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file-itd-01\LMHomeFolders\Liga.Rokjane\Līga\RITA\Prioritārie pasākumi\"/>
    </mc:Choice>
  </mc:AlternateContent>
  <xr:revisionPtr revIDLastSave="0" documentId="8_{CBA7C397-0A7A-4621-8DD8-AFC21F8B4413}" xr6:coauthVersionLast="36" xr6:coauthVersionMax="36" xr10:uidLastSave="{00000000-0000-0000-0000-000000000000}"/>
  <bookViews>
    <workbookView xWindow="0" yWindow="0" windowWidth="19200" windowHeight="8130" xr2:uid="{E2F496B9-A251-4431-9CAF-C4D9A7EF873E}"/>
  </bookViews>
  <sheets>
    <sheet name="aizb_macibas"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4" i="1" l="1"/>
  <c r="B16" i="1" s="1"/>
  <c r="D7" i="1"/>
  <c r="D6" i="1"/>
  <c r="E6" i="1" s="1"/>
  <c r="D5" i="1"/>
  <c r="E5" i="1" s="1"/>
  <c r="F5" i="1" s="1"/>
  <c r="F6" i="1" l="1"/>
  <c r="E7" i="1"/>
  <c r="F7" i="1" s="1"/>
</calcChain>
</file>

<file path=xl/sharedStrings.xml><?xml version="1.0" encoding="utf-8"?>
<sst xmlns="http://schemas.openxmlformats.org/spreadsheetml/2006/main" count="18" uniqueCount="18">
  <si>
    <t xml:space="preserve">Mācību maksa (3.50 euro stundā x 64 stundas) </t>
  </si>
  <si>
    <t>Aizbildņu skaits, kuri iziet apmācības</t>
  </si>
  <si>
    <t>Finansējums</t>
  </si>
  <si>
    <t>20% administrēšanas izdevumi</t>
  </si>
  <si>
    <t>Kopā</t>
  </si>
  <si>
    <t>2023.gadā</t>
  </si>
  <si>
    <t>Mācības atbilstoši AĢ grozam (euro)</t>
  </si>
  <si>
    <t>AĢ mācību programmas stundas</t>
  </si>
  <si>
    <t>vienas stundas cena</t>
  </si>
  <si>
    <t>mācību programmas stundas aizbildņiem</t>
  </si>
  <si>
    <t>Izdevumi mācībām aizbildņiem (3.5 euro x 64 stundas)</t>
  </si>
  <si>
    <t>Kaija Berga 67021694</t>
  </si>
  <si>
    <t xml:space="preserve">pielikums Nr.2 Likumprojekta "Grozījumi Bērnu tiesību aizsardzības likumā" anotācijai </t>
  </si>
  <si>
    <t>Saskaņā ar Valsts bērnu tiesību aizsardzības inspekcijas apkopotajiem bāriņtiesu ikgadējiem statistikas datiem 2020.gadā par aizbildni tika ieceltas 417 personas, bet 2021.gadā tika iecelti 387 aizbildņi, un kopumā 2021.gadā bija 3175 aizbildņi. Aizbildņu skaita, kuri apgūs mācības, aprēķinam par pamatu izmantoti Valsts bērnu tiesību aizsardzības inspekcijas dati par kpējo iecelto aizbildņu skaitu pēdējo trīs gadu periodā, tādējādi tiek pieņemts, ka vidēji gadā aizbildņu mācības apgūs 1195 personas (2024.gadā). Tā kā likuma norma par aizbildņu mācībām stāsies spēkā no 2023.gada 1.aprīļa, 2023.gadā skaits samazināts proporcionāli mēnešu skaitam, vienlaikus pieņemot 5% pieaugumu, jo, iespējams, personām pirmajā gadā varētu būt lielāka interese apgūt mācības. 2025.gadā mācāmo personu skaits samazināsies un tiek pieņemts, ka mācības apgūs jaunieceltie aizbildņi (aptuveni 400 personas), kā arī daļa no iepriekš ieceltajiem aizbildņiem, kuri izteiks vēlmi apgūt mācību programmu vai arī to apgūs pēc bāriņtiesas izvērtējuma (papildus vēl 75-80%) un 2025.gadā mācības apgūs 709 personas.</t>
  </si>
  <si>
    <t>2024.gadā</t>
  </si>
  <si>
    <t>2025.gadā</t>
  </si>
  <si>
    <t>Metodiskā atbalsta pilnveidošana aizbildnim (obligātās mācības) no 01.04.2023.</t>
  </si>
  <si>
    <t>Likumprojekts paredz noteikt, ka ar 2023.gada 1.aprīli aizbildņu apmācības būs obligātas visiem aizbildņiem, kuri sākot ar 2023.gada 1.aprīli tiks iecelti par aizbildņiem, savukārt tie aizbildņi, kuri iecelti līdz 2023.gada 31.martam, mācības varēs iziet pēc pašu vēlēšanas vai atbilstoši bāriņtiesas ieteikumam.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</si>
</sst>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86"/>
      <scheme val="minor"/>
    </font>
    <font>
      <b/>
      <sz val="11"/>
      <color theme="1"/>
      <name val="Times New Roman"/>
      <family val="1"/>
      <charset val="186"/>
    </font>
    <font>
      <b/>
      <sz val="11"/>
      <color rgb="FFFF0000"/>
      <name val="Times New Roman"/>
      <family val="1"/>
      <charset val="186"/>
    </font>
    <font>
      <sz val="11"/>
      <color theme="1"/>
      <name val="Times New Roman"/>
      <family val="1"/>
      <charset val="186"/>
    </font>
    <font>
      <sz val="11"/>
      <name val="Times New Roman"/>
      <family val="1"/>
      <charset val="186"/>
    </font>
    <font>
      <i/>
      <sz val="11"/>
      <color theme="1"/>
      <name val="Times New Roman"/>
      <family val="1"/>
      <charset val="186"/>
    </font>
    <font>
      <sz val="10"/>
      <name val="Arial"/>
      <family val="2"/>
      <charset val="186"/>
    </font>
    <font>
      <i/>
      <sz val="11"/>
      <name val="Times New Roman"/>
      <family val="1"/>
      <charset val="186"/>
    </font>
  </fonts>
  <fills count="3">
    <fill>
      <patternFill patternType="none"/>
    </fill>
    <fill>
      <patternFill patternType="gray125"/>
    </fill>
    <fill>
      <patternFill patternType="solid">
        <fgColor theme="6"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s>
  <cellStyleXfs count="2">
    <xf numFmtId="0" fontId="0" fillId="0" borderId="0"/>
    <xf numFmtId="0" fontId="6" fillId="0" borderId="0"/>
  </cellStyleXfs>
  <cellXfs count="25">
    <xf numFmtId="0" fontId="0" fillId="0" borderId="0" xfId="0"/>
    <xf numFmtId="0" fontId="1" fillId="0" borderId="0" xfId="0" applyFont="1"/>
    <xf numFmtId="0" fontId="2" fillId="0" borderId="0" xfId="0" applyFont="1"/>
    <xf numFmtId="0" fontId="3" fillId="0" borderId="0" xfId="0" applyFont="1"/>
    <xf numFmtId="0" fontId="1" fillId="0" borderId="1" xfId="0" applyFont="1" applyBorder="1"/>
    <xf numFmtId="0" fontId="3" fillId="0" borderId="1" xfId="0" applyFont="1" applyBorder="1" applyAlignment="1">
      <alignment horizontal="center" wrapText="1"/>
    </xf>
    <xf numFmtId="0" fontId="3" fillId="0" borderId="1" xfId="0" applyFont="1" applyBorder="1" applyAlignment="1">
      <alignment horizontal="center"/>
    </xf>
    <xf numFmtId="9" fontId="3" fillId="0" borderId="1" xfId="0" applyNumberFormat="1" applyFont="1" applyBorder="1" applyAlignment="1">
      <alignment horizontal="center" wrapText="1"/>
    </xf>
    <xf numFmtId="0" fontId="3" fillId="0" borderId="1" xfId="0" applyFont="1" applyBorder="1" applyAlignment="1">
      <alignment horizontal="left"/>
    </xf>
    <xf numFmtId="0" fontId="3" fillId="0" borderId="1" xfId="0" applyFont="1" applyBorder="1"/>
    <xf numFmtId="3" fontId="3" fillId="0" borderId="1" xfId="0" applyNumberFormat="1" applyFont="1" applyBorder="1"/>
    <xf numFmtId="4" fontId="4" fillId="0" borderId="1" xfId="0" applyNumberFormat="1" applyFont="1" applyBorder="1"/>
    <xf numFmtId="0" fontId="3" fillId="0" borderId="1" xfId="0" applyFont="1" applyBorder="1" applyAlignment="1">
      <alignment wrapText="1"/>
    </xf>
    <xf numFmtId="2" fontId="3" fillId="0" borderId="1" xfId="0" applyNumberFormat="1" applyFont="1" applyBorder="1"/>
    <xf numFmtId="0" fontId="3" fillId="2" borderId="1" xfId="0" applyFont="1" applyFill="1" applyBorder="1" applyAlignment="1">
      <alignment horizontal="right"/>
    </xf>
    <xf numFmtId="0" fontId="3" fillId="2" borderId="1" xfId="0" applyFont="1" applyFill="1" applyBorder="1"/>
    <xf numFmtId="0" fontId="3" fillId="0" borderId="2" xfId="0" applyFont="1" applyBorder="1" applyAlignment="1">
      <alignment wrapText="1"/>
    </xf>
    <xf numFmtId="0" fontId="3" fillId="0" borderId="2" xfId="0" applyFont="1" applyBorder="1"/>
    <xf numFmtId="0" fontId="5" fillId="2" borderId="3" xfId="0" applyFont="1" applyFill="1" applyBorder="1" applyAlignment="1">
      <alignment wrapText="1"/>
    </xf>
    <xf numFmtId="2" fontId="5" fillId="2" borderId="4" xfId="0" applyNumberFormat="1" applyFont="1" applyFill="1" applyBorder="1"/>
    <xf numFmtId="10" fontId="3" fillId="0" borderId="0" xfId="0" applyNumberFormat="1" applyFont="1"/>
    <xf numFmtId="0" fontId="7" fillId="0" borderId="5" xfId="0" applyFont="1" applyBorder="1" applyAlignment="1">
      <alignment horizontal="left" wrapText="1"/>
    </xf>
    <xf numFmtId="0" fontId="5" fillId="0" borderId="0" xfId="0" applyFont="1" applyBorder="1" applyAlignment="1">
      <alignment horizontal="left" vertical="top" wrapText="1"/>
    </xf>
    <xf numFmtId="0" fontId="3" fillId="0" borderId="0" xfId="0" applyFont="1" applyAlignment="1">
      <alignment horizontal="right" wrapText="1"/>
    </xf>
    <xf numFmtId="0" fontId="7" fillId="0" borderId="0" xfId="0" applyFont="1" applyBorder="1" applyAlignment="1">
      <alignment horizontal="left" vertical="top" wrapText="1"/>
    </xf>
  </cellXfs>
  <cellStyles count="2">
    <cellStyle name="Normal" xfId="0" builtinId="0"/>
    <cellStyle name="Normal 2" xfId="1" xr:uid="{65A205F7-9EC8-4909-9387-270AAE11DE3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2507F-73B0-4F90-92C3-3786F93CE62B}">
  <dimension ref="A1:K18"/>
  <sheetViews>
    <sheetView tabSelected="1" topLeftCell="A14" zoomScaleNormal="100" workbookViewId="0">
      <selection activeCell="A9" sqref="A9:F9"/>
    </sheetView>
  </sheetViews>
  <sheetFormatPr defaultColWidth="9.26953125" defaultRowHeight="14" x14ac:dyDescent="0.3"/>
  <cols>
    <col min="1" max="1" width="24.54296875" style="3" customWidth="1"/>
    <col min="2" max="2" width="19.1796875" style="3" customWidth="1"/>
    <col min="3" max="3" width="10.81640625" style="3" customWidth="1"/>
    <col min="4" max="4" width="13" style="3" customWidth="1"/>
    <col min="5" max="5" width="10.1796875" style="3" customWidth="1"/>
    <col min="6" max="6" width="17" style="3" customWidth="1"/>
    <col min="7" max="10" width="9.26953125" style="3"/>
    <col min="11" max="11" width="10" style="3" bestFit="1" customWidth="1"/>
    <col min="12" max="16384" width="9.26953125" style="3"/>
  </cols>
  <sheetData>
    <row r="1" spans="1:11" ht="48.5" customHeight="1" x14ac:dyDescent="0.3">
      <c r="F1" s="23" t="s">
        <v>12</v>
      </c>
      <c r="G1" s="23"/>
    </row>
    <row r="2" spans="1:11" x14ac:dyDescent="0.3">
      <c r="A2" s="1" t="s">
        <v>16</v>
      </c>
      <c r="B2" s="1"/>
      <c r="C2" s="1"/>
      <c r="D2" s="2"/>
    </row>
    <row r="3" spans="1:11" x14ac:dyDescent="0.3">
      <c r="K3" s="20"/>
    </row>
    <row r="4" spans="1:11" ht="83.25" customHeight="1" x14ac:dyDescent="0.3">
      <c r="A4" s="4"/>
      <c r="B4" s="5" t="s">
        <v>0</v>
      </c>
      <c r="C4" s="5" t="s">
        <v>1</v>
      </c>
      <c r="D4" s="6" t="s">
        <v>2</v>
      </c>
      <c r="E4" s="7" t="s">
        <v>3</v>
      </c>
      <c r="F4" s="6" t="s">
        <v>4</v>
      </c>
    </row>
    <row r="5" spans="1:11" x14ac:dyDescent="0.3">
      <c r="A5" s="8" t="s">
        <v>5</v>
      </c>
      <c r="B5" s="9">
        <v>224</v>
      </c>
      <c r="C5" s="9">
        <v>942</v>
      </c>
      <c r="D5" s="10">
        <f>C5*B5</f>
        <v>211008</v>
      </c>
      <c r="E5" s="10">
        <f>D5*0.2</f>
        <v>42201.600000000006</v>
      </c>
      <c r="F5" s="11">
        <f>ROUND(D5+E5,0)</f>
        <v>253210</v>
      </c>
    </row>
    <row r="6" spans="1:11" x14ac:dyDescent="0.3">
      <c r="A6" s="9" t="s">
        <v>14</v>
      </c>
      <c r="B6" s="9">
        <v>224</v>
      </c>
      <c r="C6" s="9">
        <v>1195</v>
      </c>
      <c r="D6" s="10">
        <f t="shared" ref="D6:D7" si="0">C6*B6</f>
        <v>267680</v>
      </c>
      <c r="E6" s="10">
        <f t="shared" ref="E6:E7" si="1">D6*0.2</f>
        <v>53536</v>
      </c>
      <c r="F6" s="11">
        <f t="shared" ref="F6:F7" si="2">ROUND(D6+E6,0)</f>
        <v>321216</v>
      </c>
    </row>
    <row r="7" spans="1:11" x14ac:dyDescent="0.3">
      <c r="A7" s="9" t="s">
        <v>15</v>
      </c>
      <c r="B7" s="9">
        <v>224</v>
      </c>
      <c r="C7" s="9">
        <v>709</v>
      </c>
      <c r="D7" s="10">
        <f t="shared" si="0"/>
        <v>158816</v>
      </c>
      <c r="E7" s="10">
        <f t="shared" si="1"/>
        <v>31763.200000000001</v>
      </c>
      <c r="F7" s="11">
        <f t="shared" si="2"/>
        <v>190579</v>
      </c>
    </row>
    <row r="8" spans="1:11" ht="43" customHeight="1" x14ac:dyDescent="0.3">
      <c r="A8" s="24" t="s">
        <v>17</v>
      </c>
      <c r="B8" s="24"/>
      <c r="C8" s="24"/>
      <c r="D8" s="24"/>
      <c r="E8" s="24"/>
      <c r="F8" s="24"/>
    </row>
    <row r="9" spans="1:11" ht="157.5" customHeight="1" x14ac:dyDescent="0.3">
      <c r="A9" s="21" t="s">
        <v>13</v>
      </c>
      <c r="B9" s="21"/>
      <c r="C9" s="21"/>
      <c r="D9" s="21"/>
      <c r="E9" s="21"/>
      <c r="F9" s="21"/>
    </row>
    <row r="10" spans="1:11" ht="22.5" customHeight="1" x14ac:dyDescent="0.3">
      <c r="A10" s="22"/>
      <c r="B10" s="22"/>
      <c r="C10" s="22"/>
      <c r="D10" s="22"/>
      <c r="E10" s="22"/>
      <c r="F10" s="22"/>
    </row>
    <row r="12" spans="1:11" ht="28" x14ac:dyDescent="0.3">
      <c r="A12" s="12" t="s">
        <v>6</v>
      </c>
      <c r="B12" s="13">
        <v>175</v>
      </c>
    </row>
    <row r="13" spans="1:11" ht="28" x14ac:dyDescent="0.3">
      <c r="A13" s="12" t="s">
        <v>7</v>
      </c>
      <c r="B13" s="9">
        <v>50</v>
      </c>
    </row>
    <row r="14" spans="1:11" x14ac:dyDescent="0.3">
      <c r="A14" s="14" t="s">
        <v>8</v>
      </c>
      <c r="B14" s="15">
        <f>B12/B13</f>
        <v>3.5</v>
      </c>
    </row>
    <row r="15" spans="1:11" ht="28.5" thickBot="1" x14ac:dyDescent="0.35">
      <c r="A15" s="16" t="s">
        <v>9</v>
      </c>
      <c r="B15" s="17">
        <v>64</v>
      </c>
    </row>
    <row r="16" spans="1:11" ht="42.5" thickBot="1" x14ac:dyDescent="0.35">
      <c r="A16" s="18" t="s">
        <v>10</v>
      </c>
      <c r="B16" s="19">
        <f>B14*B15</f>
        <v>224</v>
      </c>
    </row>
    <row r="18" spans="1:1" x14ac:dyDescent="0.3">
      <c r="A18" s="3" t="s">
        <v>11</v>
      </c>
    </row>
  </sheetData>
  <mergeCells count="4">
    <mergeCell ref="A9:F9"/>
    <mergeCell ref="A10:F10"/>
    <mergeCell ref="F1:G1"/>
    <mergeCell ref="A8:F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aizb_macibas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Kaija Berga</dc:creator>
  <cp:lastModifiedBy>Līga Rokjāne</cp:lastModifiedBy>
  <dcterms:created xsi:type="dcterms:W3CDTF">2023-01-13T17:22:19Z</dcterms:created>
  <dcterms:modified xsi:type="dcterms:W3CDTF">2023-01-18T13:31:49Z</dcterms:modified>
</cp:coreProperties>
</file>