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tra.pavlovica\Desktop\REFORMAS\MK noteikumi\477_spec\2025\"/>
    </mc:Choice>
  </mc:AlternateContent>
  <xr:revisionPtr revIDLastSave="0" documentId="13_ncr:1_{24A7CE1B-FB29-4D97-8C94-087B4CA33F8B}" xr6:coauthVersionLast="47" xr6:coauthVersionMax="47" xr10:uidLastSave="{00000000-0000-0000-0000-000000000000}"/>
  <bookViews>
    <workbookView xWindow="-108" yWindow="-108" windowWidth="23256" windowHeight="12456" tabRatio="676" xr2:uid="{00000000-000D-0000-FFFF-FFFF00000000}"/>
  </bookViews>
  <sheets>
    <sheet name="min.algas palielin." sheetId="12" r:id="rId1"/>
  </sheets>
  <definedNames>
    <definedName name="_xlnm.Print_Titles" localSheetId="0">'min.algas palielin.'!$2:$4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2" i="12" l="1"/>
  <c r="B155" i="12" l="1"/>
  <c r="B156" i="12"/>
  <c r="B157" i="12"/>
  <c r="D157" i="12" s="1"/>
  <c r="B158" i="12"/>
  <c r="D158" i="12" s="1"/>
  <c r="B159" i="12"/>
  <c r="D159" i="12" s="1"/>
  <c r="E159" i="12" s="1"/>
  <c r="B160" i="12"/>
  <c r="B145" i="12"/>
  <c r="D145" i="12" s="1"/>
  <c r="B146" i="12"/>
  <c r="D146" i="12" s="1"/>
  <c r="B147" i="12"/>
  <c r="D147" i="12" s="1"/>
  <c r="E147" i="12" s="1"/>
  <c r="B148" i="12"/>
  <c r="D148" i="12" s="1"/>
  <c r="E148" i="12" s="1"/>
  <c r="F148" i="12" s="1"/>
  <c r="B149" i="12"/>
  <c r="D149" i="12" s="1"/>
  <c r="B150" i="12"/>
  <c r="D150" i="12" s="1"/>
  <c r="B151" i="12"/>
  <c r="D151" i="12" s="1"/>
  <c r="E151" i="12" s="1"/>
  <c r="B152" i="12"/>
  <c r="D152" i="12" s="1"/>
  <c r="E152" i="12" s="1"/>
  <c r="F152" i="12" s="1"/>
  <c r="B153" i="12"/>
  <c r="D153" i="12" s="1"/>
  <c r="B154" i="12"/>
  <c r="D154" i="12" s="1"/>
  <c r="D155" i="12"/>
  <c r="E155" i="12" s="1"/>
  <c r="D156" i="12"/>
  <c r="E156" i="12" s="1"/>
  <c r="F156" i="12" s="1"/>
  <c r="D160" i="12"/>
  <c r="E160" i="12" s="1"/>
  <c r="F160" i="12" s="1"/>
  <c r="G160" i="12" l="1"/>
  <c r="H160" i="12" s="1"/>
  <c r="I160" i="12" s="1"/>
  <c r="E154" i="12"/>
  <c r="F154" i="12" s="1"/>
  <c r="E149" i="12"/>
  <c r="F149" i="12" s="1"/>
  <c r="E158" i="12"/>
  <c r="F158" i="12" s="1"/>
  <c r="E153" i="12"/>
  <c r="F153" i="12" s="1"/>
  <c r="G148" i="12"/>
  <c r="H148" i="12" s="1"/>
  <c r="I148" i="12" s="1"/>
  <c r="E157" i="12"/>
  <c r="F157" i="12" s="1"/>
  <c r="G152" i="12"/>
  <c r="H152" i="12" s="1"/>
  <c r="I152" i="12" s="1"/>
  <c r="E146" i="12"/>
  <c r="F146" i="12" s="1"/>
  <c r="G156" i="12"/>
  <c r="H156" i="12" s="1"/>
  <c r="I156" i="12" s="1"/>
  <c r="E150" i="12"/>
  <c r="F150" i="12" s="1"/>
  <c r="E145" i="12"/>
  <c r="F145" i="12" s="1"/>
  <c r="F159" i="12"/>
  <c r="F155" i="12"/>
  <c r="F151" i="12"/>
  <c r="F147" i="12"/>
  <c r="G157" i="12" l="1"/>
  <c r="H157" i="12" s="1"/>
  <c r="I157" i="12" s="1"/>
  <c r="G153" i="12"/>
  <c r="H153" i="12" s="1"/>
  <c r="I153" i="12" s="1"/>
  <c r="G149" i="12"/>
  <c r="H149" i="12" s="1"/>
  <c r="I149" i="12" s="1"/>
  <c r="G147" i="12"/>
  <c r="H147" i="12" s="1"/>
  <c r="I147" i="12" s="1"/>
  <c r="G145" i="12"/>
  <c r="H145" i="12" s="1"/>
  <c r="I145" i="12" s="1"/>
  <c r="G151" i="12"/>
  <c r="H151" i="12" s="1"/>
  <c r="I151" i="12" s="1"/>
  <c r="G150" i="12"/>
  <c r="H150" i="12" s="1"/>
  <c r="I150" i="12" s="1"/>
  <c r="G146" i="12"/>
  <c r="H146" i="12" s="1"/>
  <c r="I146" i="12" s="1"/>
  <c r="G158" i="12"/>
  <c r="H158" i="12" s="1"/>
  <c r="I158" i="12" s="1"/>
  <c r="G154" i="12"/>
  <c r="H154" i="12" s="1"/>
  <c r="I154" i="12" s="1"/>
  <c r="G159" i="12"/>
  <c r="H159" i="12" s="1"/>
  <c r="I159" i="12" s="1"/>
  <c r="G155" i="12"/>
  <c r="H155" i="12" s="1"/>
  <c r="I155" i="12" s="1"/>
  <c r="B6" i="12" l="1"/>
  <c r="B7" i="12" l="1"/>
  <c r="D7" i="12" s="1"/>
  <c r="E7" i="12" s="1"/>
  <c r="B8" i="12"/>
  <c r="D8" i="12" s="1"/>
  <c r="E8" i="12" s="1"/>
  <c r="F8" i="12" s="1"/>
  <c r="B9" i="12"/>
  <c r="D9" i="12" s="1"/>
  <c r="E9" i="12" s="1"/>
  <c r="B10" i="12"/>
  <c r="D10" i="12" s="1"/>
  <c r="E10" i="12" s="1"/>
  <c r="F10" i="12" s="1"/>
  <c r="B11" i="12"/>
  <c r="D11" i="12" s="1"/>
  <c r="E11" i="12" s="1"/>
  <c r="B12" i="12"/>
  <c r="D12" i="12" s="1"/>
  <c r="E12" i="12" s="1"/>
  <c r="F12" i="12" s="1"/>
  <c r="B13" i="12"/>
  <c r="D13" i="12" s="1"/>
  <c r="E13" i="12" s="1"/>
  <c r="B14" i="12"/>
  <c r="D14" i="12" s="1"/>
  <c r="E14" i="12" s="1"/>
  <c r="F14" i="12" s="1"/>
  <c r="B15" i="12"/>
  <c r="D15" i="12" s="1"/>
  <c r="E15" i="12" s="1"/>
  <c r="B16" i="12"/>
  <c r="D16" i="12" s="1"/>
  <c r="E16" i="12" s="1"/>
  <c r="F16" i="12" s="1"/>
  <c r="B17" i="12"/>
  <c r="D17" i="12" s="1"/>
  <c r="E17" i="12" s="1"/>
  <c r="B18" i="12"/>
  <c r="D18" i="12" s="1"/>
  <c r="E18" i="12" s="1"/>
  <c r="F18" i="12" s="1"/>
  <c r="B19" i="12"/>
  <c r="D19" i="12" s="1"/>
  <c r="E19" i="12" s="1"/>
  <c r="B20" i="12"/>
  <c r="D20" i="12" s="1"/>
  <c r="E20" i="12" s="1"/>
  <c r="F20" i="12" s="1"/>
  <c r="B21" i="12"/>
  <c r="D21" i="12" s="1"/>
  <c r="E21" i="12" s="1"/>
  <c r="B22" i="12"/>
  <c r="D22" i="12" s="1"/>
  <c r="E22" i="12" s="1"/>
  <c r="F22" i="12" s="1"/>
  <c r="B23" i="12"/>
  <c r="D23" i="12" s="1"/>
  <c r="E23" i="12" s="1"/>
  <c r="B24" i="12"/>
  <c r="D24" i="12" s="1"/>
  <c r="E24" i="12" s="1"/>
  <c r="F24" i="12" s="1"/>
  <c r="B25" i="12"/>
  <c r="D25" i="12" s="1"/>
  <c r="E25" i="12" s="1"/>
  <c r="B26" i="12"/>
  <c r="D26" i="12" s="1"/>
  <c r="E26" i="12" s="1"/>
  <c r="F26" i="12" s="1"/>
  <c r="B27" i="12"/>
  <c r="D27" i="12" s="1"/>
  <c r="E27" i="12" s="1"/>
  <c r="B28" i="12"/>
  <c r="D28" i="12" s="1"/>
  <c r="E28" i="12" s="1"/>
  <c r="F28" i="12" s="1"/>
  <c r="B29" i="12"/>
  <c r="D29" i="12" s="1"/>
  <c r="E29" i="12" s="1"/>
  <c r="B30" i="12"/>
  <c r="D30" i="12" s="1"/>
  <c r="E30" i="12" s="1"/>
  <c r="F30" i="12" s="1"/>
  <c r="B31" i="12"/>
  <c r="D31" i="12" s="1"/>
  <c r="E31" i="12" s="1"/>
  <c r="B32" i="12"/>
  <c r="D32" i="12" s="1"/>
  <c r="E32" i="12" s="1"/>
  <c r="F32" i="12" s="1"/>
  <c r="B33" i="12"/>
  <c r="D33" i="12" s="1"/>
  <c r="E33" i="12" s="1"/>
  <c r="B34" i="12"/>
  <c r="D34" i="12" s="1"/>
  <c r="E34" i="12" s="1"/>
  <c r="F34" i="12" s="1"/>
  <c r="B35" i="12"/>
  <c r="D35" i="12" s="1"/>
  <c r="E35" i="12" s="1"/>
  <c r="B36" i="12"/>
  <c r="D36" i="12" s="1"/>
  <c r="E36" i="12" s="1"/>
  <c r="F36" i="12" s="1"/>
  <c r="B37" i="12"/>
  <c r="D37" i="12" s="1"/>
  <c r="E37" i="12" s="1"/>
  <c r="B38" i="12"/>
  <c r="D38" i="12" s="1"/>
  <c r="E38" i="12" s="1"/>
  <c r="F38" i="12" s="1"/>
  <c r="B39" i="12"/>
  <c r="D39" i="12" s="1"/>
  <c r="E39" i="12" s="1"/>
  <c r="B40" i="12"/>
  <c r="D40" i="12" s="1"/>
  <c r="E40" i="12" s="1"/>
  <c r="F40" i="12" s="1"/>
  <c r="B41" i="12"/>
  <c r="D41" i="12" s="1"/>
  <c r="E41" i="12" s="1"/>
  <c r="B42" i="12"/>
  <c r="D42" i="12" s="1"/>
  <c r="E42" i="12" s="1"/>
  <c r="F42" i="12" s="1"/>
  <c r="B43" i="12"/>
  <c r="D43" i="12" s="1"/>
  <c r="E43" i="12" s="1"/>
  <c r="B44" i="12"/>
  <c r="D44" i="12" s="1"/>
  <c r="E44" i="12" s="1"/>
  <c r="F44" i="12" s="1"/>
  <c r="B45" i="12"/>
  <c r="D45" i="12" s="1"/>
  <c r="E45" i="12" s="1"/>
  <c r="B46" i="12"/>
  <c r="D46" i="12" s="1"/>
  <c r="E46" i="12" s="1"/>
  <c r="F46" i="12" s="1"/>
  <c r="B47" i="12"/>
  <c r="D47" i="12" s="1"/>
  <c r="E47" i="12" s="1"/>
  <c r="B48" i="12"/>
  <c r="D48" i="12" s="1"/>
  <c r="E48" i="12" s="1"/>
  <c r="F48" i="12" s="1"/>
  <c r="B49" i="12"/>
  <c r="D49" i="12" s="1"/>
  <c r="E49" i="12" s="1"/>
  <c r="B50" i="12"/>
  <c r="D50" i="12" s="1"/>
  <c r="E50" i="12" s="1"/>
  <c r="F50" i="12" s="1"/>
  <c r="B51" i="12"/>
  <c r="D51" i="12" s="1"/>
  <c r="E51" i="12" s="1"/>
  <c r="B52" i="12"/>
  <c r="D52" i="12" s="1"/>
  <c r="E52" i="12" s="1"/>
  <c r="F52" i="12" s="1"/>
  <c r="B53" i="12"/>
  <c r="D53" i="12" s="1"/>
  <c r="E53" i="12" s="1"/>
  <c r="B54" i="12"/>
  <c r="D54" i="12" s="1"/>
  <c r="E54" i="12" s="1"/>
  <c r="F54" i="12" s="1"/>
  <c r="B55" i="12"/>
  <c r="D55" i="12" s="1"/>
  <c r="E55" i="12" s="1"/>
  <c r="B56" i="12"/>
  <c r="D56" i="12" s="1"/>
  <c r="E56" i="12" s="1"/>
  <c r="F56" i="12" s="1"/>
  <c r="B57" i="12"/>
  <c r="D57" i="12" s="1"/>
  <c r="E57" i="12" s="1"/>
  <c r="B58" i="12"/>
  <c r="D58" i="12" s="1"/>
  <c r="E58" i="12" s="1"/>
  <c r="F58" i="12" s="1"/>
  <c r="B59" i="12"/>
  <c r="D59" i="12" s="1"/>
  <c r="E59" i="12" s="1"/>
  <c r="B60" i="12"/>
  <c r="D60" i="12" s="1"/>
  <c r="E60" i="12" s="1"/>
  <c r="F60" i="12" s="1"/>
  <c r="B61" i="12"/>
  <c r="D61" i="12" s="1"/>
  <c r="E61" i="12" s="1"/>
  <c r="B62" i="12"/>
  <c r="D62" i="12" s="1"/>
  <c r="E62" i="12" s="1"/>
  <c r="F62" i="12" s="1"/>
  <c r="B63" i="12"/>
  <c r="D63" i="12" s="1"/>
  <c r="B64" i="12"/>
  <c r="D64" i="12" s="1"/>
  <c r="B65" i="12"/>
  <c r="D65" i="12" s="1"/>
  <c r="E65" i="12" s="1"/>
  <c r="B66" i="12"/>
  <c r="D66" i="12" s="1"/>
  <c r="E66" i="12" s="1"/>
  <c r="B67" i="12"/>
  <c r="D67" i="12" s="1"/>
  <c r="B68" i="12"/>
  <c r="D68" i="12" s="1"/>
  <c r="E68" i="12" s="1"/>
  <c r="B69" i="12"/>
  <c r="D69" i="12" s="1"/>
  <c r="B70" i="12"/>
  <c r="D70" i="12" s="1"/>
  <c r="E70" i="12" s="1"/>
  <c r="B71" i="12"/>
  <c r="D71" i="12" s="1"/>
  <c r="E71" i="12" s="1"/>
  <c r="F71" i="12" s="1"/>
  <c r="B72" i="12"/>
  <c r="D72" i="12" s="1"/>
  <c r="B73" i="12"/>
  <c r="D73" i="12" s="1"/>
  <c r="E73" i="12" s="1"/>
  <c r="F73" i="12" s="1"/>
  <c r="B74" i="12"/>
  <c r="D74" i="12" s="1"/>
  <c r="E74" i="12" s="1"/>
  <c r="B75" i="12"/>
  <c r="D75" i="12" s="1"/>
  <c r="B76" i="12"/>
  <c r="D76" i="12" s="1"/>
  <c r="E76" i="12" s="1"/>
  <c r="B77" i="12"/>
  <c r="D77" i="12" s="1"/>
  <c r="B78" i="12"/>
  <c r="D78" i="12" s="1"/>
  <c r="E78" i="12" s="1"/>
  <c r="B79" i="12"/>
  <c r="D79" i="12" s="1"/>
  <c r="E79" i="12" s="1"/>
  <c r="F79" i="12" s="1"/>
  <c r="B80" i="12"/>
  <c r="D80" i="12" s="1"/>
  <c r="B81" i="12"/>
  <c r="D81" i="12" s="1"/>
  <c r="E81" i="12" s="1"/>
  <c r="F81" i="12" s="1"/>
  <c r="B82" i="12"/>
  <c r="D82" i="12" s="1"/>
  <c r="E82" i="12" s="1"/>
  <c r="B83" i="12"/>
  <c r="D83" i="12" s="1"/>
  <c r="B84" i="12"/>
  <c r="D84" i="12" s="1"/>
  <c r="E84" i="12" s="1"/>
  <c r="B85" i="12"/>
  <c r="D85" i="12" s="1"/>
  <c r="B86" i="12"/>
  <c r="D86" i="12" s="1"/>
  <c r="E86" i="12" s="1"/>
  <c r="B87" i="12"/>
  <c r="D87" i="12" s="1"/>
  <c r="B88" i="12"/>
  <c r="D88" i="12" s="1"/>
  <c r="E88" i="12" s="1"/>
  <c r="B89" i="12"/>
  <c r="D89" i="12" s="1"/>
  <c r="B90" i="12"/>
  <c r="D90" i="12" s="1"/>
  <c r="E90" i="12" s="1"/>
  <c r="B91" i="12"/>
  <c r="D91" i="12" s="1"/>
  <c r="E91" i="12" s="1"/>
  <c r="F91" i="12" s="1"/>
  <c r="B92" i="12"/>
  <c r="D92" i="12" s="1"/>
  <c r="B93" i="12"/>
  <c r="D93" i="12" s="1"/>
  <c r="B94" i="12"/>
  <c r="D94" i="12" s="1"/>
  <c r="B95" i="12"/>
  <c r="D95" i="12" s="1"/>
  <c r="B96" i="12"/>
  <c r="D96" i="12" s="1"/>
  <c r="B97" i="12"/>
  <c r="D97" i="12" s="1"/>
  <c r="B98" i="12"/>
  <c r="D98" i="12" s="1"/>
  <c r="B99" i="12"/>
  <c r="D99" i="12" s="1"/>
  <c r="B100" i="12"/>
  <c r="D100" i="12" s="1"/>
  <c r="B101" i="12"/>
  <c r="D101" i="12" s="1"/>
  <c r="B102" i="12"/>
  <c r="D102" i="12" s="1"/>
  <c r="B103" i="12"/>
  <c r="D103" i="12" s="1"/>
  <c r="B104" i="12"/>
  <c r="D104" i="12" s="1"/>
  <c r="B105" i="12"/>
  <c r="D105" i="12" s="1"/>
  <c r="E105" i="12" s="1"/>
  <c r="F105" i="12" s="1"/>
  <c r="B106" i="12"/>
  <c r="D106" i="12" s="1"/>
  <c r="E106" i="12" s="1"/>
  <c r="B107" i="12"/>
  <c r="D107" i="12" s="1"/>
  <c r="B108" i="12"/>
  <c r="D108" i="12" s="1"/>
  <c r="E108" i="12" s="1"/>
  <c r="B109" i="12"/>
  <c r="D109" i="12" s="1"/>
  <c r="B110" i="12"/>
  <c r="D110" i="12" s="1"/>
  <c r="E110" i="12" s="1"/>
  <c r="B111" i="12"/>
  <c r="D111" i="12" s="1"/>
  <c r="E111" i="12" s="1"/>
  <c r="F111" i="12" s="1"/>
  <c r="B112" i="12"/>
  <c r="D112" i="12" s="1"/>
  <c r="B113" i="12"/>
  <c r="D113" i="12" s="1"/>
  <c r="E113" i="12" s="1"/>
  <c r="F113" i="12" s="1"/>
  <c r="B114" i="12"/>
  <c r="D114" i="12" s="1"/>
  <c r="E114" i="12" s="1"/>
  <c r="B115" i="12"/>
  <c r="D115" i="12" s="1"/>
  <c r="B116" i="12"/>
  <c r="D116" i="12" s="1"/>
  <c r="E116" i="12" s="1"/>
  <c r="B117" i="12"/>
  <c r="D117" i="12" s="1"/>
  <c r="B118" i="12"/>
  <c r="D118" i="12" s="1"/>
  <c r="E118" i="12" s="1"/>
  <c r="B119" i="12"/>
  <c r="D119" i="12" s="1"/>
  <c r="B120" i="12"/>
  <c r="D120" i="12" s="1"/>
  <c r="E120" i="12" s="1"/>
  <c r="B121" i="12"/>
  <c r="D121" i="12" s="1"/>
  <c r="B122" i="12"/>
  <c r="D122" i="12" s="1"/>
  <c r="E122" i="12" s="1"/>
  <c r="B123" i="12"/>
  <c r="D123" i="12" s="1"/>
  <c r="B124" i="12"/>
  <c r="D124" i="12" s="1"/>
  <c r="E124" i="12" s="1"/>
  <c r="B125" i="12"/>
  <c r="D125" i="12" s="1"/>
  <c r="B126" i="12"/>
  <c r="D126" i="12" s="1"/>
  <c r="E126" i="12" s="1"/>
  <c r="B127" i="12"/>
  <c r="D127" i="12" s="1"/>
  <c r="B128" i="12"/>
  <c r="D128" i="12" s="1"/>
  <c r="E128" i="12" s="1"/>
  <c r="B129" i="12"/>
  <c r="D129" i="12" s="1"/>
  <c r="B130" i="12"/>
  <c r="D130" i="12" s="1"/>
  <c r="E130" i="12" s="1"/>
  <c r="B131" i="12"/>
  <c r="D131" i="12" s="1"/>
  <c r="B132" i="12"/>
  <c r="D132" i="12" s="1"/>
  <c r="B133" i="12"/>
  <c r="D133" i="12" s="1"/>
  <c r="B134" i="12"/>
  <c r="D134" i="12" s="1"/>
  <c r="E134" i="12" s="1"/>
  <c r="F134" i="12" s="1"/>
  <c r="B135" i="12"/>
  <c r="D135" i="12" s="1"/>
  <c r="B136" i="12"/>
  <c r="D136" i="12" s="1"/>
  <c r="E136" i="12" s="1"/>
  <c r="F136" i="12" s="1"/>
  <c r="B137" i="12"/>
  <c r="D137" i="12" s="1"/>
  <c r="B138" i="12"/>
  <c r="D138" i="12" s="1"/>
  <c r="E138" i="12" s="1"/>
  <c r="F138" i="12" s="1"/>
  <c r="B139" i="12"/>
  <c r="D139" i="12" s="1"/>
  <c r="B140" i="12"/>
  <c r="D140" i="12" s="1"/>
  <c r="E140" i="12" s="1"/>
  <c r="F140" i="12" s="1"/>
  <c r="B141" i="12"/>
  <c r="D141" i="12" s="1"/>
  <c r="B142" i="12"/>
  <c r="D142" i="12" s="1"/>
  <c r="E142" i="12" s="1"/>
  <c r="F142" i="12" s="1"/>
  <c r="B143" i="12"/>
  <c r="D143" i="12" s="1"/>
  <c r="B144" i="12"/>
  <c r="D144" i="12" s="1"/>
  <c r="E144" i="12" s="1"/>
  <c r="F144" i="12" s="1"/>
  <c r="C5" i="12"/>
  <c r="D6" i="12"/>
  <c r="E6" i="12" l="1"/>
  <c r="F6" i="12" s="1"/>
  <c r="E141" i="12"/>
  <c r="F141" i="12" s="1"/>
  <c r="G141" i="12" s="1"/>
  <c r="H141" i="12" s="1"/>
  <c r="I141" i="12" s="1"/>
  <c r="E137" i="12"/>
  <c r="F137" i="12" s="1"/>
  <c r="G137" i="12" s="1"/>
  <c r="H137" i="12" s="1"/>
  <c r="I137" i="12" s="1"/>
  <c r="E133" i="12"/>
  <c r="F133" i="12" s="1"/>
  <c r="G133" i="12" s="1"/>
  <c r="H133" i="12" s="1"/>
  <c r="I133" i="12" s="1"/>
  <c r="E129" i="12"/>
  <c r="F129" i="12" s="1"/>
  <c r="G129" i="12" s="1"/>
  <c r="H129" i="12" s="1"/>
  <c r="I129" i="12" s="1"/>
  <c r="E125" i="12"/>
  <c r="F125" i="12" s="1"/>
  <c r="G125" i="12" s="1"/>
  <c r="H125" i="12" s="1"/>
  <c r="I125" i="12" s="1"/>
  <c r="E121" i="12"/>
  <c r="F121" i="12" s="1"/>
  <c r="G121" i="12" s="1"/>
  <c r="H121" i="12" s="1"/>
  <c r="I121" i="12" s="1"/>
  <c r="E117" i="12"/>
  <c r="F117" i="12" s="1"/>
  <c r="E109" i="12"/>
  <c r="F109" i="12" s="1"/>
  <c r="E101" i="12"/>
  <c r="F101" i="12" s="1"/>
  <c r="E97" i="12"/>
  <c r="F97" i="12" s="1"/>
  <c r="E93" i="12"/>
  <c r="F93" i="12" s="1"/>
  <c r="E89" i="12"/>
  <c r="F89" i="12" s="1"/>
  <c r="E85" i="12"/>
  <c r="F85" i="12" s="1"/>
  <c r="E77" i="12"/>
  <c r="F77" i="12" s="1"/>
  <c r="E69" i="12"/>
  <c r="F69" i="12" s="1"/>
  <c r="E132" i="12"/>
  <c r="F132" i="12" s="1"/>
  <c r="E64" i="12"/>
  <c r="F64" i="12" s="1"/>
  <c r="E143" i="12"/>
  <c r="F143" i="12" s="1"/>
  <c r="G143" i="12" s="1"/>
  <c r="H143" i="12" s="1"/>
  <c r="I143" i="12" s="1"/>
  <c r="E139" i="12"/>
  <c r="F139" i="12" s="1"/>
  <c r="E135" i="12"/>
  <c r="F135" i="12" s="1"/>
  <c r="G135" i="12" s="1"/>
  <c r="H135" i="12" s="1"/>
  <c r="I135" i="12" s="1"/>
  <c r="E131" i="12"/>
  <c r="F131" i="12" s="1"/>
  <c r="E127" i="12"/>
  <c r="F127" i="12" s="1"/>
  <c r="G127" i="12" s="1"/>
  <c r="H127" i="12" s="1"/>
  <c r="I127" i="12" s="1"/>
  <c r="E123" i="12"/>
  <c r="F123" i="12" s="1"/>
  <c r="G123" i="12" s="1"/>
  <c r="H123" i="12" s="1"/>
  <c r="I123" i="12" s="1"/>
  <c r="E119" i="12"/>
  <c r="F119" i="12" s="1"/>
  <c r="E115" i="12"/>
  <c r="F115" i="12" s="1"/>
  <c r="E107" i="12"/>
  <c r="F107" i="12" s="1"/>
  <c r="G107" i="12" s="1"/>
  <c r="H107" i="12" s="1"/>
  <c r="I107" i="12" s="1"/>
  <c r="E103" i="12"/>
  <c r="F103" i="12" s="1"/>
  <c r="E99" i="12"/>
  <c r="F99" i="12" s="1"/>
  <c r="G99" i="12" s="1"/>
  <c r="E95" i="12"/>
  <c r="F95" i="12" s="1"/>
  <c r="E87" i="12"/>
  <c r="F87" i="12" s="1"/>
  <c r="G87" i="12" s="1"/>
  <c r="H87" i="12" s="1"/>
  <c r="I87" i="12" s="1"/>
  <c r="E83" i="12"/>
  <c r="F83" i="12" s="1"/>
  <c r="E75" i="12"/>
  <c r="F75" i="12" s="1"/>
  <c r="G75" i="12" s="1"/>
  <c r="H75" i="12" s="1"/>
  <c r="I75" i="12" s="1"/>
  <c r="E67" i="12"/>
  <c r="F67" i="12" s="1"/>
  <c r="G144" i="12"/>
  <c r="H144" i="12" s="1"/>
  <c r="I144" i="12" s="1"/>
  <c r="G136" i="12"/>
  <c r="H136" i="12" s="1"/>
  <c r="I136" i="12" s="1"/>
  <c r="G73" i="12"/>
  <c r="H73" i="12" s="1"/>
  <c r="I73" i="12" s="1"/>
  <c r="G138" i="12"/>
  <c r="H138" i="12" s="1"/>
  <c r="I138" i="12" s="1"/>
  <c r="G113" i="12"/>
  <c r="H113" i="12" s="1"/>
  <c r="I113" i="12" s="1"/>
  <c r="G79" i="12"/>
  <c r="H79" i="12" s="1"/>
  <c r="I79" i="12" s="1"/>
  <c r="G140" i="12"/>
  <c r="H140" i="12" s="1"/>
  <c r="I140" i="12" s="1"/>
  <c r="G105" i="12"/>
  <c r="H105" i="12" s="1"/>
  <c r="I105" i="12" s="1"/>
  <c r="G91" i="12"/>
  <c r="H91" i="12" s="1"/>
  <c r="I91" i="12" s="1"/>
  <c r="G71" i="12"/>
  <c r="H71" i="12" s="1"/>
  <c r="I71" i="12" s="1"/>
  <c r="G142" i="12"/>
  <c r="H142" i="12" s="1"/>
  <c r="I142" i="12" s="1"/>
  <c r="G134" i="12"/>
  <c r="H134" i="12" s="1"/>
  <c r="I134" i="12" s="1"/>
  <c r="G111" i="12"/>
  <c r="H111" i="12" s="1"/>
  <c r="I111" i="12" s="1"/>
  <c r="G81" i="12"/>
  <c r="H81" i="12" s="1"/>
  <c r="I81" i="12" s="1"/>
  <c r="F106" i="12"/>
  <c r="G54" i="12"/>
  <c r="H54" i="12" s="1"/>
  <c r="I54" i="12" s="1"/>
  <c r="G48" i="12"/>
  <c r="H48" i="12" s="1"/>
  <c r="I48" i="12" s="1"/>
  <c r="G40" i="12"/>
  <c r="H40" i="12" s="1"/>
  <c r="I40" i="12" s="1"/>
  <c r="G38" i="12"/>
  <c r="H38" i="12" s="1"/>
  <c r="I38" i="12" s="1"/>
  <c r="G32" i="12"/>
  <c r="H32" i="12" s="1"/>
  <c r="I32" i="12" s="1"/>
  <c r="G30" i="12"/>
  <c r="H30" i="12" s="1"/>
  <c r="I30" i="12" s="1"/>
  <c r="G24" i="12"/>
  <c r="H24" i="12" s="1"/>
  <c r="I24" i="12" s="1"/>
  <c r="G22" i="12"/>
  <c r="H22" i="12" s="1"/>
  <c r="I22" i="12" s="1"/>
  <c r="G16" i="12"/>
  <c r="H16" i="12" s="1"/>
  <c r="I16" i="12" s="1"/>
  <c r="G14" i="12"/>
  <c r="H14" i="12" s="1"/>
  <c r="I14" i="12" s="1"/>
  <c r="G8" i="12"/>
  <c r="H8" i="12" s="1"/>
  <c r="I8" i="12" s="1"/>
  <c r="F84" i="12"/>
  <c r="F130" i="12"/>
  <c r="F128" i="12"/>
  <c r="F126" i="12"/>
  <c r="F124" i="12"/>
  <c r="F122" i="12"/>
  <c r="F120" i="12"/>
  <c r="F118" i="12"/>
  <c r="F116" i="12"/>
  <c r="F108" i="12"/>
  <c r="F88" i="12"/>
  <c r="F76" i="12"/>
  <c r="F68" i="12"/>
  <c r="F114" i="12"/>
  <c r="F86" i="12"/>
  <c r="F82" i="12"/>
  <c r="F74" i="12"/>
  <c r="F66" i="12"/>
  <c r="G62" i="12"/>
  <c r="H62" i="12" s="1"/>
  <c r="I62" i="12" s="1"/>
  <c r="G56" i="12"/>
  <c r="H56" i="12" s="1"/>
  <c r="I56" i="12" s="1"/>
  <c r="G46" i="12"/>
  <c r="H46" i="12" s="1"/>
  <c r="I46" i="12" s="1"/>
  <c r="E112" i="12"/>
  <c r="F112" i="12" s="1"/>
  <c r="F110" i="12"/>
  <c r="E104" i="12"/>
  <c r="F104" i="12" s="1"/>
  <c r="E102" i="12"/>
  <c r="F102" i="12" s="1"/>
  <c r="E100" i="12"/>
  <c r="F100" i="12" s="1"/>
  <c r="E98" i="12"/>
  <c r="F98" i="12" s="1"/>
  <c r="E96" i="12"/>
  <c r="F96" i="12" s="1"/>
  <c r="E94" i="12"/>
  <c r="F94" i="12" s="1"/>
  <c r="E92" i="12"/>
  <c r="F92" i="12" s="1"/>
  <c r="F90" i="12"/>
  <c r="E80" i="12"/>
  <c r="F80" i="12" s="1"/>
  <c r="F78" i="12"/>
  <c r="E72" i="12"/>
  <c r="F72" i="12" s="1"/>
  <c r="F70" i="12"/>
  <c r="F65" i="12"/>
  <c r="G60" i="12"/>
  <c r="H60" i="12" s="1"/>
  <c r="I60" i="12" s="1"/>
  <c r="G52" i="12"/>
  <c r="H52" i="12" s="1"/>
  <c r="I52" i="12" s="1"/>
  <c r="G44" i="12"/>
  <c r="H44" i="12" s="1"/>
  <c r="I44" i="12" s="1"/>
  <c r="G36" i="12"/>
  <c r="H36" i="12" s="1"/>
  <c r="I36" i="12" s="1"/>
  <c r="G28" i="12"/>
  <c r="H28" i="12" s="1"/>
  <c r="I28" i="12" s="1"/>
  <c r="G20" i="12"/>
  <c r="H20" i="12" s="1"/>
  <c r="I20" i="12" s="1"/>
  <c r="G12" i="12"/>
  <c r="H12" i="12" s="1"/>
  <c r="I12" i="12" s="1"/>
  <c r="E63" i="12"/>
  <c r="F63" i="12" s="1"/>
  <c r="G58" i="12"/>
  <c r="H58" i="12" s="1"/>
  <c r="I58" i="12" s="1"/>
  <c r="G50" i="12"/>
  <c r="H50" i="12" s="1"/>
  <c r="I50" i="12" s="1"/>
  <c r="G42" i="12"/>
  <c r="H42" i="12" s="1"/>
  <c r="I42" i="12" s="1"/>
  <c r="G34" i="12"/>
  <c r="H34" i="12" s="1"/>
  <c r="I34" i="12" s="1"/>
  <c r="G26" i="12"/>
  <c r="H26" i="12" s="1"/>
  <c r="I26" i="12" s="1"/>
  <c r="G18" i="12"/>
  <c r="H18" i="12" s="1"/>
  <c r="I18" i="12" s="1"/>
  <c r="G10" i="12"/>
  <c r="H10" i="12" s="1"/>
  <c r="I10" i="12" s="1"/>
  <c r="F61" i="12"/>
  <c r="F59" i="12"/>
  <c r="F57" i="12"/>
  <c r="F55" i="12"/>
  <c r="F53" i="12"/>
  <c r="F51" i="12"/>
  <c r="F49" i="12"/>
  <c r="F47" i="12"/>
  <c r="F45" i="12"/>
  <c r="F43" i="12"/>
  <c r="F41" i="12"/>
  <c r="F39" i="12"/>
  <c r="F37" i="12"/>
  <c r="F35" i="12"/>
  <c r="F33" i="12"/>
  <c r="F31" i="12"/>
  <c r="F29" i="12"/>
  <c r="F27" i="12"/>
  <c r="F25" i="12"/>
  <c r="F23" i="12"/>
  <c r="F21" i="12"/>
  <c r="F19" i="12"/>
  <c r="F17" i="12"/>
  <c r="F15" i="12"/>
  <c r="F13" i="12"/>
  <c r="F11" i="12"/>
  <c r="F9" i="12"/>
  <c r="F7" i="12"/>
  <c r="G6" i="12" l="1"/>
  <c r="H6" i="12" s="1"/>
  <c r="I6" i="12" s="1"/>
  <c r="G139" i="12"/>
  <c r="H139" i="12" s="1"/>
  <c r="I139" i="12" s="1"/>
  <c r="G103" i="12"/>
  <c r="H103" i="12" s="1"/>
  <c r="I103" i="12" s="1"/>
  <c r="G131" i="12"/>
  <c r="H131" i="12" s="1"/>
  <c r="I131" i="12" s="1"/>
  <c r="G132" i="12"/>
  <c r="H132" i="12" s="1"/>
  <c r="I132" i="12" s="1"/>
  <c r="G89" i="12"/>
  <c r="H89" i="12" s="1"/>
  <c r="I89" i="12" s="1"/>
  <c r="G109" i="12"/>
  <c r="H109" i="12" s="1"/>
  <c r="I109" i="12" s="1"/>
  <c r="G95" i="12"/>
  <c r="H95" i="12" s="1"/>
  <c r="I95" i="12" s="1"/>
  <c r="G69" i="12"/>
  <c r="H69" i="12" s="1"/>
  <c r="I69" i="12" s="1"/>
  <c r="G93" i="12"/>
  <c r="H93" i="12" s="1"/>
  <c r="I93" i="12" s="1"/>
  <c r="G117" i="12"/>
  <c r="H117" i="12" s="1"/>
  <c r="I117" i="12" s="1"/>
  <c r="G83" i="12"/>
  <c r="H83" i="12" s="1"/>
  <c r="I83" i="12" s="1"/>
  <c r="G64" i="12"/>
  <c r="H64" i="12" s="1"/>
  <c r="I64" i="12" s="1"/>
  <c r="G85" i="12"/>
  <c r="H85" i="12" s="1"/>
  <c r="I85" i="12" s="1"/>
  <c r="G101" i="12"/>
  <c r="H101" i="12" s="1"/>
  <c r="I101" i="12" s="1"/>
  <c r="G67" i="12"/>
  <c r="H67" i="12" s="1"/>
  <c r="I67" i="12" s="1"/>
  <c r="G115" i="12"/>
  <c r="H115" i="12" s="1"/>
  <c r="I115" i="12" s="1"/>
  <c r="G77" i="12"/>
  <c r="H77" i="12" s="1"/>
  <c r="I77" i="12" s="1"/>
  <c r="G97" i="12"/>
  <c r="H97" i="12" s="1"/>
  <c r="I97" i="12" s="1"/>
  <c r="G119" i="12"/>
  <c r="H119" i="12" s="1"/>
  <c r="I119" i="12" s="1"/>
  <c r="H99" i="12"/>
  <c r="I99" i="12" s="1"/>
  <c r="G72" i="12"/>
  <c r="H72" i="12" s="1"/>
  <c r="I72" i="12" s="1"/>
  <c r="G100" i="12"/>
  <c r="H100" i="12" s="1"/>
  <c r="I100" i="12" s="1"/>
  <c r="G98" i="12"/>
  <c r="H98" i="12" s="1"/>
  <c r="I98" i="12" s="1"/>
  <c r="G94" i="12"/>
  <c r="H94" i="12" s="1"/>
  <c r="I94" i="12" s="1"/>
  <c r="G102" i="12"/>
  <c r="H102" i="12" s="1"/>
  <c r="I102" i="12" s="1"/>
  <c r="G112" i="12"/>
  <c r="H112" i="12" s="1"/>
  <c r="I112" i="12" s="1"/>
  <c r="G104" i="12"/>
  <c r="H104" i="12" s="1"/>
  <c r="I104" i="12" s="1"/>
  <c r="G19" i="12"/>
  <c r="H19" i="12" s="1"/>
  <c r="I19" i="12" s="1"/>
  <c r="G43" i="12"/>
  <c r="H43" i="12" s="1"/>
  <c r="I43" i="12" s="1"/>
  <c r="G65" i="12"/>
  <c r="H65" i="12" s="1"/>
  <c r="I65" i="12" s="1"/>
  <c r="G116" i="12"/>
  <c r="H116" i="12" s="1"/>
  <c r="I116" i="12" s="1"/>
  <c r="G13" i="12"/>
  <c r="H13" i="12" s="1"/>
  <c r="I13" i="12" s="1"/>
  <c r="G21" i="12"/>
  <c r="H21" i="12" s="1"/>
  <c r="I21" i="12" s="1"/>
  <c r="G29" i="12"/>
  <c r="H29" i="12" s="1"/>
  <c r="I29" i="12" s="1"/>
  <c r="G37" i="12"/>
  <c r="H37" i="12" s="1"/>
  <c r="I37" i="12" s="1"/>
  <c r="G45" i="12"/>
  <c r="H45" i="12" s="1"/>
  <c r="I45" i="12" s="1"/>
  <c r="G53" i="12"/>
  <c r="H53" i="12" s="1"/>
  <c r="I53" i="12" s="1"/>
  <c r="G61" i="12"/>
  <c r="H61" i="12" s="1"/>
  <c r="I61" i="12" s="1"/>
  <c r="G78" i="12"/>
  <c r="H78" i="12" s="1"/>
  <c r="I78" i="12" s="1"/>
  <c r="G66" i="12"/>
  <c r="H66" i="12" s="1"/>
  <c r="I66" i="12" s="1"/>
  <c r="G118" i="12"/>
  <c r="H118" i="12" s="1"/>
  <c r="I118" i="12" s="1"/>
  <c r="G126" i="12"/>
  <c r="H126" i="12" s="1"/>
  <c r="I126" i="12" s="1"/>
  <c r="G11" i="12"/>
  <c r="H11" i="12" s="1"/>
  <c r="I11" i="12" s="1"/>
  <c r="G35" i="12"/>
  <c r="H35" i="12" s="1"/>
  <c r="I35" i="12" s="1"/>
  <c r="G59" i="12"/>
  <c r="H59" i="12" s="1"/>
  <c r="I59" i="12" s="1"/>
  <c r="G88" i="12"/>
  <c r="H88" i="12" s="1"/>
  <c r="I88" i="12" s="1"/>
  <c r="G124" i="12"/>
  <c r="H124" i="12" s="1"/>
  <c r="I124" i="12" s="1"/>
  <c r="G92" i="12"/>
  <c r="H92" i="12" s="1"/>
  <c r="I92" i="12" s="1"/>
  <c r="G7" i="12"/>
  <c r="H7" i="12" s="1"/>
  <c r="I7" i="12" s="1"/>
  <c r="G15" i="12"/>
  <c r="H15" i="12" s="1"/>
  <c r="I15" i="12" s="1"/>
  <c r="G23" i="12"/>
  <c r="H23" i="12" s="1"/>
  <c r="I23" i="12" s="1"/>
  <c r="G31" i="12"/>
  <c r="H31" i="12" s="1"/>
  <c r="I31" i="12" s="1"/>
  <c r="G39" i="12"/>
  <c r="H39" i="12" s="1"/>
  <c r="I39" i="12" s="1"/>
  <c r="G47" i="12"/>
  <c r="H47" i="12" s="1"/>
  <c r="I47" i="12" s="1"/>
  <c r="G55" i="12"/>
  <c r="H55" i="12" s="1"/>
  <c r="I55" i="12" s="1"/>
  <c r="G70" i="12"/>
  <c r="H70" i="12" s="1"/>
  <c r="I70" i="12" s="1"/>
  <c r="G90" i="12"/>
  <c r="H90" i="12" s="1"/>
  <c r="I90" i="12" s="1"/>
  <c r="G74" i="12"/>
  <c r="H74" i="12" s="1"/>
  <c r="I74" i="12" s="1"/>
  <c r="G114" i="12"/>
  <c r="H114" i="12" s="1"/>
  <c r="I114" i="12" s="1"/>
  <c r="G68" i="12"/>
  <c r="H68" i="12" s="1"/>
  <c r="I68" i="12" s="1"/>
  <c r="G120" i="12"/>
  <c r="H120" i="12" s="1"/>
  <c r="I120" i="12" s="1"/>
  <c r="G128" i="12"/>
  <c r="H128" i="12" s="1"/>
  <c r="I128" i="12" s="1"/>
  <c r="G106" i="12"/>
  <c r="H106" i="12" s="1"/>
  <c r="I106" i="12" s="1"/>
  <c r="G27" i="12"/>
  <c r="H27" i="12" s="1"/>
  <c r="I27" i="12" s="1"/>
  <c r="G51" i="12"/>
  <c r="H51" i="12" s="1"/>
  <c r="I51" i="12" s="1"/>
  <c r="G63" i="12"/>
  <c r="H63" i="12" s="1"/>
  <c r="I63" i="12" s="1"/>
  <c r="G86" i="12"/>
  <c r="H86" i="12" s="1"/>
  <c r="I86" i="12" s="1"/>
  <c r="G84" i="12"/>
  <c r="H84" i="12" s="1"/>
  <c r="I84" i="12" s="1"/>
  <c r="G9" i="12"/>
  <c r="H9" i="12" s="1"/>
  <c r="I9" i="12" s="1"/>
  <c r="G17" i="12"/>
  <c r="H17" i="12" s="1"/>
  <c r="I17" i="12" s="1"/>
  <c r="G25" i="12"/>
  <c r="H25" i="12" s="1"/>
  <c r="I25" i="12" s="1"/>
  <c r="G33" i="12"/>
  <c r="H33" i="12" s="1"/>
  <c r="I33" i="12" s="1"/>
  <c r="G41" i="12"/>
  <c r="H41" i="12" s="1"/>
  <c r="I41" i="12" s="1"/>
  <c r="G49" i="12"/>
  <c r="H49" i="12" s="1"/>
  <c r="I49" i="12" s="1"/>
  <c r="G57" i="12"/>
  <c r="H57" i="12" s="1"/>
  <c r="I57" i="12" s="1"/>
  <c r="G110" i="12"/>
  <c r="H110" i="12" s="1"/>
  <c r="I110" i="12" s="1"/>
  <c r="G82" i="12"/>
  <c r="H82" i="12" s="1"/>
  <c r="I82" i="12" s="1"/>
  <c r="G96" i="12"/>
  <c r="H96" i="12" s="1"/>
  <c r="I96" i="12" s="1"/>
  <c r="G76" i="12"/>
  <c r="H76" i="12" s="1"/>
  <c r="I76" i="12" s="1"/>
  <c r="G108" i="12"/>
  <c r="H108" i="12" s="1"/>
  <c r="I108" i="12" s="1"/>
  <c r="G122" i="12"/>
  <c r="H122" i="12" s="1"/>
  <c r="I122" i="12" s="1"/>
  <c r="G130" i="12"/>
  <c r="H130" i="12" s="1"/>
  <c r="I130" i="12" s="1"/>
  <c r="G80" i="12"/>
  <c r="H80" i="12" s="1"/>
  <c r="I80" i="12" s="1"/>
  <c r="D5" i="12" l="1"/>
  <c r="E5" i="12" l="1"/>
  <c r="F5" i="12" l="1"/>
  <c r="G5" i="12"/>
  <c r="H5" i="12" l="1"/>
  <c r="I5" i="12"/>
</calcChain>
</file>

<file path=xl/sharedStrings.xml><?xml version="1.0" encoding="utf-8"?>
<sst xmlns="http://schemas.openxmlformats.org/spreadsheetml/2006/main" count="14" uniqueCount="14">
  <si>
    <t>Faktiskais amata vietu (slodžu) skaits</t>
  </si>
  <si>
    <t>KOPĀ</t>
  </si>
  <si>
    <t>Algas likmes palielinājums</t>
  </si>
  <si>
    <t>Papildu finansējums vienam mēnesim</t>
  </si>
  <si>
    <r>
      <t xml:space="preserve">Atalgojums
</t>
    </r>
    <r>
      <rPr>
        <i/>
        <sz val="9"/>
        <color theme="1"/>
        <rFont val="Times New Roman"/>
        <family val="1"/>
        <charset val="186"/>
      </rPr>
      <t>(bez piemaksas)</t>
    </r>
  </si>
  <si>
    <t>Kopā atlīdzībai gadam</t>
  </si>
  <si>
    <t>VSAOI (23,59%)</t>
  </si>
  <si>
    <t>Atalgojums kopā</t>
  </si>
  <si>
    <r>
      <t xml:space="preserve">Kopā atlīdzībai
</t>
    </r>
    <r>
      <rPr>
        <i/>
        <sz val="11"/>
        <color theme="1"/>
        <rFont val="Times New Roman"/>
        <family val="1"/>
        <charset val="186"/>
      </rPr>
      <t>vienam mēnesim</t>
    </r>
  </si>
  <si>
    <t>Piemaksa par darbu īpašos apstākļos (~15%)</t>
  </si>
  <si>
    <t>Noteiktā algas likme 2025. gadā</t>
  </si>
  <si>
    <t>Minimālā alga
no 01.01.2026.</t>
  </si>
  <si>
    <r>
      <t xml:space="preserve">Slodžu skaits ar algu līdz </t>
    </r>
    <r>
      <rPr>
        <b/>
        <u/>
        <sz val="11"/>
        <color theme="1"/>
        <rFont val="Times New Roman"/>
        <family val="1"/>
        <charset val="186"/>
      </rPr>
      <t>799,99 eiro</t>
    </r>
  </si>
  <si>
    <t>Pielikums anotācijai 25-TA-2760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</si>
</sst>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Arial Baltic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4"/>
      <color rgb="FF0033CC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4" fontId="3" fillId="0" borderId="2" xfId="0" applyNumberFormat="1" applyFont="1" applyBorder="1"/>
    <xf numFmtId="4" fontId="3" fillId="0" borderId="3" xfId="0" applyNumberFormat="1" applyFont="1" applyBorder="1"/>
    <xf numFmtId="4" fontId="4" fillId="0" borderId="3" xfId="0" applyNumberFormat="1" applyFont="1" applyBorder="1"/>
    <xf numFmtId="165" fontId="4" fillId="0" borderId="2" xfId="0" applyNumberFormat="1" applyFont="1" applyBorder="1"/>
    <xf numFmtId="165" fontId="3" fillId="0" borderId="0" xfId="0" applyNumberFormat="1" applyFont="1"/>
    <xf numFmtId="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164" fontId="3" fillId="0" borderId="3" xfId="0" applyNumberFormat="1" applyFont="1" applyBorder="1"/>
    <xf numFmtId="164" fontId="3" fillId="0" borderId="2" xfId="0" applyNumberFormat="1" applyFont="1" applyBorder="1"/>
    <xf numFmtId="4" fontId="4" fillId="2" borderId="3" xfId="0" applyNumberFormat="1" applyFont="1" applyFill="1" applyBorder="1" applyAlignment="1">
      <alignment horizontal="right" indent="2"/>
    </xf>
    <xf numFmtId="4" fontId="4" fillId="0" borderId="2" xfId="0" applyNumberFormat="1" applyFont="1" applyBorder="1"/>
    <xf numFmtId="4" fontId="4" fillId="2" borderId="2" xfId="0" applyNumberFormat="1" applyFont="1" applyFill="1" applyBorder="1" applyAlignment="1">
      <alignment horizontal="right" indent="2"/>
    </xf>
    <xf numFmtId="3" fontId="6" fillId="3" borderId="2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Border="1"/>
    <xf numFmtId="164" fontId="3" fillId="0" borderId="4" xfId="0" applyNumberFormat="1" applyFont="1" applyBorder="1"/>
    <xf numFmtId="4" fontId="4" fillId="0" borderId="4" xfId="0" applyNumberFormat="1" applyFont="1" applyBorder="1"/>
    <xf numFmtId="4" fontId="4" fillId="2" borderId="4" xfId="0" applyNumberFormat="1" applyFont="1" applyFill="1" applyBorder="1" applyAlignment="1">
      <alignment horizontal="right" indent="2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right" vertical="center"/>
    </xf>
  </cellXfs>
  <cellStyles count="3">
    <cellStyle name="Excel Built-in Normal" xfId="1" xr:uid="{00000000-0005-0000-0000-000000000000}"/>
    <cellStyle name="Normal" xfId="0" builtinId="0"/>
    <cellStyle name="Normal 4" xfId="2" xr:uid="{00000000-0005-0000-0000-000002000000}"/>
  </cellStyles>
  <dxfs count="0"/>
  <tableStyles count="0" defaultTableStyle="TableStyleMedium9" defaultPivotStyle="PivotStyleLight16"/>
  <colors>
    <mruColors>
      <color rgb="FFFFFF99"/>
      <color rgb="FFF1FFC5"/>
      <color rgb="FF0000FF"/>
      <color rgb="FF008A00"/>
      <color rgb="FF0033CC"/>
      <color rgb="FF009900"/>
      <color rgb="FFCCFFCC"/>
      <color rgb="FFD2FE9C"/>
      <color rgb="FFD5FF5D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66"/>
  <sheetViews>
    <sheetView tabSelected="1" zoomScale="90" zoomScaleNormal="90" workbookViewId="0">
      <pane ySplit="5" topLeftCell="A6" activePane="bottomLeft" state="frozen"/>
      <selection pane="bottomLeft" activeCell="I1" sqref="I1"/>
    </sheetView>
  </sheetViews>
  <sheetFormatPr defaultColWidth="9.109375" defaultRowHeight="13.8" x14ac:dyDescent="0.25"/>
  <cols>
    <col min="1" max="1" width="11.44140625" style="1" customWidth="1"/>
    <col min="2" max="2" width="14.88671875" style="1" customWidth="1"/>
    <col min="3" max="3" width="11.33203125" style="1" customWidth="1"/>
    <col min="4" max="8" width="13.44140625" style="1" customWidth="1"/>
    <col min="9" max="9" width="13.6640625" style="1" customWidth="1"/>
    <col min="10" max="16384" width="9.109375" style="1"/>
  </cols>
  <sheetData>
    <row r="1" spans="1:9" s="23" customFormat="1" ht="26.4" customHeight="1" x14ac:dyDescent="0.3">
      <c r="I1" s="30" t="s">
        <v>13</v>
      </c>
    </row>
    <row r="2" spans="1:9" ht="44.4" customHeight="1" x14ac:dyDescent="0.25">
      <c r="A2" s="26" t="s">
        <v>10</v>
      </c>
      <c r="B2" s="3" t="s">
        <v>11</v>
      </c>
      <c r="C2" s="26" t="s">
        <v>0</v>
      </c>
      <c r="D2" s="26" t="s">
        <v>3</v>
      </c>
      <c r="E2" s="26"/>
      <c r="F2" s="26"/>
      <c r="G2" s="26"/>
      <c r="H2" s="26"/>
      <c r="I2" s="27" t="s">
        <v>5</v>
      </c>
    </row>
    <row r="3" spans="1:9" ht="38.4" customHeight="1" x14ac:dyDescent="0.25">
      <c r="A3" s="26"/>
      <c r="B3" s="18">
        <v>780</v>
      </c>
      <c r="C3" s="26"/>
      <c r="D3" s="26" t="s">
        <v>4</v>
      </c>
      <c r="E3" s="26" t="s">
        <v>9</v>
      </c>
      <c r="F3" s="26" t="s">
        <v>7</v>
      </c>
      <c r="G3" s="26" t="s">
        <v>6</v>
      </c>
      <c r="H3" s="28" t="s">
        <v>8</v>
      </c>
      <c r="I3" s="27"/>
    </row>
    <row r="4" spans="1:9" ht="28.2" thickBot="1" x14ac:dyDescent="0.3">
      <c r="A4" s="26"/>
      <c r="B4" s="3" t="s">
        <v>2</v>
      </c>
      <c r="C4" s="26"/>
      <c r="D4" s="26"/>
      <c r="E4" s="26"/>
      <c r="F4" s="26"/>
      <c r="G4" s="26"/>
      <c r="H4" s="28"/>
      <c r="I4" s="27"/>
    </row>
    <row r="5" spans="1:9" s="4" customFormat="1" ht="19.5" customHeight="1" thickTop="1" thickBot="1" x14ac:dyDescent="0.3">
      <c r="A5" s="25" t="s">
        <v>1</v>
      </c>
      <c r="B5" s="25"/>
      <c r="C5" s="11">
        <f t="shared" ref="C5:I5" si="0">SUM(C6:C160)</f>
        <v>1031.69</v>
      </c>
      <c r="D5" s="12">
        <f t="shared" si="0"/>
        <v>27823.11</v>
      </c>
      <c r="E5" s="12">
        <f t="shared" si="0"/>
        <v>4173.5</v>
      </c>
      <c r="F5" s="12">
        <f t="shared" si="0"/>
        <v>31996.61</v>
      </c>
      <c r="G5" s="12">
        <f t="shared" si="0"/>
        <v>7548</v>
      </c>
      <c r="H5" s="12">
        <f t="shared" si="0"/>
        <v>39544.61</v>
      </c>
      <c r="I5" s="29">
        <f t="shared" si="0"/>
        <v>474535.32</v>
      </c>
    </row>
    <row r="6" spans="1:9" ht="14.4" thickTop="1" x14ac:dyDescent="0.25">
      <c r="A6" s="6">
        <v>740</v>
      </c>
      <c r="B6" s="6">
        <f>IF($B$3-A6&gt;0,$B$3-A6,0)</f>
        <v>40</v>
      </c>
      <c r="C6" s="13">
        <v>622.48</v>
      </c>
      <c r="D6" s="6">
        <f>+B6*C6</f>
        <v>24899.200000000001</v>
      </c>
      <c r="E6" s="6">
        <f>+D6*15%</f>
        <v>3734.88</v>
      </c>
      <c r="F6" s="6">
        <f>+D6+E6</f>
        <v>28634.080000000002</v>
      </c>
      <c r="G6" s="6">
        <f>+F6*23.59%</f>
        <v>6754.78</v>
      </c>
      <c r="H6" s="7">
        <f>+F6+G6</f>
        <v>35388.86</v>
      </c>
      <c r="I6" s="15">
        <f>+H6*12</f>
        <v>424666.32</v>
      </c>
    </row>
    <row r="7" spans="1:9" x14ac:dyDescent="0.25">
      <c r="A7" s="6">
        <v>741</v>
      </c>
      <c r="B7" s="6">
        <f t="shared" ref="B7:B70" si="1">IF($B$3-A7&gt;0,$B$3-A7,0)</f>
        <v>39</v>
      </c>
      <c r="C7" s="14">
        <v>6</v>
      </c>
      <c r="D7" s="6">
        <f t="shared" ref="D7:D70" si="2">+B7*C7</f>
        <v>234</v>
      </c>
      <c r="E7" s="6">
        <f t="shared" ref="E7:E70" si="3">+D7*15%</f>
        <v>35.1</v>
      </c>
      <c r="F7" s="6">
        <f t="shared" ref="F7:F70" si="4">+D7+E7</f>
        <v>269.10000000000002</v>
      </c>
      <c r="G7" s="6">
        <f t="shared" ref="G7:G70" si="5">+F7*23.59%</f>
        <v>63.48</v>
      </c>
      <c r="H7" s="7">
        <f t="shared" ref="H7:H70" si="6">+F7+G7</f>
        <v>332.58</v>
      </c>
      <c r="I7" s="15">
        <f t="shared" ref="I7:I70" si="7">+H7*12</f>
        <v>3990.96</v>
      </c>
    </row>
    <row r="8" spans="1:9" x14ac:dyDescent="0.25">
      <c r="A8" s="6">
        <v>742</v>
      </c>
      <c r="B8" s="6">
        <f t="shared" si="1"/>
        <v>38</v>
      </c>
      <c r="C8" s="14">
        <v>3.15</v>
      </c>
      <c r="D8" s="6">
        <f t="shared" si="2"/>
        <v>119.7</v>
      </c>
      <c r="E8" s="6">
        <f t="shared" si="3"/>
        <v>17.96</v>
      </c>
      <c r="F8" s="6">
        <f t="shared" si="4"/>
        <v>137.66</v>
      </c>
      <c r="G8" s="6">
        <f t="shared" si="5"/>
        <v>32.47</v>
      </c>
      <c r="H8" s="7">
        <f t="shared" si="6"/>
        <v>170.13</v>
      </c>
      <c r="I8" s="15">
        <f t="shared" si="7"/>
        <v>2041.56</v>
      </c>
    </row>
    <row r="9" spans="1:9" x14ac:dyDescent="0.25">
      <c r="A9" s="6">
        <v>742.5</v>
      </c>
      <c r="B9" s="6">
        <f t="shared" si="1"/>
        <v>37.5</v>
      </c>
      <c r="C9" s="14">
        <v>5</v>
      </c>
      <c r="D9" s="6">
        <f t="shared" si="2"/>
        <v>187.5</v>
      </c>
      <c r="E9" s="6">
        <f t="shared" si="3"/>
        <v>28.13</v>
      </c>
      <c r="F9" s="6">
        <f t="shared" si="4"/>
        <v>215.63</v>
      </c>
      <c r="G9" s="6">
        <f t="shared" si="5"/>
        <v>50.87</v>
      </c>
      <c r="H9" s="7">
        <f t="shared" si="6"/>
        <v>266.5</v>
      </c>
      <c r="I9" s="15">
        <f t="shared" si="7"/>
        <v>3198</v>
      </c>
    </row>
    <row r="10" spans="1:9" x14ac:dyDescent="0.25">
      <c r="A10" s="6">
        <v>743</v>
      </c>
      <c r="B10" s="6">
        <f t="shared" si="1"/>
        <v>37</v>
      </c>
      <c r="C10" s="14">
        <v>1</v>
      </c>
      <c r="D10" s="6">
        <f t="shared" si="2"/>
        <v>37</v>
      </c>
      <c r="E10" s="6">
        <f t="shared" si="3"/>
        <v>5.55</v>
      </c>
      <c r="F10" s="6">
        <f t="shared" si="4"/>
        <v>42.55</v>
      </c>
      <c r="G10" s="6">
        <f t="shared" si="5"/>
        <v>10.039999999999999</v>
      </c>
      <c r="H10" s="7">
        <f t="shared" si="6"/>
        <v>52.59</v>
      </c>
      <c r="I10" s="15">
        <f t="shared" si="7"/>
        <v>631.08000000000004</v>
      </c>
    </row>
    <row r="11" spans="1:9" x14ac:dyDescent="0.25">
      <c r="A11" s="6">
        <v>743.13</v>
      </c>
      <c r="B11" s="6">
        <f t="shared" si="1"/>
        <v>36.869999999999997</v>
      </c>
      <c r="C11" s="14">
        <v>0.8</v>
      </c>
      <c r="D11" s="6">
        <f t="shared" si="2"/>
        <v>29.5</v>
      </c>
      <c r="E11" s="6">
        <f t="shared" si="3"/>
        <v>4.43</v>
      </c>
      <c r="F11" s="6">
        <f t="shared" si="4"/>
        <v>33.93</v>
      </c>
      <c r="G11" s="6">
        <f t="shared" si="5"/>
        <v>8</v>
      </c>
      <c r="H11" s="7">
        <f t="shared" si="6"/>
        <v>41.93</v>
      </c>
      <c r="I11" s="15">
        <f t="shared" si="7"/>
        <v>503.16</v>
      </c>
    </row>
    <row r="12" spans="1:9" x14ac:dyDescent="0.25">
      <c r="A12" s="6">
        <v>744</v>
      </c>
      <c r="B12" s="6">
        <f t="shared" si="1"/>
        <v>36</v>
      </c>
      <c r="C12" s="14">
        <v>0</v>
      </c>
      <c r="D12" s="6">
        <f t="shared" si="2"/>
        <v>0</v>
      </c>
      <c r="E12" s="6">
        <f t="shared" si="3"/>
        <v>0</v>
      </c>
      <c r="F12" s="6">
        <f t="shared" si="4"/>
        <v>0</v>
      </c>
      <c r="G12" s="6">
        <f t="shared" si="5"/>
        <v>0</v>
      </c>
      <c r="H12" s="7">
        <f t="shared" si="6"/>
        <v>0</v>
      </c>
      <c r="I12" s="15">
        <f t="shared" si="7"/>
        <v>0</v>
      </c>
    </row>
    <row r="13" spans="1:9" x14ac:dyDescent="0.25">
      <c r="A13" s="6">
        <v>745</v>
      </c>
      <c r="B13" s="6">
        <f t="shared" si="1"/>
        <v>35</v>
      </c>
      <c r="C13" s="14">
        <v>14</v>
      </c>
      <c r="D13" s="6">
        <f t="shared" si="2"/>
        <v>490</v>
      </c>
      <c r="E13" s="6">
        <f t="shared" si="3"/>
        <v>73.5</v>
      </c>
      <c r="F13" s="6">
        <f t="shared" si="4"/>
        <v>563.5</v>
      </c>
      <c r="G13" s="6">
        <f t="shared" si="5"/>
        <v>132.93</v>
      </c>
      <c r="H13" s="7">
        <f t="shared" si="6"/>
        <v>696.43</v>
      </c>
      <c r="I13" s="15">
        <f t="shared" si="7"/>
        <v>8357.16</v>
      </c>
    </row>
    <row r="14" spans="1:9" x14ac:dyDescent="0.25">
      <c r="A14" s="6">
        <v>745.75</v>
      </c>
      <c r="B14" s="6">
        <f t="shared" si="1"/>
        <v>34.25</v>
      </c>
      <c r="C14" s="14">
        <v>7.4</v>
      </c>
      <c r="D14" s="6">
        <f t="shared" si="2"/>
        <v>253.45</v>
      </c>
      <c r="E14" s="6">
        <f t="shared" si="3"/>
        <v>38.020000000000003</v>
      </c>
      <c r="F14" s="6">
        <f t="shared" si="4"/>
        <v>291.47000000000003</v>
      </c>
      <c r="G14" s="6">
        <f t="shared" si="5"/>
        <v>68.760000000000005</v>
      </c>
      <c r="H14" s="7">
        <f t="shared" si="6"/>
        <v>360.23</v>
      </c>
      <c r="I14" s="15">
        <f t="shared" si="7"/>
        <v>4322.76</v>
      </c>
    </row>
    <row r="15" spans="1:9" x14ac:dyDescent="0.25">
      <c r="A15" s="6">
        <v>748</v>
      </c>
      <c r="B15" s="6">
        <f t="shared" si="1"/>
        <v>32</v>
      </c>
      <c r="C15" s="14">
        <v>0.5</v>
      </c>
      <c r="D15" s="6">
        <f t="shared" si="2"/>
        <v>16</v>
      </c>
      <c r="E15" s="6">
        <f t="shared" si="3"/>
        <v>2.4</v>
      </c>
      <c r="F15" s="6">
        <f t="shared" si="4"/>
        <v>18.399999999999999</v>
      </c>
      <c r="G15" s="6">
        <f t="shared" si="5"/>
        <v>4.34</v>
      </c>
      <c r="H15" s="7">
        <f t="shared" si="6"/>
        <v>22.74</v>
      </c>
      <c r="I15" s="15">
        <f t="shared" si="7"/>
        <v>272.88</v>
      </c>
    </row>
    <row r="16" spans="1:9" x14ac:dyDescent="0.25">
      <c r="A16" s="6">
        <v>749</v>
      </c>
      <c r="B16" s="6">
        <f t="shared" si="1"/>
        <v>31</v>
      </c>
      <c r="C16" s="14">
        <v>1</v>
      </c>
      <c r="D16" s="6">
        <f t="shared" si="2"/>
        <v>31</v>
      </c>
      <c r="E16" s="6">
        <f t="shared" si="3"/>
        <v>4.6500000000000004</v>
      </c>
      <c r="F16" s="6">
        <f t="shared" si="4"/>
        <v>35.65</v>
      </c>
      <c r="G16" s="6">
        <f t="shared" si="5"/>
        <v>8.41</v>
      </c>
      <c r="H16" s="7">
        <f t="shared" si="6"/>
        <v>44.06</v>
      </c>
      <c r="I16" s="15">
        <f t="shared" si="7"/>
        <v>528.72</v>
      </c>
    </row>
    <row r="17" spans="1:9" x14ac:dyDescent="0.25">
      <c r="A17" s="6">
        <v>750</v>
      </c>
      <c r="B17" s="6">
        <f t="shared" si="1"/>
        <v>30</v>
      </c>
      <c r="C17" s="14">
        <v>5.0999999999999996</v>
      </c>
      <c r="D17" s="6">
        <f t="shared" si="2"/>
        <v>153</v>
      </c>
      <c r="E17" s="6">
        <f t="shared" si="3"/>
        <v>22.95</v>
      </c>
      <c r="F17" s="6">
        <f t="shared" si="4"/>
        <v>175.95</v>
      </c>
      <c r="G17" s="6">
        <f t="shared" si="5"/>
        <v>41.51</v>
      </c>
      <c r="H17" s="7">
        <f t="shared" si="6"/>
        <v>217.46</v>
      </c>
      <c r="I17" s="15">
        <f t="shared" si="7"/>
        <v>2609.52</v>
      </c>
    </row>
    <row r="18" spans="1:9" x14ac:dyDescent="0.25">
      <c r="A18" s="6">
        <v>751</v>
      </c>
      <c r="B18" s="6">
        <f t="shared" si="1"/>
        <v>29</v>
      </c>
      <c r="C18" s="14">
        <v>2</v>
      </c>
      <c r="D18" s="6">
        <f t="shared" si="2"/>
        <v>58</v>
      </c>
      <c r="E18" s="6">
        <f t="shared" si="3"/>
        <v>8.6999999999999993</v>
      </c>
      <c r="F18" s="6">
        <f t="shared" si="4"/>
        <v>66.7</v>
      </c>
      <c r="G18" s="6">
        <f t="shared" si="5"/>
        <v>15.73</v>
      </c>
      <c r="H18" s="7">
        <f t="shared" si="6"/>
        <v>82.43</v>
      </c>
      <c r="I18" s="15">
        <f t="shared" si="7"/>
        <v>989.16</v>
      </c>
    </row>
    <row r="19" spans="1:9" x14ac:dyDescent="0.25">
      <c r="A19" s="6">
        <v>753.5</v>
      </c>
      <c r="B19" s="6">
        <f t="shared" si="1"/>
        <v>26.5</v>
      </c>
      <c r="C19" s="14">
        <v>1</v>
      </c>
      <c r="D19" s="6">
        <f t="shared" si="2"/>
        <v>26.5</v>
      </c>
      <c r="E19" s="6">
        <f t="shared" si="3"/>
        <v>3.98</v>
      </c>
      <c r="F19" s="6">
        <f t="shared" si="4"/>
        <v>30.48</v>
      </c>
      <c r="G19" s="6">
        <f t="shared" si="5"/>
        <v>7.19</v>
      </c>
      <c r="H19" s="7">
        <f t="shared" si="6"/>
        <v>37.67</v>
      </c>
      <c r="I19" s="15">
        <f t="shared" si="7"/>
        <v>452.04</v>
      </c>
    </row>
    <row r="20" spans="1:9" x14ac:dyDescent="0.25">
      <c r="A20" s="6">
        <v>754</v>
      </c>
      <c r="B20" s="6">
        <f t="shared" si="1"/>
        <v>26</v>
      </c>
      <c r="C20" s="14">
        <v>2</v>
      </c>
      <c r="D20" s="6">
        <f t="shared" si="2"/>
        <v>52</v>
      </c>
      <c r="E20" s="6">
        <f t="shared" si="3"/>
        <v>7.8</v>
      </c>
      <c r="F20" s="6">
        <f t="shared" si="4"/>
        <v>59.8</v>
      </c>
      <c r="G20" s="6">
        <f t="shared" si="5"/>
        <v>14.11</v>
      </c>
      <c r="H20" s="7">
        <f t="shared" si="6"/>
        <v>73.91</v>
      </c>
      <c r="I20" s="15">
        <f t="shared" si="7"/>
        <v>886.92</v>
      </c>
    </row>
    <row r="21" spans="1:9" x14ac:dyDescent="0.25">
      <c r="A21" s="6">
        <v>755</v>
      </c>
      <c r="B21" s="6">
        <f t="shared" si="1"/>
        <v>25</v>
      </c>
      <c r="C21" s="14">
        <v>2</v>
      </c>
      <c r="D21" s="6">
        <f t="shared" si="2"/>
        <v>50</v>
      </c>
      <c r="E21" s="6">
        <f t="shared" si="3"/>
        <v>7.5</v>
      </c>
      <c r="F21" s="6">
        <f t="shared" si="4"/>
        <v>57.5</v>
      </c>
      <c r="G21" s="6">
        <f t="shared" si="5"/>
        <v>13.56</v>
      </c>
      <c r="H21" s="7">
        <f t="shared" si="6"/>
        <v>71.06</v>
      </c>
      <c r="I21" s="15">
        <f t="shared" si="7"/>
        <v>852.72</v>
      </c>
    </row>
    <row r="22" spans="1:9" x14ac:dyDescent="0.25">
      <c r="A22" s="6">
        <v>757</v>
      </c>
      <c r="B22" s="6">
        <f t="shared" si="1"/>
        <v>23</v>
      </c>
      <c r="C22" s="14">
        <v>1</v>
      </c>
      <c r="D22" s="6">
        <f t="shared" si="2"/>
        <v>23</v>
      </c>
      <c r="E22" s="6">
        <f t="shared" si="3"/>
        <v>3.45</v>
      </c>
      <c r="F22" s="6">
        <f t="shared" si="4"/>
        <v>26.45</v>
      </c>
      <c r="G22" s="6">
        <f t="shared" si="5"/>
        <v>6.24</v>
      </c>
      <c r="H22" s="7">
        <f t="shared" si="6"/>
        <v>32.69</v>
      </c>
      <c r="I22" s="15">
        <f t="shared" si="7"/>
        <v>392.28</v>
      </c>
    </row>
    <row r="23" spans="1:9" x14ac:dyDescent="0.25">
      <c r="A23" s="6">
        <v>760</v>
      </c>
      <c r="B23" s="6">
        <f t="shared" si="1"/>
        <v>20</v>
      </c>
      <c r="C23" s="14">
        <v>30.6</v>
      </c>
      <c r="D23" s="6">
        <f t="shared" si="2"/>
        <v>612</v>
      </c>
      <c r="E23" s="6">
        <f t="shared" si="3"/>
        <v>91.8</v>
      </c>
      <c r="F23" s="6">
        <f t="shared" si="4"/>
        <v>703.8</v>
      </c>
      <c r="G23" s="6">
        <f t="shared" si="5"/>
        <v>166.03</v>
      </c>
      <c r="H23" s="7">
        <f t="shared" si="6"/>
        <v>869.83</v>
      </c>
      <c r="I23" s="15">
        <f t="shared" si="7"/>
        <v>10437.959999999999</v>
      </c>
    </row>
    <row r="24" spans="1:9" x14ac:dyDescent="0.25">
      <c r="A24" s="6">
        <v>760.1</v>
      </c>
      <c r="B24" s="6">
        <f t="shared" si="1"/>
        <v>19.899999999999999</v>
      </c>
      <c r="C24" s="14">
        <v>1</v>
      </c>
      <c r="D24" s="6">
        <f t="shared" si="2"/>
        <v>19.899999999999999</v>
      </c>
      <c r="E24" s="6">
        <f t="shared" si="3"/>
        <v>2.99</v>
      </c>
      <c r="F24" s="6">
        <f t="shared" si="4"/>
        <v>22.89</v>
      </c>
      <c r="G24" s="6">
        <f t="shared" si="5"/>
        <v>5.4</v>
      </c>
      <c r="H24" s="7">
        <f t="shared" si="6"/>
        <v>28.29</v>
      </c>
      <c r="I24" s="15">
        <f t="shared" si="7"/>
        <v>339.48</v>
      </c>
    </row>
    <row r="25" spans="1:9" x14ac:dyDescent="0.25">
      <c r="A25" s="6">
        <v>763</v>
      </c>
      <c r="B25" s="6">
        <f t="shared" si="1"/>
        <v>17</v>
      </c>
      <c r="C25" s="14">
        <v>2</v>
      </c>
      <c r="D25" s="6">
        <f t="shared" si="2"/>
        <v>34</v>
      </c>
      <c r="E25" s="6">
        <f t="shared" si="3"/>
        <v>5.0999999999999996</v>
      </c>
      <c r="F25" s="6">
        <f t="shared" si="4"/>
        <v>39.1</v>
      </c>
      <c r="G25" s="6">
        <f t="shared" si="5"/>
        <v>9.2200000000000006</v>
      </c>
      <c r="H25" s="7">
        <f t="shared" si="6"/>
        <v>48.32</v>
      </c>
      <c r="I25" s="15">
        <f t="shared" si="7"/>
        <v>579.84</v>
      </c>
    </row>
    <row r="26" spans="1:9" x14ac:dyDescent="0.25">
      <c r="A26" s="6">
        <v>765</v>
      </c>
      <c r="B26" s="6">
        <f t="shared" si="1"/>
        <v>15</v>
      </c>
      <c r="C26" s="14">
        <v>5</v>
      </c>
      <c r="D26" s="6">
        <f t="shared" si="2"/>
        <v>75</v>
      </c>
      <c r="E26" s="6">
        <f t="shared" si="3"/>
        <v>11.25</v>
      </c>
      <c r="F26" s="6">
        <f t="shared" si="4"/>
        <v>86.25</v>
      </c>
      <c r="G26" s="6">
        <f t="shared" si="5"/>
        <v>20.350000000000001</v>
      </c>
      <c r="H26" s="7">
        <f t="shared" si="6"/>
        <v>106.6</v>
      </c>
      <c r="I26" s="15">
        <f t="shared" si="7"/>
        <v>1279.2</v>
      </c>
    </row>
    <row r="27" spans="1:9" x14ac:dyDescent="0.25">
      <c r="A27" s="6">
        <v>765.04</v>
      </c>
      <c r="B27" s="6">
        <f t="shared" si="1"/>
        <v>14.96</v>
      </c>
      <c r="C27" s="14">
        <v>1</v>
      </c>
      <c r="D27" s="6">
        <f t="shared" si="2"/>
        <v>14.96</v>
      </c>
      <c r="E27" s="6">
        <f t="shared" si="3"/>
        <v>2.2400000000000002</v>
      </c>
      <c r="F27" s="6">
        <f t="shared" si="4"/>
        <v>17.2</v>
      </c>
      <c r="G27" s="6">
        <f t="shared" si="5"/>
        <v>4.0599999999999996</v>
      </c>
      <c r="H27" s="7">
        <f t="shared" si="6"/>
        <v>21.26</v>
      </c>
      <c r="I27" s="15">
        <f t="shared" si="7"/>
        <v>255.12</v>
      </c>
    </row>
    <row r="28" spans="1:9" x14ac:dyDescent="0.25">
      <c r="A28" s="5">
        <v>766</v>
      </c>
      <c r="B28" s="5">
        <f t="shared" si="1"/>
        <v>14</v>
      </c>
      <c r="C28" s="14">
        <v>0.5</v>
      </c>
      <c r="D28" s="5">
        <f t="shared" si="2"/>
        <v>7</v>
      </c>
      <c r="E28" s="5">
        <f t="shared" si="3"/>
        <v>1.05</v>
      </c>
      <c r="F28" s="5">
        <f t="shared" si="4"/>
        <v>8.0500000000000007</v>
      </c>
      <c r="G28" s="5">
        <f t="shared" si="5"/>
        <v>1.9</v>
      </c>
      <c r="H28" s="16">
        <f t="shared" si="6"/>
        <v>9.9499999999999993</v>
      </c>
      <c r="I28" s="17">
        <f t="shared" si="7"/>
        <v>119.4</v>
      </c>
    </row>
    <row r="29" spans="1:9" x14ac:dyDescent="0.25">
      <c r="A29" s="6">
        <v>768</v>
      </c>
      <c r="B29" s="6">
        <f t="shared" si="1"/>
        <v>12</v>
      </c>
      <c r="C29" s="13">
        <v>1</v>
      </c>
      <c r="D29" s="6">
        <f t="shared" si="2"/>
        <v>12</v>
      </c>
      <c r="E29" s="6">
        <f t="shared" si="3"/>
        <v>1.8</v>
      </c>
      <c r="F29" s="6">
        <f t="shared" si="4"/>
        <v>13.8</v>
      </c>
      <c r="G29" s="6">
        <f t="shared" si="5"/>
        <v>3.26</v>
      </c>
      <c r="H29" s="7">
        <f t="shared" si="6"/>
        <v>17.059999999999999</v>
      </c>
      <c r="I29" s="15">
        <f t="shared" si="7"/>
        <v>204.72</v>
      </c>
    </row>
    <row r="30" spans="1:9" x14ac:dyDescent="0.25">
      <c r="A30" s="6">
        <v>769</v>
      </c>
      <c r="B30" s="6">
        <f t="shared" si="1"/>
        <v>11</v>
      </c>
      <c r="C30" s="14">
        <v>4</v>
      </c>
      <c r="D30" s="6">
        <f t="shared" si="2"/>
        <v>44</v>
      </c>
      <c r="E30" s="6">
        <f t="shared" si="3"/>
        <v>6.6</v>
      </c>
      <c r="F30" s="6">
        <f t="shared" si="4"/>
        <v>50.6</v>
      </c>
      <c r="G30" s="6">
        <f t="shared" si="5"/>
        <v>11.94</v>
      </c>
      <c r="H30" s="7">
        <f t="shared" si="6"/>
        <v>62.54</v>
      </c>
      <c r="I30" s="15">
        <f t="shared" si="7"/>
        <v>750.48</v>
      </c>
    </row>
    <row r="31" spans="1:9" x14ac:dyDescent="0.25">
      <c r="A31" s="6">
        <v>770</v>
      </c>
      <c r="B31" s="6">
        <f t="shared" si="1"/>
        <v>10</v>
      </c>
      <c r="C31" s="14">
        <v>31.4</v>
      </c>
      <c r="D31" s="6">
        <f t="shared" si="2"/>
        <v>314</v>
      </c>
      <c r="E31" s="6">
        <f t="shared" si="3"/>
        <v>47.1</v>
      </c>
      <c r="F31" s="6">
        <f t="shared" si="4"/>
        <v>361.1</v>
      </c>
      <c r="G31" s="6">
        <f t="shared" si="5"/>
        <v>85.18</v>
      </c>
      <c r="H31" s="7">
        <f t="shared" si="6"/>
        <v>446.28</v>
      </c>
      <c r="I31" s="15">
        <f t="shared" si="7"/>
        <v>5355.36</v>
      </c>
    </row>
    <row r="32" spans="1:9" x14ac:dyDescent="0.25">
      <c r="A32" s="6">
        <v>771</v>
      </c>
      <c r="B32" s="6">
        <f t="shared" si="1"/>
        <v>9</v>
      </c>
      <c r="C32" s="14">
        <v>0.3</v>
      </c>
      <c r="D32" s="6">
        <f t="shared" si="2"/>
        <v>2.7</v>
      </c>
      <c r="E32" s="6">
        <f t="shared" si="3"/>
        <v>0.41</v>
      </c>
      <c r="F32" s="6">
        <f t="shared" si="4"/>
        <v>3.11</v>
      </c>
      <c r="G32" s="6">
        <f t="shared" si="5"/>
        <v>0.73</v>
      </c>
      <c r="H32" s="7">
        <f t="shared" si="6"/>
        <v>3.84</v>
      </c>
      <c r="I32" s="15">
        <f t="shared" si="7"/>
        <v>46.08</v>
      </c>
    </row>
    <row r="33" spans="1:9" x14ac:dyDescent="0.25">
      <c r="A33" s="6">
        <v>772</v>
      </c>
      <c r="B33" s="6">
        <f t="shared" si="1"/>
        <v>8</v>
      </c>
      <c r="C33" s="14">
        <v>0.25</v>
      </c>
      <c r="D33" s="6">
        <f t="shared" si="2"/>
        <v>2</v>
      </c>
      <c r="E33" s="6">
        <f t="shared" si="3"/>
        <v>0.3</v>
      </c>
      <c r="F33" s="6">
        <f t="shared" si="4"/>
        <v>2.2999999999999998</v>
      </c>
      <c r="G33" s="6">
        <f t="shared" si="5"/>
        <v>0.54</v>
      </c>
      <c r="H33" s="7">
        <f t="shared" si="6"/>
        <v>2.84</v>
      </c>
      <c r="I33" s="15">
        <f t="shared" si="7"/>
        <v>34.08</v>
      </c>
    </row>
    <row r="34" spans="1:9" x14ac:dyDescent="0.25">
      <c r="A34" s="6">
        <v>773.3</v>
      </c>
      <c r="B34" s="6">
        <f t="shared" si="1"/>
        <v>6.7</v>
      </c>
      <c r="C34" s="14">
        <v>1</v>
      </c>
      <c r="D34" s="6">
        <f t="shared" si="2"/>
        <v>6.7</v>
      </c>
      <c r="E34" s="6">
        <f t="shared" si="3"/>
        <v>1.01</v>
      </c>
      <c r="F34" s="6">
        <f t="shared" si="4"/>
        <v>7.71</v>
      </c>
      <c r="G34" s="6">
        <f t="shared" si="5"/>
        <v>1.82</v>
      </c>
      <c r="H34" s="7">
        <f t="shared" si="6"/>
        <v>9.5299999999999994</v>
      </c>
      <c r="I34" s="15">
        <f t="shared" si="7"/>
        <v>114.36</v>
      </c>
    </row>
    <row r="35" spans="1:9" x14ac:dyDescent="0.25">
      <c r="A35" s="6">
        <v>774</v>
      </c>
      <c r="B35" s="6">
        <f t="shared" si="1"/>
        <v>6</v>
      </c>
      <c r="C35" s="14">
        <v>1</v>
      </c>
      <c r="D35" s="6">
        <f t="shared" si="2"/>
        <v>6</v>
      </c>
      <c r="E35" s="6">
        <f t="shared" si="3"/>
        <v>0.9</v>
      </c>
      <c r="F35" s="6">
        <f t="shared" si="4"/>
        <v>6.9</v>
      </c>
      <c r="G35" s="6">
        <f t="shared" si="5"/>
        <v>1.63</v>
      </c>
      <c r="H35" s="7">
        <f t="shared" si="6"/>
        <v>8.5299999999999994</v>
      </c>
      <c r="I35" s="15">
        <f t="shared" si="7"/>
        <v>102.36</v>
      </c>
    </row>
    <row r="36" spans="1:9" x14ac:dyDescent="0.25">
      <c r="A36" s="6">
        <v>775</v>
      </c>
      <c r="B36" s="6">
        <f t="shared" si="1"/>
        <v>5</v>
      </c>
      <c r="C36" s="14">
        <v>2</v>
      </c>
      <c r="D36" s="6">
        <f t="shared" si="2"/>
        <v>10</v>
      </c>
      <c r="E36" s="6">
        <f t="shared" si="3"/>
        <v>1.5</v>
      </c>
      <c r="F36" s="6">
        <f t="shared" si="4"/>
        <v>11.5</v>
      </c>
      <c r="G36" s="6">
        <f t="shared" si="5"/>
        <v>2.71</v>
      </c>
      <c r="H36" s="7">
        <f t="shared" si="6"/>
        <v>14.21</v>
      </c>
      <c r="I36" s="15">
        <f t="shared" si="7"/>
        <v>170.52</v>
      </c>
    </row>
    <row r="37" spans="1:9" ht="14.4" thickBot="1" x14ac:dyDescent="0.3">
      <c r="A37" s="19">
        <v>777</v>
      </c>
      <c r="B37" s="19">
        <f t="shared" si="1"/>
        <v>3</v>
      </c>
      <c r="C37" s="20">
        <v>1</v>
      </c>
      <c r="D37" s="19">
        <f t="shared" si="2"/>
        <v>3</v>
      </c>
      <c r="E37" s="19">
        <f t="shared" si="3"/>
        <v>0.45</v>
      </c>
      <c r="F37" s="19">
        <f t="shared" si="4"/>
        <v>3.45</v>
      </c>
      <c r="G37" s="19">
        <f t="shared" si="5"/>
        <v>0.81</v>
      </c>
      <c r="H37" s="21">
        <f t="shared" si="6"/>
        <v>4.26</v>
      </c>
      <c r="I37" s="22">
        <f t="shared" si="7"/>
        <v>51.12</v>
      </c>
    </row>
    <row r="38" spans="1:9" ht="14.4" thickTop="1" x14ac:dyDescent="0.25">
      <c r="A38" s="6">
        <v>780</v>
      </c>
      <c r="B38" s="6">
        <f t="shared" si="1"/>
        <v>0</v>
      </c>
      <c r="C38" s="13">
        <v>18.55</v>
      </c>
      <c r="D38" s="6">
        <f t="shared" si="2"/>
        <v>0</v>
      </c>
      <c r="E38" s="6">
        <f t="shared" si="3"/>
        <v>0</v>
      </c>
      <c r="F38" s="6">
        <f t="shared" si="4"/>
        <v>0</v>
      </c>
      <c r="G38" s="6">
        <f t="shared" si="5"/>
        <v>0</v>
      </c>
      <c r="H38" s="7">
        <f t="shared" si="6"/>
        <v>0</v>
      </c>
      <c r="I38" s="15">
        <f t="shared" si="7"/>
        <v>0</v>
      </c>
    </row>
    <row r="39" spans="1:9" x14ac:dyDescent="0.25">
      <c r="A39" s="6">
        <v>781</v>
      </c>
      <c r="B39" s="6">
        <f t="shared" si="1"/>
        <v>0</v>
      </c>
      <c r="C39" s="14">
        <v>4</v>
      </c>
      <c r="D39" s="6">
        <f t="shared" si="2"/>
        <v>0</v>
      </c>
      <c r="E39" s="6">
        <f t="shared" si="3"/>
        <v>0</v>
      </c>
      <c r="F39" s="6">
        <f t="shared" si="4"/>
        <v>0</v>
      </c>
      <c r="G39" s="6">
        <f t="shared" si="5"/>
        <v>0</v>
      </c>
      <c r="H39" s="7">
        <f t="shared" si="6"/>
        <v>0</v>
      </c>
      <c r="I39" s="15">
        <f t="shared" si="7"/>
        <v>0</v>
      </c>
    </row>
    <row r="40" spans="1:9" x14ac:dyDescent="0.25">
      <c r="A40" s="6">
        <v>783</v>
      </c>
      <c r="B40" s="6">
        <f t="shared" si="1"/>
        <v>0</v>
      </c>
      <c r="C40" s="14">
        <v>3</v>
      </c>
      <c r="D40" s="6">
        <f t="shared" si="2"/>
        <v>0</v>
      </c>
      <c r="E40" s="6">
        <f t="shared" si="3"/>
        <v>0</v>
      </c>
      <c r="F40" s="6">
        <f t="shared" si="4"/>
        <v>0</v>
      </c>
      <c r="G40" s="6">
        <f t="shared" si="5"/>
        <v>0</v>
      </c>
      <c r="H40" s="7">
        <f t="shared" si="6"/>
        <v>0</v>
      </c>
      <c r="I40" s="15">
        <f t="shared" si="7"/>
        <v>0</v>
      </c>
    </row>
    <row r="41" spans="1:9" x14ac:dyDescent="0.25">
      <c r="A41" s="6">
        <v>785</v>
      </c>
      <c r="B41" s="6">
        <f t="shared" si="1"/>
        <v>0</v>
      </c>
      <c r="C41" s="14">
        <v>2</v>
      </c>
      <c r="D41" s="6">
        <f t="shared" si="2"/>
        <v>0</v>
      </c>
      <c r="E41" s="6">
        <f t="shared" si="3"/>
        <v>0</v>
      </c>
      <c r="F41" s="6">
        <f t="shared" si="4"/>
        <v>0</v>
      </c>
      <c r="G41" s="6">
        <f t="shared" si="5"/>
        <v>0</v>
      </c>
      <c r="H41" s="7">
        <f t="shared" si="6"/>
        <v>0</v>
      </c>
      <c r="I41" s="15">
        <f t="shared" si="7"/>
        <v>0</v>
      </c>
    </row>
    <row r="42" spans="1:9" x14ac:dyDescent="0.25">
      <c r="A42" s="6">
        <v>787</v>
      </c>
      <c r="B42" s="6">
        <f t="shared" si="1"/>
        <v>0</v>
      </c>
      <c r="C42" s="14">
        <v>0.5</v>
      </c>
      <c r="D42" s="6">
        <f t="shared" si="2"/>
        <v>0</v>
      </c>
      <c r="E42" s="6">
        <f t="shared" si="3"/>
        <v>0</v>
      </c>
      <c r="F42" s="6">
        <f t="shared" si="4"/>
        <v>0</v>
      </c>
      <c r="G42" s="6">
        <f t="shared" si="5"/>
        <v>0</v>
      </c>
      <c r="H42" s="7">
        <f t="shared" si="6"/>
        <v>0</v>
      </c>
      <c r="I42" s="15">
        <f t="shared" si="7"/>
        <v>0</v>
      </c>
    </row>
    <row r="43" spans="1:9" x14ac:dyDescent="0.25">
      <c r="A43" s="6">
        <v>787.48</v>
      </c>
      <c r="B43" s="6">
        <f t="shared" si="1"/>
        <v>0</v>
      </c>
      <c r="C43" s="14">
        <v>1</v>
      </c>
      <c r="D43" s="6">
        <f t="shared" si="2"/>
        <v>0</v>
      </c>
      <c r="E43" s="6">
        <f t="shared" si="3"/>
        <v>0</v>
      </c>
      <c r="F43" s="6">
        <f t="shared" si="4"/>
        <v>0</v>
      </c>
      <c r="G43" s="6">
        <f t="shared" si="5"/>
        <v>0</v>
      </c>
      <c r="H43" s="7">
        <f t="shared" si="6"/>
        <v>0</v>
      </c>
      <c r="I43" s="15">
        <f t="shared" si="7"/>
        <v>0</v>
      </c>
    </row>
    <row r="44" spans="1:9" x14ac:dyDescent="0.25">
      <c r="A44" s="6">
        <v>788</v>
      </c>
      <c r="B44" s="6">
        <f t="shared" si="1"/>
        <v>0</v>
      </c>
      <c r="C44" s="14">
        <v>4</v>
      </c>
      <c r="D44" s="6">
        <f t="shared" si="2"/>
        <v>0</v>
      </c>
      <c r="E44" s="6">
        <f t="shared" si="3"/>
        <v>0</v>
      </c>
      <c r="F44" s="6">
        <f t="shared" si="4"/>
        <v>0</v>
      </c>
      <c r="G44" s="6">
        <f t="shared" si="5"/>
        <v>0</v>
      </c>
      <c r="H44" s="7">
        <f t="shared" si="6"/>
        <v>0</v>
      </c>
      <c r="I44" s="15">
        <f t="shared" si="7"/>
        <v>0</v>
      </c>
    </row>
    <row r="45" spans="1:9" x14ac:dyDescent="0.25">
      <c r="A45" s="6">
        <v>790</v>
      </c>
      <c r="B45" s="6">
        <f t="shared" si="1"/>
        <v>0</v>
      </c>
      <c r="C45" s="14">
        <v>2</v>
      </c>
      <c r="D45" s="6">
        <f t="shared" si="2"/>
        <v>0</v>
      </c>
      <c r="E45" s="6">
        <f t="shared" si="3"/>
        <v>0</v>
      </c>
      <c r="F45" s="6">
        <f t="shared" si="4"/>
        <v>0</v>
      </c>
      <c r="G45" s="6">
        <f t="shared" si="5"/>
        <v>0</v>
      </c>
      <c r="H45" s="7">
        <f t="shared" si="6"/>
        <v>0</v>
      </c>
      <c r="I45" s="15">
        <f t="shared" si="7"/>
        <v>0</v>
      </c>
    </row>
    <row r="46" spans="1:9" x14ac:dyDescent="0.25">
      <c r="A46" s="6">
        <v>792</v>
      </c>
      <c r="B46" s="6">
        <f t="shared" si="1"/>
        <v>0</v>
      </c>
      <c r="C46" s="14">
        <v>13</v>
      </c>
      <c r="D46" s="6">
        <f t="shared" si="2"/>
        <v>0</v>
      </c>
      <c r="E46" s="6">
        <f t="shared" si="3"/>
        <v>0</v>
      </c>
      <c r="F46" s="6">
        <f t="shared" si="4"/>
        <v>0</v>
      </c>
      <c r="G46" s="6">
        <f t="shared" si="5"/>
        <v>0</v>
      </c>
      <c r="H46" s="7">
        <f t="shared" si="6"/>
        <v>0</v>
      </c>
      <c r="I46" s="15">
        <f t="shared" si="7"/>
        <v>0</v>
      </c>
    </row>
    <row r="47" spans="1:9" x14ac:dyDescent="0.25">
      <c r="A47" s="6">
        <v>796</v>
      </c>
      <c r="B47" s="6">
        <f t="shared" si="1"/>
        <v>0</v>
      </c>
      <c r="C47" s="14">
        <v>3</v>
      </c>
      <c r="D47" s="6">
        <f t="shared" si="2"/>
        <v>0</v>
      </c>
      <c r="E47" s="6">
        <f t="shared" si="3"/>
        <v>0</v>
      </c>
      <c r="F47" s="6">
        <f t="shared" si="4"/>
        <v>0</v>
      </c>
      <c r="G47" s="6">
        <f t="shared" si="5"/>
        <v>0</v>
      </c>
      <c r="H47" s="7">
        <f t="shared" si="6"/>
        <v>0</v>
      </c>
      <c r="I47" s="15">
        <f t="shared" si="7"/>
        <v>0</v>
      </c>
    </row>
    <row r="48" spans="1:9" x14ac:dyDescent="0.25">
      <c r="A48" s="6">
        <v>799.7</v>
      </c>
      <c r="B48" s="6">
        <f t="shared" si="1"/>
        <v>0</v>
      </c>
      <c r="C48" s="14">
        <v>1</v>
      </c>
      <c r="D48" s="6">
        <f t="shared" si="2"/>
        <v>0</v>
      </c>
      <c r="E48" s="6">
        <f t="shared" si="3"/>
        <v>0</v>
      </c>
      <c r="F48" s="6">
        <f t="shared" si="4"/>
        <v>0</v>
      </c>
      <c r="G48" s="6">
        <f t="shared" si="5"/>
        <v>0</v>
      </c>
      <c r="H48" s="7">
        <f t="shared" si="6"/>
        <v>0</v>
      </c>
      <c r="I48" s="15">
        <f t="shared" si="7"/>
        <v>0</v>
      </c>
    </row>
    <row r="49" spans="1:9" x14ac:dyDescent="0.25">
      <c r="A49" s="6">
        <v>800</v>
      </c>
      <c r="B49" s="6">
        <f t="shared" si="1"/>
        <v>0</v>
      </c>
      <c r="C49" s="14">
        <v>28.1</v>
      </c>
      <c r="D49" s="6">
        <f t="shared" si="2"/>
        <v>0</v>
      </c>
      <c r="E49" s="6">
        <f t="shared" si="3"/>
        <v>0</v>
      </c>
      <c r="F49" s="6">
        <f t="shared" si="4"/>
        <v>0</v>
      </c>
      <c r="G49" s="6">
        <f t="shared" si="5"/>
        <v>0</v>
      </c>
      <c r="H49" s="7">
        <f t="shared" si="6"/>
        <v>0</v>
      </c>
      <c r="I49" s="15">
        <f t="shared" si="7"/>
        <v>0</v>
      </c>
    </row>
    <row r="50" spans="1:9" x14ac:dyDescent="0.25">
      <c r="A50" s="6">
        <v>801</v>
      </c>
      <c r="B50" s="6">
        <f t="shared" si="1"/>
        <v>0</v>
      </c>
      <c r="C50" s="14">
        <v>2</v>
      </c>
      <c r="D50" s="6">
        <f t="shared" si="2"/>
        <v>0</v>
      </c>
      <c r="E50" s="6">
        <f t="shared" si="3"/>
        <v>0</v>
      </c>
      <c r="F50" s="6">
        <f t="shared" si="4"/>
        <v>0</v>
      </c>
      <c r="G50" s="6">
        <f t="shared" si="5"/>
        <v>0</v>
      </c>
      <c r="H50" s="7">
        <f t="shared" si="6"/>
        <v>0</v>
      </c>
      <c r="I50" s="15">
        <f t="shared" si="7"/>
        <v>0</v>
      </c>
    </row>
    <row r="51" spans="1:9" x14ac:dyDescent="0.25">
      <c r="A51" s="6">
        <v>803</v>
      </c>
      <c r="B51" s="6">
        <f t="shared" si="1"/>
        <v>0</v>
      </c>
      <c r="C51" s="14">
        <v>2</v>
      </c>
      <c r="D51" s="6">
        <f t="shared" si="2"/>
        <v>0</v>
      </c>
      <c r="E51" s="6">
        <f t="shared" si="3"/>
        <v>0</v>
      </c>
      <c r="F51" s="6">
        <f t="shared" si="4"/>
        <v>0</v>
      </c>
      <c r="G51" s="6">
        <f t="shared" si="5"/>
        <v>0</v>
      </c>
      <c r="H51" s="7">
        <f t="shared" si="6"/>
        <v>0</v>
      </c>
      <c r="I51" s="15">
        <f t="shared" si="7"/>
        <v>0</v>
      </c>
    </row>
    <row r="52" spans="1:9" x14ac:dyDescent="0.25">
      <c r="A52" s="6">
        <v>807</v>
      </c>
      <c r="B52" s="6">
        <f t="shared" si="1"/>
        <v>0</v>
      </c>
      <c r="C52" s="14">
        <v>0.5</v>
      </c>
      <c r="D52" s="6">
        <f t="shared" si="2"/>
        <v>0</v>
      </c>
      <c r="E52" s="6">
        <f t="shared" si="3"/>
        <v>0</v>
      </c>
      <c r="F52" s="6">
        <f t="shared" si="4"/>
        <v>0</v>
      </c>
      <c r="G52" s="6">
        <f t="shared" si="5"/>
        <v>0</v>
      </c>
      <c r="H52" s="7">
        <f t="shared" si="6"/>
        <v>0</v>
      </c>
      <c r="I52" s="15">
        <f t="shared" si="7"/>
        <v>0</v>
      </c>
    </row>
    <row r="53" spans="1:9" x14ac:dyDescent="0.25">
      <c r="A53" s="6">
        <v>808</v>
      </c>
      <c r="B53" s="6">
        <f t="shared" si="1"/>
        <v>0</v>
      </c>
      <c r="C53" s="14">
        <v>5</v>
      </c>
      <c r="D53" s="6">
        <f t="shared" si="2"/>
        <v>0</v>
      </c>
      <c r="E53" s="6">
        <f t="shared" si="3"/>
        <v>0</v>
      </c>
      <c r="F53" s="6">
        <f t="shared" si="4"/>
        <v>0</v>
      </c>
      <c r="G53" s="6">
        <f t="shared" si="5"/>
        <v>0</v>
      </c>
      <c r="H53" s="7">
        <f t="shared" si="6"/>
        <v>0</v>
      </c>
      <c r="I53" s="15">
        <f t="shared" si="7"/>
        <v>0</v>
      </c>
    </row>
    <row r="54" spans="1:9" x14ac:dyDescent="0.25">
      <c r="A54" s="6">
        <v>810</v>
      </c>
      <c r="B54" s="6">
        <f t="shared" si="1"/>
        <v>0</v>
      </c>
      <c r="C54" s="14">
        <v>24.75</v>
      </c>
      <c r="D54" s="6">
        <f t="shared" si="2"/>
        <v>0</v>
      </c>
      <c r="E54" s="6">
        <f t="shared" si="3"/>
        <v>0</v>
      </c>
      <c r="F54" s="6">
        <f t="shared" si="4"/>
        <v>0</v>
      </c>
      <c r="G54" s="6">
        <f t="shared" si="5"/>
        <v>0</v>
      </c>
      <c r="H54" s="7">
        <f t="shared" si="6"/>
        <v>0</v>
      </c>
      <c r="I54" s="15">
        <f t="shared" si="7"/>
        <v>0</v>
      </c>
    </row>
    <row r="55" spans="1:9" x14ac:dyDescent="0.25">
      <c r="A55" s="6">
        <v>814</v>
      </c>
      <c r="B55" s="6">
        <f t="shared" si="1"/>
        <v>0</v>
      </c>
      <c r="C55" s="14">
        <v>1</v>
      </c>
      <c r="D55" s="6">
        <f t="shared" si="2"/>
        <v>0</v>
      </c>
      <c r="E55" s="6">
        <f t="shared" si="3"/>
        <v>0</v>
      </c>
      <c r="F55" s="6">
        <f t="shared" si="4"/>
        <v>0</v>
      </c>
      <c r="G55" s="6">
        <f t="shared" si="5"/>
        <v>0</v>
      </c>
      <c r="H55" s="7">
        <f t="shared" si="6"/>
        <v>0</v>
      </c>
      <c r="I55" s="15">
        <f t="shared" si="7"/>
        <v>0</v>
      </c>
    </row>
    <row r="56" spans="1:9" x14ac:dyDescent="0.25">
      <c r="A56" s="6">
        <v>815</v>
      </c>
      <c r="B56" s="6">
        <f t="shared" si="1"/>
        <v>0</v>
      </c>
      <c r="C56" s="14">
        <v>2</v>
      </c>
      <c r="D56" s="6">
        <f t="shared" si="2"/>
        <v>0</v>
      </c>
      <c r="E56" s="6">
        <f t="shared" si="3"/>
        <v>0</v>
      </c>
      <c r="F56" s="6">
        <f t="shared" si="4"/>
        <v>0</v>
      </c>
      <c r="G56" s="6">
        <f t="shared" si="5"/>
        <v>0</v>
      </c>
      <c r="H56" s="7">
        <f t="shared" si="6"/>
        <v>0</v>
      </c>
      <c r="I56" s="15">
        <f t="shared" si="7"/>
        <v>0</v>
      </c>
    </row>
    <row r="57" spans="1:9" x14ac:dyDescent="0.25">
      <c r="A57" s="6">
        <v>818</v>
      </c>
      <c r="B57" s="6">
        <f t="shared" si="1"/>
        <v>0</v>
      </c>
      <c r="C57" s="14">
        <v>2</v>
      </c>
      <c r="D57" s="6">
        <f t="shared" si="2"/>
        <v>0</v>
      </c>
      <c r="E57" s="6">
        <f t="shared" si="3"/>
        <v>0</v>
      </c>
      <c r="F57" s="6">
        <f t="shared" si="4"/>
        <v>0</v>
      </c>
      <c r="G57" s="6">
        <f t="shared" si="5"/>
        <v>0</v>
      </c>
      <c r="H57" s="7">
        <f t="shared" si="6"/>
        <v>0</v>
      </c>
      <c r="I57" s="15">
        <f t="shared" si="7"/>
        <v>0</v>
      </c>
    </row>
    <row r="58" spans="1:9" x14ac:dyDescent="0.25">
      <c r="A58" s="6">
        <v>819</v>
      </c>
      <c r="B58" s="6">
        <f t="shared" si="1"/>
        <v>0</v>
      </c>
      <c r="C58" s="14">
        <v>1</v>
      </c>
      <c r="D58" s="6">
        <f t="shared" si="2"/>
        <v>0</v>
      </c>
      <c r="E58" s="6">
        <f t="shared" si="3"/>
        <v>0</v>
      </c>
      <c r="F58" s="6">
        <f t="shared" si="4"/>
        <v>0</v>
      </c>
      <c r="G58" s="6">
        <f t="shared" si="5"/>
        <v>0</v>
      </c>
      <c r="H58" s="7">
        <f t="shared" si="6"/>
        <v>0</v>
      </c>
      <c r="I58" s="15">
        <f t="shared" si="7"/>
        <v>0</v>
      </c>
    </row>
    <row r="59" spans="1:9" x14ac:dyDescent="0.25">
      <c r="A59" s="6">
        <v>820</v>
      </c>
      <c r="B59" s="6">
        <f t="shared" si="1"/>
        <v>0</v>
      </c>
      <c r="C59" s="14">
        <v>1.25</v>
      </c>
      <c r="D59" s="6">
        <f t="shared" si="2"/>
        <v>0</v>
      </c>
      <c r="E59" s="6">
        <f t="shared" si="3"/>
        <v>0</v>
      </c>
      <c r="F59" s="6">
        <f t="shared" si="4"/>
        <v>0</v>
      </c>
      <c r="G59" s="6">
        <f t="shared" si="5"/>
        <v>0</v>
      </c>
      <c r="H59" s="7">
        <f t="shared" si="6"/>
        <v>0</v>
      </c>
      <c r="I59" s="15">
        <f t="shared" si="7"/>
        <v>0</v>
      </c>
    </row>
    <row r="60" spans="1:9" x14ac:dyDescent="0.25">
      <c r="A60" s="6">
        <v>825</v>
      </c>
      <c r="B60" s="6">
        <f t="shared" si="1"/>
        <v>0</v>
      </c>
      <c r="C60" s="14">
        <v>0.5</v>
      </c>
      <c r="D60" s="6">
        <f t="shared" si="2"/>
        <v>0</v>
      </c>
      <c r="E60" s="6">
        <f t="shared" si="3"/>
        <v>0</v>
      </c>
      <c r="F60" s="6">
        <f t="shared" si="4"/>
        <v>0</v>
      </c>
      <c r="G60" s="6">
        <f t="shared" si="5"/>
        <v>0</v>
      </c>
      <c r="H60" s="7">
        <f t="shared" si="6"/>
        <v>0</v>
      </c>
      <c r="I60" s="15">
        <f t="shared" si="7"/>
        <v>0</v>
      </c>
    </row>
    <row r="61" spans="1:9" x14ac:dyDescent="0.25">
      <c r="A61" s="6">
        <v>827</v>
      </c>
      <c r="B61" s="6">
        <f t="shared" si="1"/>
        <v>0</v>
      </c>
      <c r="C61" s="14">
        <v>1</v>
      </c>
      <c r="D61" s="6">
        <f t="shared" si="2"/>
        <v>0</v>
      </c>
      <c r="E61" s="6">
        <f t="shared" si="3"/>
        <v>0</v>
      </c>
      <c r="F61" s="6">
        <f t="shared" si="4"/>
        <v>0</v>
      </c>
      <c r="G61" s="6">
        <f t="shared" si="5"/>
        <v>0</v>
      </c>
      <c r="H61" s="7">
        <f t="shared" si="6"/>
        <v>0</v>
      </c>
      <c r="I61" s="15">
        <f t="shared" si="7"/>
        <v>0</v>
      </c>
    </row>
    <row r="62" spans="1:9" x14ac:dyDescent="0.25">
      <c r="A62" s="6">
        <v>830</v>
      </c>
      <c r="B62" s="6">
        <f t="shared" si="1"/>
        <v>0</v>
      </c>
      <c r="C62" s="14">
        <v>2</v>
      </c>
      <c r="D62" s="6">
        <f t="shared" si="2"/>
        <v>0</v>
      </c>
      <c r="E62" s="6">
        <f t="shared" si="3"/>
        <v>0</v>
      </c>
      <c r="F62" s="6">
        <f t="shared" si="4"/>
        <v>0</v>
      </c>
      <c r="G62" s="6">
        <f t="shared" si="5"/>
        <v>0</v>
      </c>
      <c r="H62" s="7">
        <f t="shared" si="6"/>
        <v>0</v>
      </c>
      <c r="I62" s="15">
        <f t="shared" si="7"/>
        <v>0</v>
      </c>
    </row>
    <row r="63" spans="1:9" x14ac:dyDescent="0.25">
      <c r="A63" s="6">
        <v>835</v>
      </c>
      <c r="B63" s="6">
        <f t="shared" si="1"/>
        <v>0</v>
      </c>
      <c r="C63" s="14">
        <v>1</v>
      </c>
      <c r="D63" s="6">
        <f t="shared" si="2"/>
        <v>0</v>
      </c>
      <c r="E63" s="6">
        <f t="shared" si="3"/>
        <v>0</v>
      </c>
      <c r="F63" s="6">
        <f t="shared" si="4"/>
        <v>0</v>
      </c>
      <c r="G63" s="6">
        <f t="shared" si="5"/>
        <v>0</v>
      </c>
      <c r="H63" s="7">
        <f t="shared" si="6"/>
        <v>0</v>
      </c>
      <c r="I63" s="15">
        <f t="shared" si="7"/>
        <v>0</v>
      </c>
    </row>
    <row r="64" spans="1:9" x14ac:dyDescent="0.25">
      <c r="A64" s="6">
        <v>840</v>
      </c>
      <c r="B64" s="6">
        <f t="shared" si="1"/>
        <v>0</v>
      </c>
      <c r="C64" s="14">
        <v>0.7</v>
      </c>
      <c r="D64" s="6">
        <f t="shared" si="2"/>
        <v>0</v>
      </c>
      <c r="E64" s="6">
        <f t="shared" si="3"/>
        <v>0</v>
      </c>
      <c r="F64" s="6">
        <f t="shared" si="4"/>
        <v>0</v>
      </c>
      <c r="G64" s="6">
        <f t="shared" si="5"/>
        <v>0</v>
      </c>
      <c r="H64" s="7">
        <f t="shared" si="6"/>
        <v>0</v>
      </c>
      <c r="I64" s="15">
        <f t="shared" si="7"/>
        <v>0</v>
      </c>
    </row>
    <row r="65" spans="1:9" x14ac:dyDescent="0.25">
      <c r="A65" s="6">
        <v>842</v>
      </c>
      <c r="B65" s="6">
        <f t="shared" si="1"/>
        <v>0</v>
      </c>
      <c r="C65" s="14">
        <v>1</v>
      </c>
      <c r="D65" s="6">
        <f t="shared" si="2"/>
        <v>0</v>
      </c>
      <c r="E65" s="6">
        <f t="shared" si="3"/>
        <v>0</v>
      </c>
      <c r="F65" s="6">
        <f t="shared" si="4"/>
        <v>0</v>
      </c>
      <c r="G65" s="6">
        <f t="shared" si="5"/>
        <v>0</v>
      </c>
      <c r="H65" s="7">
        <f t="shared" si="6"/>
        <v>0</v>
      </c>
      <c r="I65" s="15">
        <f t="shared" si="7"/>
        <v>0</v>
      </c>
    </row>
    <row r="66" spans="1:9" x14ac:dyDescent="0.25">
      <c r="A66" s="6">
        <v>842.6</v>
      </c>
      <c r="B66" s="6">
        <f t="shared" si="1"/>
        <v>0</v>
      </c>
      <c r="C66" s="14">
        <v>0.5</v>
      </c>
      <c r="D66" s="6">
        <f t="shared" si="2"/>
        <v>0</v>
      </c>
      <c r="E66" s="6">
        <f t="shared" si="3"/>
        <v>0</v>
      </c>
      <c r="F66" s="6">
        <f t="shared" si="4"/>
        <v>0</v>
      </c>
      <c r="G66" s="6">
        <f t="shared" si="5"/>
        <v>0</v>
      </c>
      <c r="H66" s="7">
        <f t="shared" si="6"/>
        <v>0</v>
      </c>
      <c r="I66" s="15">
        <f t="shared" si="7"/>
        <v>0</v>
      </c>
    </row>
    <row r="67" spans="1:9" x14ac:dyDescent="0.25">
      <c r="A67" s="6">
        <v>844</v>
      </c>
      <c r="B67" s="6">
        <f t="shared" si="1"/>
        <v>0</v>
      </c>
      <c r="C67" s="14">
        <v>2</v>
      </c>
      <c r="D67" s="6">
        <f t="shared" si="2"/>
        <v>0</v>
      </c>
      <c r="E67" s="6">
        <f t="shared" si="3"/>
        <v>0</v>
      </c>
      <c r="F67" s="6">
        <f t="shared" si="4"/>
        <v>0</v>
      </c>
      <c r="G67" s="6">
        <f t="shared" si="5"/>
        <v>0</v>
      </c>
      <c r="H67" s="7">
        <f t="shared" si="6"/>
        <v>0</v>
      </c>
      <c r="I67" s="15">
        <f t="shared" si="7"/>
        <v>0</v>
      </c>
    </row>
    <row r="68" spans="1:9" x14ac:dyDescent="0.25">
      <c r="A68" s="6">
        <v>850</v>
      </c>
      <c r="B68" s="6">
        <f t="shared" si="1"/>
        <v>0</v>
      </c>
      <c r="C68" s="14">
        <v>1</v>
      </c>
      <c r="D68" s="6">
        <f t="shared" si="2"/>
        <v>0</v>
      </c>
      <c r="E68" s="6">
        <f t="shared" si="3"/>
        <v>0</v>
      </c>
      <c r="F68" s="6">
        <f t="shared" si="4"/>
        <v>0</v>
      </c>
      <c r="G68" s="6">
        <f t="shared" si="5"/>
        <v>0</v>
      </c>
      <c r="H68" s="7">
        <f t="shared" si="6"/>
        <v>0</v>
      </c>
      <c r="I68" s="15">
        <f t="shared" si="7"/>
        <v>0</v>
      </c>
    </row>
    <row r="69" spans="1:9" x14ac:dyDescent="0.25">
      <c r="A69" s="6">
        <v>853</v>
      </c>
      <c r="B69" s="6">
        <f t="shared" si="1"/>
        <v>0</v>
      </c>
      <c r="C69" s="14">
        <v>16</v>
      </c>
      <c r="D69" s="6">
        <f t="shared" si="2"/>
        <v>0</v>
      </c>
      <c r="E69" s="6">
        <f t="shared" si="3"/>
        <v>0</v>
      </c>
      <c r="F69" s="6">
        <f t="shared" si="4"/>
        <v>0</v>
      </c>
      <c r="G69" s="6">
        <f t="shared" si="5"/>
        <v>0</v>
      </c>
      <c r="H69" s="7">
        <f t="shared" si="6"/>
        <v>0</v>
      </c>
      <c r="I69" s="15">
        <f t="shared" si="7"/>
        <v>0</v>
      </c>
    </row>
    <row r="70" spans="1:9" x14ac:dyDescent="0.25">
      <c r="A70" s="6">
        <v>854.15</v>
      </c>
      <c r="B70" s="6">
        <f t="shared" si="1"/>
        <v>0</v>
      </c>
      <c r="C70" s="14">
        <v>1</v>
      </c>
      <c r="D70" s="6">
        <f t="shared" si="2"/>
        <v>0</v>
      </c>
      <c r="E70" s="6">
        <f t="shared" si="3"/>
        <v>0</v>
      </c>
      <c r="F70" s="6">
        <f t="shared" si="4"/>
        <v>0</v>
      </c>
      <c r="G70" s="6">
        <f t="shared" si="5"/>
        <v>0</v>
      </c>
      <c r="H70" s="7">
        <f t="shared" si="6"/>
        <v>0</v>
      </c>
      <c r="I70" s="15">
        <f t="shared" si="7"/>
        <v>0</v>
      </c>
    </row>
    <row r="71" spans="1:9" x14ac:dyDescent="0.25">
      <c r="A71" s="6">
        <v>858</v>
      </c>
      <c r="B71" s="6">
        <f t="shared" ref="B71:B134" si="8">IF($B$3-A71&gt;0,$B$3-A71,0)</f>
        <v>0</v>
      </c>
      <c r="C71" s="14">
        <v>1</v>
      </c>
      <c r="D71" s="6">
        <f t="shared" ref="D71:D134" si="9">+B71*C71</f>
        <v>0</v>
      </c>
      <c r="E71" s="6">
        <f t="shared" ref="E71:E134" si="10">+D71*15%</f>
        <v>0</v>
      </c>
      <c r="F71" s="6">
        <f t="shared" ref="F71:F134" si="11">+D71+E71</f>
        <v>0</v>
      </c>
      <c r="G71" s="6">
        <f t="shared" ref="G71:G134" si="12">+F71*23.59%</f>
        <v>0</v>
      </c>
      <c r="H71" s="7">
        <f t="shared" ref="H71:H134" si="13">+F71+G71</f>
        <v>0</v>
      </c>
      <c r="I71" s="15">
        <f t="shared" ref="I71:I134" si="14">+H71*12</f>
        <v>0</v>
      </c>
    </row>
    <row r="72" spans="1:9" x14ac:dyDescent="0.25">
      <c r="A72" s="6">
        <v>860</v>
      </c>
      <c r="B72" s="6">
        <f t="shared" si="8"/>
        <v>0</v>
      </c>
      <c r="C72" s="14">
        <v>2</v>
      </c>
      <c r="D72" s="6">
        <f t="shared" si="9"/>
        <v>0</v>
      </c>
      <c r="E72" s="6">
        <f t="shared" si="10"/>
        <v>0</v>
      </c>
      <c r="F72" s="6">
        <f t="shared" si="11"/>
        <v>0</v>
      </c>
      <c r="G72" s="6">
        <f t="shared" si="12"/>
        <v>0</v>
      </c>
      <c r="H72" s="7">
        <f t="shared" si="13"/>
        <v>0</v>
      </c>
      <c r="I72" s="15">
        <f t="shared" si="14"/>
        <v>0</v>
      </c>
    </row>
    <row r="73" spans="1:9" x14ac:dyDescent="0.25">
      <c r="A73" s="6">
        <v>864</v>
      </c>
      <c r="B73" s="6">
        <f t="shared" si="8"/>
        <v>0</v>
      </c>
      <c r="C73" s="14">
        <v>1</v>
      </c>
      <c r="D73" s="6">
        <f t="shared" si="9"/>
        <v>0</v>
      </c>
      <c r="E73" s="6">
        <f t="shared" si="10"/>
        <v>0</v>
      </c>
      <c r="F73" s="6">
        <f t="shared" si="11"/>
        <v>0</v>
      </c>
      <c r="G73" s="6">
        <f t="shared" si="12"/>
        <v>0</v>
      </c>
      <c r="H73" s="7">
        <f t="shared" si="13"/>
        <v>0</v>
      </c>
      <c r="I73" s="15">
        <f t="shared" si="14"/>
        <v>0</v>
      </c>
    </row>
    <row r="74" spans="1:9" x14ac:dyDescent="0.25">
      <c r="A74" s="6">
        <v>868</v>
      </c>
      <c r="B74" s="6">
        <f t="shared" si="8"/>
        <v>0</v>
      </c>
      <c r="C74" s="14">
        <v>0.5</v>
      </c>
      <c r="D74" s="6">
        <f t="shared" si="9"/>
        <v>0</v>
      </c>
      <c r="E74" s="6">
        <f t="shared" si="10"/>
        <v>0</v>
      </c>
      <c r="F74" s="6">
        <f t="shared" si="11"/>
        <v>0</v>
      </c>
      <c r="G74" s="6">
        <f t="shared" si="12"/>
        <v>0</v>
      </c>
      <c r="H74" s="7">
        <f t="shared" si="13"/>
        <v>0</v>
      </c>
      <c r="I74" s="15">
        <f t="shared" si="14"/>
        <v>0</v>
      </c>
    </row>
    <row r="75" spans="1:9" x14ac:dyDescent="0.25">
      <c r="A75" s="6">
        <v>869</v>
      </c>
      <c r="B75" s="6">
        <f t="shared" si="8"/>
        <v>0</v>
      </c>
      <c r="C75" s="14">
        <v>1</v>
      </c>
      <c r="D75" s="6">
        <f t="shared" si="9"/>
        <v>0</v>
      </c>
      <c r="E75" s="6">
        <f t="shared" si="10"/>
        <v>0</v>
      </c>
      <c r="F75" s="6">
        <f t="shared" si="11"/>
        <v>0</v>
      </c>
      <c r="G75" s="6">
        <f t="shared" si="12"/>
        <v>0</v>
      </c>
      <c r="H75" s="7">
        <f t="shared" si="13"/>
        <v>0</v>
      </c>
      <c r="I75" s="15">
        <f t="shared" si="14"/>
        <v>0</v>
      </c>
    </row>
    <row r="76" spans="1:9" x14ac:dyDescent="0.25">
      <c r="A76" s="6">
        <v>870</v>
      </c>
      <c r="B76" s="6">
        <f t="shared" si="8"/>
        <v>0</v>
      </c>
      <c r="C76" s="14">
        <v>1</v>
      </c>
      <c r="D76" s="6">
        <f t="shared" si="9"/>
        <v>0</v>
      </c>
      <c r="E76" s="6">
        <f t="shared" si="10"/>
        <v>0</v>
      </c>
      <c r="F76" s="6">
        <f t="shared" si="11"/>
        <v>0</v>
      </c>
      <c r="G76" s="6">
        <f t="shared" si="12"/>
        <v>0</v>
      </c>
      <c r="H76" s="7">
        <f t="shared" si="13"/>
        <v>0</v>
      </c>
      <c r="I76" s="15">
        <f t="shared" si="14"/>
        <v>0</v>
      </c>
    </row>
    <row r="77" spans="1:9" x14ac:dyDescent="0.25">
      <c r="A77" s="6">
        <v>871</v>
      </c>
      <c r="B77" s="6">
        <f t="shared" si="8"/>
        <v>0</v>
      </c>
      <c r="C77" s="14">
        <v>1</v>
      </c>
      <c r="D77" s="6">
        <f t="shared" si="9"/>
        <v>0</v>
      </c>
      <c r="E77" s="6">
        <f t="shared" si="10"/>
        <v>0</v>
      </c>
      <c r="F77" s="6">
        <f t="shared" si="11"/>
        <v>0</v>
      </c>
      <c r="G77" s="6">
        <f t="shared" si="12"/>
        <v>0</v>
      </c>
      <c r="H77" s="7">
        <f t="shared" si="13"/>
        <v>0</v>
      </c>
      <c r="I77" s="15">
        <f t="shared" si="14"/>
        <v>0</v>
      </c>
    </row>
    <row r="78" spans="1:9" x14ac:dyDescent="0.25">
      <c r="A78" s="6">
        <v>876</v>
      </c>
      <c r="B78" s="6">
        <f t="shared" si="8"/>
        <v>0</v>
      </c>
      <c r="C78" s="14">
        <v>2</v>
      </c>
      <c r="D78" s="6">
        <f t="shared" si="9"/>
        <v>0</v>
      </c>
      <c r="E78" s="6">
        <f t="shared" si="10"/>
        <v>0</v>
      </c>
      <c r="F78" s="6">
        <f t="shared" si="11"/>
        <v>0</v>
      </c>
      <c r="G78" s="6">
        <f t="shared" si="12"/>
        <v>0</v>
      </c>
      <c r="H78" s="7">
        <f t="shared" si="13"/>
        <v>0</v>
      </c>
      <c r="I78" s="15">
        <f t="shared" si="14"/>
        <v>0</v>
      </c>
    </row>
    <row r="79" spans="1:9" x14ac:dyDescent="0.25">
      <c r="A79" s="6">
        <v>876.7</v>
      </c>
      <c r="B79" s="6">
        <f t="shared" si="8"/>
        <v>0</v>
      </c>
      <c r="C79" s="14">
        <v>1</v>
      </c>
      <c r="D79" s="6">
        <f t="shared" si="9"/>
        <v>0</v>
      </c>
      <c r="E79" s="6">
        <f t="shared" si="10"/>
        <v>0</v>
      </c>
      <c r="F79" s="6">
        <f t="shared" si="11"/>
        <v>0</v>
      </c>
      <c r="G79" s="6">
        <f t="shared" si="12"/>
        <v>0</v>
      </c>
      <c r="H79" s="7">
        <f t="shared" si="13"/>
        <v>0</v>
      </c>
      <c r="I79" s="15">
        <f t="shared" si="14"/>
        <v>0</v>
      </c>
    </row>
    <row r="80" spans="1:9" x14ac:dyDescent="0.25">
      <c r="A80" s="6">
        <v>880</v>
      </c>
      <c r="B80" s="6">
        <f t="shared" si="8"/>
        <v>0</v>
      </c>
      <c r="C80" s="14">
        <v>1</v>
      </c>
      <c r="D80" s="6">
        <f t="shared" si="9"/>
        <v>0</v>
      </c>
      <c r="E80" s="6">
        <f t="shared" si="10"/>
        <v>0</v>
      </c>
      <c r="F80" s="6">
        <f t="shared" si="11"/>
        <v>0</v>
      </c>
      <c r="G80" s="6">
        <f t="shared" si="12"/>
        <v>0</v>
      </c>
      <c r="H80" s="7">
        <f t="shared" si="13"/>
        <v>0</v>
      </c>
      <c r="I80" s="15">
        <f t="shared" si="14"/>
        <v>0</v>
      </c>
    </row>
    <row r="81" spans="1:9" x14ac:dyDescent="0.25">
      <c r="A81" s="6">
        <v>897</v>
      </c>
      <c r="B81" s="6">
        <f t="shared" si="8"/>
        <v>0</v>
      </c>
      <c r="C81" s="14">
        <v>3.5</v>
      </c>
      <c r="D81" s="6">
        <f t="shared" si="9"/>
        <v>0</v>
      </c>
      <c r="E81" s="6">
        <f t="shared" si="10"/>
        <v>0</v>
      </c>
      <c r="F81" s="6">
        <f t="shared" si="11"/>
        <v>0</v>
      </c>
      <c r="G81" s="6">
        <f t="shared" si="12"/>
        <v>0</v>
      </c>
      <c r="H81" s="7">
        <f t="shared" si="13"/>
        <v>0</v>
      </c>
      <c r="I81" s="15">
        <f t="shared" si="14"/>
        <v>0</v>
      </c>
    </row>
    <row r="82" spans="1:9" x14ac:dyDescent="0.25">
      <c r="A82" s="6">
        <v>900</v>
      </c>
      <c r="B82" s="6">
        <f t="shared" si="8"/>
        <v>0</v>
      </c>
      <c r="C82" s="14">
        <v>3.5</v>
      </c>
      <c r="D82" s="6">
        <f t="shared" si="9"/>
        <v>0</v>
      </c>
      <c r="E82" s="6">
        <f t="shared" si="10"/>
        <v>0</v>
      </c>
      <c r="F82" s="6">
        <f t="shared" si="11"/>
        <v>0</v>
      </c>
      <c r="G82" s="6">
        <f t="shared" si="12"/>
        <v>0</v>
      </c>
      <c r="H82" s="7">
        <f t="shared" si="13"/>
        <v>0</v>
      </c>
      <c r="I82" s="15">
        <f t="shared" si="14"/>
        <v>0</v>
      </c>
    </row>
    <row r="83" spans="1:9" x14ac:dyDescent="0.25">
      <c r="A83" s="6">
        <v>903</v>
      </c>
      <c r="B83" s="6">
        <f t="shared" si="8"/>
        <v>0</v>
      </c>
      <c r="C83" s="14">
        <v>6</v>
      </c>
      <c r="D83" s="6">
        <f t="shared" si="9"/>
        <v>0</v>
      </c>
      <c r="E83" s="6">
        <f t="shared" si="10"/>
        <v>0</v>
      </c>
      <c r="F83" s="6">
        <f t="shared" si="11"/>
        <v>0</v>
      </c>
      <c r="G83" s="6">
        <f t="shared" si="12"/>
        <v>0</v>
      </c>
      <c r="H83" s="7">
        <f t="shared" si="13"/>
        <v>0</v>
      </c>
      <c r="I83" s="15">
        <f t="shared" si="14"/>
        <v>0</v>
      </c>
    </row>
    <row r="84" spans="1:9" x14ac:dyDescent="0.25">
      <c r="A84" s="6">
        <v>904</v>
      </c>
      <c r="B84" s="6">
        <f t="shared" si="8"/>
        <v>0</v>
      </c>
      <c r="C84" s="14">
        <v>8</v>
      </c>
      <c r="D84" s="6">
        <f t="shared" si="9"/>
        <v>0</v>
      </c>
      <c r="E84" s="6">
        <f t="shared" si="10"/>
        <v>0</v>
      </c>
      <c r="F84" s="6">
        <f t="shared" si="11"/>
        <v>0</v>
      </c>
      <c r="G84" s="6">
        <f t="shared" si="12"/>
        <v>0</v>
      </c>
      <c r="H84" s="7">
        <f t="shared" si="13"/>
        <v>0</v>
      </c>
      <c r="I84" s="15">
        <f t="shared" si="14"/>
        <v>0</v>
      </c>
    </row>
    <row r="85" spans="1:9" x14ac:dyDescent="0.25">
      <c r="A85" s="6">
        <v>905</v>
      </c>
      <c r="B85" s="6">
        <f t="shared" si="8"/>
        <v>0</v>
      </c>
      <c r="C85" s="14">
        <v>1</v>
      </c>
      <c r="D85" s="6">
        <f t="shared" si="9"/>
        <v>0</v>
      </c>
      <c r="E85" s="6">
        <f t="shared" si="10"/>
        <v>0</v>
      </c>
      <c r="F85" s="6">
        <f t="shared" si="11"/>
        <v>0</v>
      </c>
      <c r="G85" s="6">
        <f t="shared" si="12"/>
        <v>0</v>
      </c>
      <c r="H85" s="7">
        <f t="shared" si="13"/>
        <v>0</v>
      </c>
      <c r="I85" s="15">
        <f t="shared" si="14"/>
        <v>0</v>
      </c>
    </row>
    <row r="86" spans="1:9" x14ac:dyDescent="0.25">
      <c r="A86" s="6">
        <v>910</v>
      </c>
      <c r="B86" s="6">
        <f t="shared" si="8"/>
        <v>0</v>
      </c>
      <c r="C86" s="14">
        <v>2</v>
      </c>
      <c r="D86" s="6">
        <f t="shared" si="9"/>
        <v>0</v>
      </c>
      <c r="E86" s="6">
        <f t="shared" si="10"/>
        <v>0</v>
      </c>
      <c r="F86" s="6">
        <f t="shared" si="11"/>
        <v>0</v>
      </c>
      <c r="G86" s="6">
        <f t="shared" si="12"/>
        <v>0</v>
      </c>
      <c r="H86" s="7">
        <f t="shared" si="13"/>
        <v>0</v>
      </c>
      <c r="I86" s="15">
        <f t="shared" si="14"/>
        <v>0</v>
      </c>
    </row>
    <row r="87" spans="1:9" x14ac:dyDescent="0.25">
      <c r="A87" s="6">
        <v>912</v>
      </c>
      <c r="B87" s="6">
        <f t="shared" si="8"/>
        <v>0</v>
      </c>
      <c r="C87" s="14">
        <v>1</v>
      </c>
      <c r="D87" s="6">
        <f t="shared" si="9"/>
        <v>0</v>
      </c>
      <c r="E87" s="6">
        <f t="shared" si="10"/>
        <v>0</v>
      </c>
      <c r="F87" s="6">
        <f t="shared" si="11"/>
        <v>0</v>
      </c>
      <c r="G87" s="6">
        <f t="shared" si="12"/>
        <v>0</v>
      </c>
      <c r="H87" s="7">
        <f t="shared" si="13"/>
        <v>0</v>
      </c>
      <c r="I87" s="15">
        <f t="shared" si="14"/>
        <v>0</v>
      </c>
    </row>
    <row r="88" spans="1:9" x14ac:dyDescent="0.25">
      <c r="A88" s="6">
        <v>915</v>
      </c>
      <c r="B88" s="6">
        <f t="shared" si="8"/>
        <v>0</v>
      </c>
      <c r="C88" s="14">
        <v>1</v>
      </c>
      <c r="D88" s="6">
        <f t="shared" si="9"/>
        <v>0</v>
      </c>
      <c r="E88" s="6">
        <f t="shared" si="10"/>
        <v>0</v>
      </c>
      <c r="F88" s="6">
        <f t="shared" si="11"/>
        <v>0</v>
      </c>
      <c r="G88" s="6">
        <f t="shared" si="12"/>
        <v>0</v>
      </c>
      <c r="H88" s="7">
        <f t="shared" si="13"/>
        <v>0</v>
      </c>
      <c r="I88" s="15">
        <f t="shared" si="14"/>
        <v>0</v>
      </c>
    </row>
    <row r="89" spans="1:9" x14ac:dyDescent="0.25">
      <c r="A89" s="6">
        <v>916</v>
      </c>
      <c r="B89" s="6">
        <f t="shared" si="8"/>
        <v>0</v>
      </c>
      <c r="C89" s="14">
        <v>1</v>
      </c>
      <c r="D89" s="6">
        <f t="shared" si="9"/>
        <v>0</v>
      </c>
      <c r="E89" s="6">
        <f t="shared" si="10"/>
        <v>0</v>
      </c>
      <c r="F89" s="6">
        <f t="shared" si="11"/>
        <v>0</v>
      </c>
      <c r="G89" s="6">
        <f t="shared" si="12"/>
        <v>0</v>
      </c>
      <c r="H89" s="7">
        <f t="shared" si="13"/>
        <v>0</v>
      </c>
      <c r="I89" s="15">
        <f t="shared" si="14"/>
        <v>0</v>
      </c>
    </row>
    <row r="90" spans="1:9" x14ac:dyDescent="0.25">
      <c r="A90" s="6">
        <v>918</v>
      </c>
      <c r="B90" s="6">
        <f t="shared" si="8"/>
        <v>0</v>
      </c>
      <c r="C90" s="14">
        <v>1</v>
      </c>
      <c r="D90" s="6">
        <f t="shared" si="9"/>
        <v>0</v>
      </c>
      <c r="E90" s="6">
        <f t="shared" si="10"/>
        <v>0</v>
      </c>
      <c r="F90" s="6">
        <f t="shared" si="11"/>
        <v>0</v>
      </c>
      <c r="G90" s="6">
        <f t="shared" si="12"/>
        <v>0</v>
      </c>
      <c r="H90" s="7">
        <f t="shared" si="13"/>
        <v>0</v>
      </c>
      <c r="I90" s="15">
        <f t="shared" si="14"/>
        <v>0</v>
      </c>
    </row>
    <row r="91" spans="1:9" x14ac:dyDescent="0.25">
      <c r="A91" s="6">
        <v>920</v>
      </c>
      <c r="B91" s="6">
        <f t="shared" si="8"/>
        <v>0</v>
      </c>
      <c r="C91" s="14">
        <v>0.2</v>
      </c>
      <c r="D91" s="6">
        <f t="shared" si="9"/>
        <v>0</v>
      </c>
      <c r="E91" s="6">
        <f t="shared" si="10"/>
        <v>0</v>
      </c>
      <c r="F91" s="6">
        <f t="shared" si="11"/>
        <v>0</v>
      </c>
      <c r="G91" s="6">
        <f t="shared" si="12"/>
        <v>0</v>
      </c>
      <c r="H91" s="7">
        <f t="shared" si="13"/>
        <v>0</v>
      </c>
      <c r="I91" s="15">
        <f t="shared" si="14"/>
        <v>0</v>
      </c>
    </row>
    <row r="92" spans="1:9" x14ac:dyDescent="0.25">
      <c r="A92" s="6">
        <v>922</v>
      </c>
      <c r="B92" s="6">
        <f t="shared" si="8"/>
        <v>0</v>
      </c>
      <c r="C92" s="14">
        <v>4</v>
      </c>
      <c r="D92" s="6">
        <f t="shared" si="9"/>
        <v>0</v>
      </c>
      <c r="E92" s="6">
        <f t="shared" si="10"/>
        <v>0</v>
      </c>
      <c r="F92" s="6">
        <f t="shared" si="11"/>
        <v>0</v>
      </c>
      <c r="G92" s="6">
        <f t="shared" si="12"/>
        <v>0</v>
      </c>
      <c r="H92" s="7">
        <f t="shared" si="13"/>
        <v>0</v>
      </c>
      <c r="I92" s="15">
        <f t="shared" si="14"/>
        <v>0</v>
      </c>
    </row>
    <row r="93" spans="1:9" x14ac:dyDescent="0.25">
      <c r="A93" s="6">
        <v>924</v>
      </c>
      <c r="B93" s="6">
        <f t="shared" si="8"/>
        <v>0</v>
      </c>
      <c r="C93" s="14">
        <v>1</v>
      </c>
      <c r="D93" s="6">
        <f t="shared" si="9"/>
        <v>0</v>
      </c>
      <c r="E93" s="6">
        <f t="shared" si="10"/>
        <v>0</v>
      </c>
      <c r="F93" s="6">
        <f t="shared" si="11"/>
        <v>0</v>
      </c>
      <c r="G93" s="6">
        <f t="shared" si="12"/>
        <v>0</v>
      </c>
      <c r="H93" s="7">
        <f t="shared" si="13"/>
        <v>0</v>
      </c>
      <c r="I93" s="15">
        <f t="shared" si="14"/>
        <v>0</v>
      </c>
    </row>
    <row r="94" spans="1:9" x14ac:dyDescent="0.25">
      <c r="A94" s="6">
        <v>930</v>
      </c>
      <c r="B94" s="6">
        <f t="shared" si="8"/>
        <v>0</v>
      </c>
      <c r="C94" s="14">
        <v>1</v>
      </c>
      <c r="D94" s="6">
        <f t="shared" si="9"/>
        <v>0</v>
      </c>
      <c r="E94" s="6">
        <f t="shared" si="10"/>
        <v>0</v>
      </c>
      <c r="F94" s="6">
        <f t="shared" si="11"/>
        <v>0</v>
      </c>
      <c r="G94" s="6">
        <f t="shared" si="12"/>
        <v>0</v>
      </c>
      <c r="H94" s="7">
        <f t="shared" si="13"/>
        <v>0</v>
      </c>
      <c r="I94" s="15">
        <f t="shared" si="14"/>
        <v>0</v>
      </c>
    </row>
    <row r="95" spans="1:9" x14ac:dyDescent="0.25">
      <c r="A95" s="6">
        <v>931</v>
      </c>
      <c r="B95" s="6">
        <f t="shared" si="8"/>
        <v>0</v>
      </c>
      <c r="C95" s="14">
        <v>0.25</v>
      </c>
      <c r="D95" s="6">
        <f t="shared" si="9"/>
        <v>0</v>
      </c>
      <c r="E95" s="6">
        <f t="shared" si="10"/>
        <v>0</v>
      </c>
      <c r="F95" s="6">
        <f t="shared" si="11"/>
        <v>0</v>
      </c>
      <c r="G95" s="6">
        <f t="shared" si="12"/>
        <v>0</v>
      </c>
      <c r="H95" s="7">
        <f t="shared" si="13"/>
        <v>0</v>
      </c>
      <c r="I95" s="15">
        <f t="shared" si="14"/>
        <v>0</v>
      </c>
    </row>
    <row r="96" spans="1:9" x14ac:dyDescent="0.25">
      <c r="A96" s="6">
        <v>935</v>
      </c>
      <c r="B96" s="6">
        <f t="shared" si="8"/>
        <v>0</v>
      </c>
      <c r="C96" s="14">
        <v>1</v>
      </c>
      <c r="D96" s="6">
        <f t="shared" si="9"/>
        <v>0</v>
      </c>
      <c r="E96" s="6">
        <f t="shared" si="10"/>
        <v>0</v>
      </c>
      <c r="F96" s="6">
        <f t="shared" si="11"/>
        <v>0</v>
      </c>
      <c r="G96" s="6">
        <f t="shared" si="12"/>
        <v>0</v>
      </c>
      <c r="H96" s="7">
        <f t="shared" si="13"/>
        <v>0</v>
      </c>
      <c r="I96" s="15">
        <f t="shared" si="14"/>
        <v>0</v>
      </c>
    </row>
    <row r="97" spans="1:9" x14ac:dyDescent="0.25">
      <c r="A97" s="6">
        <v>945</v>
      </c>
      <c r="B97" s="6">
        <f t="shared" si="8"/>
        <v>0</v>
      </c>
      <c r="C97" s="14">
        <v>2</v>
      </c>
      <c r="D97" s="6">
        <f t="shared" si="9"/>
        <v>0</v>
      </c>
      <c r="E97" s="6">
        <f t="shared" si="10"/>
        <v>0</v>
      </c>
      <c r="F97" s="6">
        <f t="shared" si="11"/>
        <v>0</v>
      </c>
      <c r="G97" s="6">
        <f t="shared" si="12"/>
        <v>0</v>
      </c>
      <c r="H97" s="7">
        <f t="shared" si="13"/>
        <v>0</v>
      </c>
      <c r="I97" s="15">
        <f t="shared" si="14"/>
        <v>0</v>
      </c>
    </row>
    <row r="98" spans="1:9" x14ac:dyDescent="0.25">
      <c r="A98" s="6">
        <v>950</v>
      </c>
      <c r="B98" s="6">
        <f t="shared" si="8"/>
        <v>0</v>
      </c>
      <c r="C98" s="14">
        <v>1</v>
      </c>
      <c r="D98" s="6">
        <f t="shared" si="9"/>
        <v>0</v>
      </c>
      <c r="E98" s="6">
        <f t="shared" si="10"/>
        <v>0</v>
      </c>
      <c r="F98" s="6">
        <f t="shared" si="11"/>
        <v>0</v>
      </c>
      <c r="G98" s="6">
        <f t="shared" si="12"/>
        <v>0</v>
      </c>
      <c r="H98" s="7">
        <f t="shared" si="13"/>
        <v>0</v>
      </c>
      <c r="I98" s="15">
        <f t="shared" si="14"/>
        <v>0</v>
      </c>
    </row>
    <row r="99" spans="1:9" x14ac:dyDescent="0.25">
      <c r="A99" s="6">
        <v>954</v>
      </c>
      <c r="B99" s="6">
        <f t="shared" si="8"/>
        <v>0</v>
      </c>
      <c r="C99" s="14">
        <v>1</v>
      </c>
      <c r="D99" s="6">
        <f t="shared" si="9"/>
        <v>0</v>
      </c>
      <c r="E99" s="6">
        <f t="shared" si="10"/>
        <v>0</v>
      </c>
      <c r="F99" s="6">
        <f t="shared" si="11"/>
        <v>0</v>
      </c>
      <c r="G99" s="6">
        <f t="shared" si="12"/>
        <v>0</v>
      </c>
      <c r="H99" s="7">
        <f t="shared" si="13"/>
        <v>0</v>
      </c>
      <c r="I99" s="15">
        <f t="shared" si="14"/>
        <v>0</v>
      </c>
    </row>
    <row r="100" spans="1:9" x14ac:dyDescent="0.25">
      <c r="A100" s="6">
        <v>955</v>
      </c>
      <c r="B100" s="6">
        <f t="shared" si="8"/>
        <v>0</v>
      </c>
      <c r="C100" s="14">
        <v>2</v>
      </c>
      <c r="D100" s="6">
        <f t="shared" si="9"/>
        <v>0</v>
      </c>
      <c r="E100" s="6">
        <f t="shared" si="10"/>
        <v>0</v>
      </c>
      <c r="F100" s="6">
        <f t="shared" si="11"/>
        <v>0</v>
      </c>
      <c r="G100" s="6">
        <f t="shared" si="12"/>
        <v>0</v>
      </c>
      <c r="H100" s="7">
        <f t="shared" si="13"/>
        <v>0</v>
      </c>
      <c r="I100" s="15">
        <f t="shared" si="14"/>
        <v>0</v>
      </c>
    </row>
    <row r="101" spans="1:9" x14ac:dyDescent="0.25">
      <c r="A101" s="6">
        <v>960</v>
      </c>
      <c r="B101" s="6">
        <f t="shared" si="8"/>
        <v>0</v>
      </c>
      <c r="C101" s="14">
        <v>2</v>
      </c>
      <c r="D101" s="6">
        <f t="shared" si="9"/>
        <v>0</v>
      </c>
      <c r="E101" s="6">
        <f t="shared" si="10"/>
        <v>0</v>
      </c>
      <c r="F101" s="6">
        <f t="shared" si="11"/>
        <v>0</v>
      </c>
      <c r="G101" s="6">
        <f t="shared" si="12"/>
        <v>0</v>
      </c>
      <c r="H101" s="7">
        <f t="shared" si="13"/>
        <v>0</v>
      </c>
      <c r="I101" s="15">
        <f t="shared" si="14"/>
        <v>0</v>
      </c>
    </row>
    <row r="102" spans="1:9" x14ac:dyDescent="0.25">
      <c r="A102" s="6">
        <v>961</v>
      </c>
      <c r="B102" s="6">
        <f t="shared" si="8"/>
        <v>0</v>
      </c>
      <c r="C102" s="14">
        <v>1</v>
      </c>
      <c r="D102" s="6">
        <f t="shared" si="9"/>
        <v>0</v>
      </c>
      <c r="E102" s="6">
        <f t="shared" si="10"/>
        <v>0</v>
      </c>
      <c r="F102" s="6">
        <f t="shared" si="11"/>
        <v>0</v>
      </c>
      <c r="G102" s="6">
        <f t="shared" si="12"/>
        <v>0</v>
      </c>
      <c r="H102" s="7">
        <f t="shared" si="13"/>
        <v>0</v>
      </c>
      <c r="I102" s="15">
        <f t="shared" si="14"/>
        <v>0</v>
      </c>
    </row>
    <row r="103" spans="1:9" x14ac:dyDescent="0.25">
      <c r="A103" s="6">
        <v>965.98</v>
      </c>
      <c r="B103" s="6">
        <f t="shared" si="8"/>
        <v>0</v>
      </c>
      <c r="C103" s="14">
        <v>1</v>
      </c>
      <c r="D103" s="6">
        <f t="shared" si="9"/>
        <v>0</v>
      </c>
      <c r="E103" s="6">
        <f t="shared" si="10"/>
        <v>0</v>
      </c>
      <c r="F103" s="6">
        <f t="shared" si="11"/>
        <v>0</v>
      </c>
      <c r="G103" s="6">
        <f t="shared" si="12"/>
        <v>0</v>
      </c>
      <c r="H103" s="7">
        <f t="shared" si="13"/>
        <v>0</v>
      </c>
      <c r="I103" s="15">
        <f t="shared" si="14"/>
        <v>0</v>
      </c>
    </row>
    <row r="104" spans="1:9" x14ac:dyDescent="0.25">
      <c r="A104" s="6">
        <v>966</v>
      </c>
      <c r="B104" s="6">
        <f t="shared" si="8"/>
        <v>0</v>
      </c>
      <c r="C104" s="14">
        <v>1</v>
      </c>
      <c r="D104" s="6">
        <f t="shared" si="9"/>
        <v>0</v>
      </c>
      <c r="E104" s="6">
        <f t="shared" si="10"/>
        <v>0</v>
      </c>
      <c r="F104" s="6">
        <f t="shared" si="11"/>
        <v>0</v>
      </c>
      <c r="G104" s="6">
        <f t="shared" si="12"/>
        <v>0</v>
      </c>
      <c r="H104" s="7">
        <f t="shared" si="13"/>
        <v>0</v>
      </c>
      <c r="I104" s="15">
        <f t="shared" si="14"/>
        <v>0</v>
      </c>
    </row>
    <row r="105" spans="1:9" x14ac:dyDescent="0.25">
      <c r="A105" s="6">
        <v>973</v>
      </c>
      <c r="B105" s="6">
        <f t="shared" si="8"/>
        <v>0</v>
      </c>
      <c r="C105" s="14">
        <v>1</v>
      </c>
      <c r="D105" s="6">
        <f t="shared" si="9"/>
        <v>0</v>
      </c>
      <c r="E105" s="6">
        <f t="shared" si="10"/>
        <v>0</v>
      </c>
      <c r="F105" s="6">
        <f t="shared" si="11"/>
        <v>0</v>
      </c>
      <c r="G105" s="6">
        <f t="shared" si="12"/>
        <v>0</v>
      </c>
      <c r="H105" s="7">
        <f t="shared" si="13"/>
        <v>0</v>
      </c>
      <c r="I105" s="15">
        <f t="shared" si="14"/>
        <v>0</v>
      </c>
    </row>
    <row r="106" spans="1:9" x14ac:dyDescent="0.25">
      <c r="A106" s="6">
        <v>974</v>
      </c>
      <c r="B106" s="6">
        <f t="shared" si="8"/>
        <v>0</v>
      </c>
      <c r="C106" s="14">
        <v>1</v>
      </c>
      <c r="D106" s="6">
        <f t="shared" si="9"/>
        <v>0</v>
      </c>
      <c r="E106" s="6">
        <f t="shared" si="10"/>
        <v>0</v>
      </c>
      <c r="F106" s="6">
        <f t="shared" si="11"/>
        <v>0</v>
      </c>
      <c r="G106" s="6">
        <f t="shared" si="12"/>
        <v>0</v>
      </c>
      <c r="H106" s="7">
        <f t="shared" si="13"/>
        <v>0</v>
      </c>
      <c r="I106" s="15">
        <f t="shared" si="14"/>
        <v>0</v>
      </c>
    </row>
    <row r="107" spans="1:9" x14ac:dyDescent="0.25">
      <c r="A107" s="6">
        <v>985</v>
      </c>
      <c r="B107" s="6">
        <f t="shared" si="8"/>
        <v>0</v>
      </c>
      <c r="C107" s="14">
        <v>4</v>
      </c>
      <c r="D107" s="6">
        <f t="shared" si="9"/>
        <v>0</v>
      </c>
      <c r="E107" s="6">
        <f t="shared" si="10"/>
        <v>0</v>
      </c>
      <c r="F107" s="6">
        <f t="shared" si="11"/>
        <v>0</v>
      </c>
      <c r="G107" s="6">
        <f t="shared" si="12"/>
        <v>0</v>
      </c>
      <c r="H107" s="7">
        <f t="shared" si="13"/>
        <v>0</v>
      </c>
      <c r="I107" s="15">
        <f t="shared" si="14"/>
        <v>0</v>
      </c>
    </row>
    <row r="108" spans="1:9" x14ac:dyDescent="0.25">
      <c r="A108" s="6">
        <v>989</v>
      </c>
      <c r="B108" s="6">
        <f t="shared" si="8"/>
        <v>0</v>
      </c>
      <c r="C108" s="14">
        <v>4</v>
      </c>
      <c r="D108" s="6">
        <f t="shared" si="9"/>
        <v>0</v>
      </c>
      <c r="E108" s="6">
        <f t="shared" si="10"/>
        <v>0</v>
      </c>
      <c r="F108" s="6">
        <f t="shared" si="11"/>
        <v>0</v>
      </c>
      <c r="G108" s="6">
        <f t="shared" si="12"/>
        <v>0</v>
      </c>
      <c r="H108" s="7">
        <f t="shared" si="13"/>
        <v>0</v>
      </c>
      <c r="I108" s="15">
        <f t="shared" si="14"/>
        <v>0</v>
      </c>
    </row>
    <row r="109" spans="1:9" x14ac:dyDescent="0.25">
      <c r="A109" s="6">
        <v>999</v>
      </c>
      <c r="B109" s="6">
        <f t="shared" si="8"/>
        <v>0</v>
      </c>
      <c r="C109" s="14">
        <v>0.8</v>
      </c>
      <c r="D109" s="6">
        <f t="shared" si="9"/>
        <v>0</v>
      </c>
      <c r="E109" s="6">
        <f t="shared" si="10"/>
        <v>0</v>
      </c>
      <c r="F109" s="6">
        <f t="shared" si="11"/>
        <v>0</v>
      </c>
      <c r="G109" s="6">
        <f t="shared" si="12"/>
        <v>0</v>
      </c>
      <c r="H109" s="7">
        <f t="shared" si="13"/>
        <v>0</v>
      </c>
      <c r="I109" s="15">
        <f t="shared" si="14"/>
        <v>0</v>
      </c>
    </row>
    <row r="110" spans="1:9" x14ac:dyDescent="0.25">
      <c r="A110" s="6">
        <v>1000</v>
      </c>
      <c r="B110" s="6">
        <f t="shared" si="8"/>
        <v>0</v>
      </c>
      <c r="C110" s="14">
        <v>1</v>
      </c>
      <c r="D110" s="6">
        <f t="shared" si="9"/>
        <v>0</v>
      </c>
      <c r="E110" s="6">
        <f t="shared" si="10"/>
        <v>0</v>
      </c>
      <c r="F110" s="6">
        <f t="shared" si="11"/>
        <v>0</v>
      </c>
      <c r="G110" s="6">
        <f t="shared" si="12"/>
        <v>0</v>
      </c>
      <c r="H110" s="7">
        <f t="shared" si="13"/>
        <v>0</v>
      </c>
      <c r="I110" s="15">
        <f t="shared" si="14"/>
        <v>0</v>
      </c>
    </row>
    <row r="111" spans="1:9" x14ac:dyDescent="0.25">
      <c r="A111" s="6">
        <v>1003</v>
      </c>
      <c r="B111" s="6">
        <f t="shared" si="8"/>
        <v>0</v>
      </c>
      <c r="C111" s="14">
        <v>2</v>
      </c>
      <c r="D111" s="6">
        <f t="shared" si="9"/>
        <v>0</v>
      </c>
      <c r="E111" s="6">
        <f t="shared" si="10"/>
        <v>0</v>
      </c>
      <c r="F111" s="6">
        <f t="shared" si="11"/>
        <v>0</v>
      </c>
      <c r="G111" s="6">
        <f t="shared" si="12"/>
        <v>0</v>
      </c>
      <c r="H111" s="7">
        <f t="shared" si="13"/>
        <v>0</v>
      </c>
      <c r="I111" s="15">
        <f t="shared" si="14"/>
        <v>0</v>
      </c>
    </row>
    <row r="112" spans="1:9" x14ac:dyDescent="0.25">
      <c r="A112" s="6">
        <v>1004</v>
      </c>
      <c r="B112" s="6">
        <f t="shared" si="8"/>
        <v>0</v>
      </c>
      <c r="C112" s="14">
        <v>1</v>
      </c>
      <c r="D112" s="6">
        <f t="shared" si="9"/>
        <v>0</v>
      </c>
      <c r="E112" s="6">
        <f t="shared" si="10"/>
        <v>0</v>
      </c>
      <c r="F112" s="6">
        <f t="shared" si="11"/>
        <v>0</v>
      </c>
      <c r="G112" s="6">
        <f t="shared" si="12"/>
        <v>0</v>
      </c>
      <c r="H112" s="7">
        <f t="shared" si="13"/>
        <v>0</v>
      </c>
      <c r="I112" s="15">
        <f t="shared" si="14"/>
        <v>0</v>
      </c>
    </row>
    <row r="113" spans="1:9" x14ac:dyDescent="0.25">
      <c r="A113" s="6">
        <v>1007</v>
      </c>
      <c r="B113" s="6">
        <f t="shared" si="8"/>
        <v>0</v>
      </c>
      <c r="C113" s="14">
        <v>1</v>
      </c>
      <c r="D113" s="6">
        <f t="shared" si="9"/>
        <v>0</v>
      </c>
      <c r="E113" s="6">
        <f t="shared" si="10"/>
        <v>0</v>
      </c>
      <c r="F113" s="6">
        <f t="shared" si="11"/>
        <v>0</v>
      </c>
      <c r="G113" s="6">
        <f t="shared" si="12"/>
        <v>0</v>
      </c>
      <c r="H113" s="7">
        <f t="shared" si="13"/>
        <v>0</v>
      </c>
      <c r="I113" s="15">
        <f t="shared" si="14"/>
        <v>0</v>
      </c>
    </row>
    <row r="114" spans="1:9" x14ac:dyDescent="0.25">
      <c r="A114" s="6">
        <v>1012</v>
      </c>
      <c r="B114" s="6">
        <f t="shared" si="8"/>
        <v>0</v>
      </c>
      <c r="C114" s="14">
        <v>1</v>
      </c>
      <c r="D114" s="6">
        <f t="shared" si="9"/>
        <v>0</v>
      </c>
      <c r="E114" s="6">
        <f t="shared" si="10"/>
        <v>0</v>
      </c>
      <c r="F114" s="6">
        <f t="shared" si="11"/>
        <v>0</v>
      </c>
      <c r="G114" s="6">
        <f t="shared" si="12"/>
        <v>0</v>
      </c>
      <c r="H114" s="7">
        <f t="shared" si="13"/>
        <v>0</v>
      </c>
      <c r="I114" s="15">
        <f t="shared" si="14"/>
        <v>0</v>
      </c>
    </row>
    <row r="115" spans="1:9" x14ac:dyDescent="0.25">
      <c r="A115" s="6">
        <v>1017</v>
      </c>
      <c r="B115" s="6">
        <f t="shared" si="8"/>
        <v>0</v>
      </c>
      <c r="C115" s="14">
        <v>1</v>
      </c>
      <c r="D115" s="6">
        <f t="shared" si="9"/>
        <v>0</v>
      </c>
      <c r="E115" s="6">
        <f t="shared" si="10"/>
        <v>0</v>
      </c>
      <c r="F115" s="6">
        <f t="shared" si="11"/>
        <v>0</v>
      </c>
      <c r="G115" s="6">
        <f t="shared" si="12"/>
        <v>0</v>
      </c>
      <c r="H115" s="7">
        <f t="shared" si="13"/>
        <v>0</v>
      </c>
      <c r="I115" s="15">
        <f t="shared" si="14"/>
        <v>0</v>
      </c>
    </row>
    <row r="116" spans="1:9" x14ac:dyDescent="0.25">
      <c r="A116" s="6">
        <v>1022</v>
      </c>
      <c r="B116" s="6">
        <f t="shared" si="8"/>
        <v>0</v>
      </c>
      <c r="C116" s="14">
        <v>0.61</v>
      </c>
      <c r="D116" s="6">
        <f t="shared" si="9"/>
        <v>0</v>
      </c>
      <c r="E116" s="6">
        <f t="shared" si="10"/>
        <v>0</v>
      </c>
      <c r="F116" s="6">
        <f t="shared" si="11"/>
        <v>0</v>
      </c>
      <c r="G116" s="6">
        <f t="shared" si="12"/>
        <v>0</v>
      </c>
      <c r="H116" s="7">
        <f t="shared" si="13"/>
        <v>0</v>
      </c>
      <c r="I116" s="15">
        <f t="shared" si="14"/>
        <v>0</v>
      </c>
    </row>
    <row r="117" spans="1:9" x14ac:dyDescent="0.25">
      <c r="A117" s="6">
        <v>1023</v>
      </c>
      <c r="B117" s="6">
        <f t="shared" si="8"/>
        <v>0</v>
      </c>
      <c r="C117" s="14">
        <v>0.5</v>
      </c>
      <c r="D117" s="6">
        <f t="shared" si="9"/>
        <v>0</v>
      </c>
      <c r="E117" s="6">
        <f t="shared" si="10"/>
        <v>0</v>
      </c>
      <c r="F117" s="6">
        <f t="shared" si="11"/>
        <v>0</v>
      </c>
      <c r="G117" s="6">
        <f t="shared" si="12"/>
        <v>0</v>
      </c>
      <c r="H117" s="7">
        <f t="shared" si="13"/>
        <v>0</v>
      </c>
      <c r="I117" s="15">
        <f t="shared" si="14"/>
        <v>0</v>
      </c>
    </row>
    <row r="118" spans="1:9" x14ac:dyDescent="0.25">
      <c r="A118" s="6">
        <v>1023.2</v>
      </c>
      <c r="B118" s="6">
        <f t="shared" si="8"/>
        <v>0</v>
      </c>
      <c r="C118" s="14">
        <v>1</v>
      </c>
      <c r="D118" s="6">
        <f t="shared" si="9"/>
        <v>0</v>
      </c>
      <c r="E118" s="6">
        <f t="shared" si="10"/>
        <v>0</v>
      </c>
      <c r="F118" s="6">
        <f t="shared" si="11"/>
        <v>0</v>
      </c>
      <c r="G118" s="6">
        <f t="shared" si="12"/>
        <v>0</v>
      </c>
      <c r="H118" s="7">
        <f t="shared" si="13"/>
        <v>0</v>
      </c>
      <c r="I118" s="15">
        <f t="shared" si="14"/>
        <v>0</v>
      </c>
    </row>
    <row r="119" spans="1:9" x14ac:dyDescent="0.25">
      <c r="A119" s="6">
        <v>1025</v>
      </c>
      <c r="B119" s="6">
        <f t="shared" si="8"/>
        <v>0</v>
      </c>
      <c r="C119" s="14">
        <v>1</v>
      </c>
      <c r="D119" s="6">
        <f t="shared" si="9"/>
        <v>0</v>
      </c>
      <c r="E119" s="6">
        <f t="shared" si="10"/>
        <v>0</v>
      </c>
      <c r="F119" s="6">
        <f t="shared" si="11"/>
        <v>0</v>
      </c>
      <c r="G119" s="6">
        <f t="shared" si="12"/>
        <v>0</v>
      </c>
      <c r="H119" s="7">
        <f t="shared" si="13"/>
        <v>0</v>
      </c>
      <c r="I119" s="15">
        <f t="shared" si="14"/>
        <v>0</v>
      </c>
    </row>
    <row r="120" spans="1:9" x14ac:dyDescent="0.25">
      <c r="A120" s="6">
        <v>1030</v>
      </c>
      <c r="B120" s="6">
        <f t="shared" si="8"/>
        <v>0</v>
      </c>
      <c r="C120" s="14">
        <v>1.25</v>
      </c>
      <c r="D120" s="6">
        <f t="shared" si="9"/>
        <v>0</v>
      </c>
      <c r="E120" s="6">
        <f t="shared" si="10"/>
        <v>0</v>
      </c>
      <c r="F120" s="6">
        <f t="shared" si="11"/>
        <v>0</v>
      </c>
      <c r="G120" s="6">
        <f t="shared" si="12"/>
        <v>0</v>
      </c>
      <c r="H120" s="7">
        <f t="shared" si="13"/>
        <v>0</v>
      </c>
      <c r="I120" s="15">
        <f t="shared" si="14"/>
        <v>0</v>
      </c>
    </row>
    <row r="121" spans="1:9" x14ac:dyDescent="0.25">
      <c r="A121" s="6">
        <v>1031</v>
      </c>
      <c r="B121" s="6">
        <f t="shared" si="8"/>
        <v>0</v>
      </c>
      <c r="C121" s="14">
        <v>1.8</v>
      </c>
      <c r="D121" s="6">
        <f t="shared" si="9"/>
        <v>0</v>
      </c>
      <c r="E121" s="6">
        <f t="shared" si="10"/>
        <v>0</v>
      </c>
      <c r="F121" s="6">
        <f t="shared" si="11"/>
        <v>0</v>
      </c>
      <c r="G121" s="6">
        <f t="shared" si="12"/>
        <v>0</v>
      </c>
      <c r="H121" s="7">
        <f t="shared" si="13"/>
        <v>0</v>
      </c>
      <c r="I121" s="15">
        <f t="shared" si="14"/>
        <v>0</v>
      </c>
    </row>
    <row r="122" spans="1:9" x14ac:dyDescent="0.25">
      <c r="A122" s="6">
        <v>1034</v>
      </c>
      <c r="B122" s="6">
        <f t="shared" si="8"/>
        <v>0</v>
      </c>
      <c r="C122" s="14">
        <v>1</v>
      </c>
      <c r="D122" s="6">
        <f t="shared" si="9"/>
        <v>0</v>
      </c>
      <c r="E122" s="6">
        <f t="shared" si="10"/>
        <v>0</v>
      </c>
      <c r="F122" s="6">
        <f t="shared" si="11"/>
        <v>0</v>
      </c>
      <c r="G122" s="6">
        <f t="shared" si="12"/>
        <v>0</v>
      </c>
      <c r="H122" s="7">
        <f t="shared" si="13"/>
        <v>0</v>
      </c>
      <c r="I122" s="15">
        <f t="shared" si="14"/>
        <v>0</v>
      </c>
    </row>
    <row r="123" spans="1:9" x14ac:dyDescent="0.25">
      <c r="A123" s="6">
        <v>1037</v>
      </c>
      <c r="B123" s="6">
        <f t="shared" si="8"/>
        <v>0</v>
      </c>
      <c r="C123" s="14">
        <v>1</v>
      </c>
      <c r="D123" s="6">
        <f t="shared" si="9"/>
        <v>0</v>
      </c>
      <c r="E123" s="6">
        <f t="shared" si="10"/>
        <v>0</v>
      </c>
      <c r="F123" s="6">
        <f t="shared" si="11"/>
        <v>0</v>
      </c>
      <c r="G123" s="6">
        <f t="shared" si="12"/>
        <v>0</v>
      </c>
      <c r="H123" s="7">
        <f t="shared" si="13"/>
        <v>0</v>
      </c>
      <c r="I123" s="15">
        <f t="shared" si="14"/>
        <v>0</v>
      </c>
    </row>
    <row r="124" spans="1:9" x14ac:dyDescent="0.25">
      <c r="A124" s="6">
        <v>1040</v>
      </c>
      <c r="B124" s="6">
        <f t="shared" si="8"/>
        <v>0</v>
      </c>
      <c r="C124" s="14">
        <v>2</v>
      </c>
      <c r="D124" s="6">
        <f t="shared" si="9"/>
        <v>0</v>
      </c>
      <c r="E124" s="6">
        <f t="shared" si="10"/>
        <v>0</v>
      </c>
      <c r="F124" s="6">
        <f t="shared" si="11"/>
        <v>0</v>
      </c>
      <c r="G124" s="6">
        <f t="shared" si="12"/>
        <v>0</v>
      </c>
      <c r="H124" s="7">
        <f t="shared" si="13"/>
        <v>0</v>
      </c>
      <c r="I124" s="15">
        <f t="shared" si="14"/>
        <v>0</v>
      </c>
    </row>
    <row r="125" spans="1:9" x14ac:dyDescent="0.25">
      <c r="A125" s="6">
        <v>1050</v>
      </c>
      <c r="B125" s="6">
        <f t="shared" si="8"/>
        <v>0</v>
      </c>
      <c r="C125" s="14">
        <v>0.27500000000000002</v>
      </c>
      <c r="D125" s="6">
        <f t="shared" si="9"/>
        <v>0</v>
      </c>
      <c r="E125" s="6">
        <f t="shared" si="10"/>
        <v>0</v>
      </c>
      <c r="F125" s="6">
        <f t="shared" si="11"/>
        <v>0</v>
      </c>
      <c r="G125" s="6">
        <f t="shared" si="12"/>
        <v>0</v>
      </c>
      <c r="H125" s="7">
        <f t="shared" si="13"/>
        <v>0</v>
      </c>
      <c r="I125" s="15">
        <f t="shared" si="14"/>
        <v>0</v>
      </c>
    </row>
    <row r="126" spans="1:9" x14ac:dyDescent="0.25">
      <c r="A126" s="6">
        <v>1052</v>
      </c>
      <c r="B126" s="6">
        <f t="shared" si="8"/>
        <v>0</v>
      </c>
      <c r="C126" s="14">
        <v>2</v>
      </c>
      <c r="D126" s="6">
        <f t="shared" si="9"/>
        <v>0</v>
      </c>
      <c r="E126" s="6">
        <f t="shared" si="10"/>
        <v>0</v>
      </c>
      <c r="F126" s="6">
        <f t="shared" si="11"/>
        <v>0</v>
      </c>
      <c r="G126" s="6">
        <f t="shared" si="12"/>
        <v>0</v>
      </c>
      <c r="H126" s="7">
        <f t="shared" si="13"/>
        <v>0</v>
      </c>
      <c r="I126" s="15">
        <f t="shared" si="14"/>
        <v>0</v>
      </c>
    </row>
    <row r="127" spans="1:9" x14ac:dyDescent="0.25">
      <c r="A127" s="6">
        <v>1070</v>
      </c>
      <c r="B127" s="6">
        <f t="shared" si="8"/>
        <v>0</v>
      </c>
      <c r="C127" s="14">
        <v>3</v>
      </c>
      <c r="D127" s="6">
        <f t="shared" si="9"/>
        <v>0</v>
      </c>
      <c r="E127" s="6">
        <f t="shared" si="10"/>
        <v>0</v>
      </c>
      <c r="F127" s="6">
        <f t="shared" si="11"/>
        <v>0</v>
      </c>
      <c r="G127" s="6">
        <f t="shared" si="12"/>
        <v>0</v>
      </c>
      <c r="H127" s="7">
        <f t="shared" si="13"/>
        <v>0</v>
      </c>
      <c r="I127" s="15">
        <f t="shared" si="14"/>
        <v>0</v>
      </c>
    </row>
    <row r="128" spans="1:9" x14ac:dyDescent="0.25">
      <c r="A128" s="6">
        <v>1078</v>
      </c>
      <c r="B128" s="6">
        <f t="shared" si="8"/>
        <v>0</v>
      </c>
      <c r="C128" s="14">
        <v>0.6</v>
      </c>
      <c r="D128" s="6">
        <f t="shared" si="9"/>
        <v>0</v>
      </c>
      <c r="E128" s="6">
        <f t="shared" si="10"/>
        <v>0</v>
      </c>
      <c r="F128" s="6">
        <f t="shared" si="11"/>
        <v>0</v>
      </c>
      <c r="G128" s="6">
        <f t="shared" si="12"/>
        <v>0</v>
      </c>
      <c r="H128" s="7">
        <f t="shared" si="13"/>
        <v>0</v>
      </c>
      <c r="I128" s="15">
        <f t="shared" si="14"/>
        <v>0</v>
      </c>
    </row>
    <row r="129" spans="1:9" x14ac:dyDescent="0.25">
      <c r="A129" s="6">
        <v>1080</v>
      </c>
      <c r="B129" s="6">
        <f t="shared" si="8"/>
        <v>0</v>
      </c>
      <c r="C129" s="14">
        <v>1</v>
      </c>
      <c r="D129" s="6">
        <f t="shared" si="9"/>
        <v>0</v>
      </c>
      <c r="E129" s="6">
        <f t="shared" si="10"/>
        <v>0</v>
      </c>
      <c r="F129" s="6">
        <f t="shared" si="11"/>
        <v>0</v>
      </c>
      <c r="G129" s="6">
        <f t="shared" si="12"/>
        <v>0</v>
      </c>
      <c r="H129" s="7">
        <f t="shared" si="13"/>
        <v>0</v>
      </c>
      <c r="I129" s="15">
        <f t="shared" si="14"/>
        <v>0</v>
      </c>
    </row>
    <row r="130" spans="1:9" x14ac:dyDescent="0.25">
      <c r="A130" s="6">
        <v>1084</v>
      </c>
      <c r="B130" s="6">
        <f t="shared" si="8"/>
        <v>0</v>
      </c>
      <c r="C130" s="14">
        <v>1</v>
      </c>
      <c r="D130" s="6">
        <f t="shared" si="9"/>
        <v>0</v>
      </c>
      <c r="E130" s="6">
        <f t="shared" si="10"/>
        <v>0</v>
      </c>
      <c r="F130" s="6">
        <f t="shared" si="11"/>
        <v>0</v>
      </c>
      <c r="G130" s="6">
        <f t="shared" si="12"/>
        <v>0</v>
      </c>
      <c r="H130" s="7">
        <f t="shared" si="13"/>
        <v>0</v>
      </c>
      <c r="I130" s="15">
        <f t="shared" si="14"/>
        <v>0</v>
      </c>
    </row>
    <row r="131" spans="1:9" x14ac:dyDescent="0.25">
      <c r="A131" s="6">
        <v>1100</v>
      </c>
      <c r="B131" s="6">
        <f t="shared" si="8"/>
        <v>0</v>
      </c>
      <c r="C131" s="14">
        <v>1</v>
      </c>
      <c r="D131" s="6">
        <f t="shared" si="9"/>
        <v>0</v>
      </c>
      <c r="E131" s="6">
        <f t="shared" si="10"/>
        <v>0</v>
      </c>
      <c r="F131" s="6">
        <f t="shared" si="11"/>
        <v>0</v>
      </c>
      <c r="G131" s="6">
        <f t="shared" si="12"/>
        <v>0</v>
      </c>
      <c r="H131" s="7">
        <f t="shared" si="13"/>
        <v>0</v>
      </c>
      <c r="I131" s="15">
        <f t="shared" si="14"/>
        <v>0</v>
      </c>
    </row>
    <row r="132" spans="1:9" x14ac:dyDescent="0.25">
      <c r="A132" s="6">
        <v>1101.7</v>
      </c>
      <c r="B132" s="6">
        <f t="shared" si="8"/>
        <v>0</v>
      </c>
      <c r="C132" s="14">
        <v>1</v>
      </c>
      <c r="D132" s="6">
        <f t="shared" si="9"/>
        <v>0</v>
      </c>
      <c r="E132" s="6">
        <f t="shared" si="10"/>
        <v>0</v>
      </c>
      <c r="F132" s="6">
        <f t="shared" si="11"/>
        <v>0</v>
      </c>
      <c r="G132" s="6">
        <f t="shared" si="12"/>
        <v>0</v>
      </c>
      <c r="H132" s="7">
        <f t="shared" si="13"/>
        <v>0</v>
      </c>
      <c r="I132" s="15">
        <f t="shared" si="14"/>
        <v>0</v>
      </c>
    </row>
    <row r="133" spans="1:9" x14ac:dyDescent="0.25">
      <c r="A133" s="6">
        <v>1117.5</v>
      </c>
      <c r="B133" s="6">
        <f t="shared" si="8"/>
        <v>0</v>
      </c>
      <c r="C133" s="14">
        <v>1</v>
      </c>
      <c r="D133" s="6">
        <f t="shared" si="9"/>
        <v>0</v>
      </c>
      <c r="E133" s="6">
        <f t="shared" si="10"/>
        <v>0</v>
      </c>
      <c r="F133" s="6">
        <f t="shared" si="11"/>
        <v>0</v>
      </c>
      <c r="G133" s="6">
        <f t="shared" si="12"/>
        <v>0</v>
      </c>
      <c r="H133" s="7">
        <f t="shared" si="13"/>
        <v>0</v>
      </c>
      <c r="I133" s="15">
        <f t="shared" si="14"/>
        <v>0</v>
      </c>
    </row>
    <row r="134" spans="1:9" x14ac:dyDescent="0.25">
      <c r="A134" s="6">
        <v>1122</v>
      </c>
      <c r="B134" s="6">
        <f t="shared" si="8"/>
        <v>0</v>
      </c>
      <c r="C134" s="14">
        <v>2</v>
      </c>
      <c r="D134" s="6">
        <f t="shared" si="9"/>
        <v>0</v>
      </c>
      <c r="E134" s="6">
        <f t="shared" si="10"/>
        <v>0</v>
      </c>
      <c r="F134" s="6">
        <f t="shared" si="11"/>
        <v>0</v>
      </c>
      <c r="G134" s="6">
        <f t="shared" si="12"/>
        <v>0</v>
      </c>
      <c r="H134" s="7">
        <f t="shared" si="13"/>
        <v>0</v>
      </c>
      <c r="I134" s="15">
        <f t="shared" si="14"/>
        <v>0</v>
      </c>
    </row>
    <row r="135" spans="1:9" x14ac:dyDescent="0.25">
      <c r="A135" s="6">
        <v>1137</v>
      </c>
      <c r="B135" s="6">
        <f t="shared" ref="B135:B144" si="15">IF($B$3-A135&gt;0,$B$3-A135,0)</f>
        <v>0</v>
      </c>
      <c r="C135" s="14">
        <v>1.3</v>
      </c>
      <c r="D135" s="6">
        <f t="shared" ref="D135:D144" si="16">+B135*C135</f>
        <v>0</v>
      </c>
      <c r="E135" s="6">
        <f t="shared" ref="E135:E144" si="17">+D135*15%</f>
        <v>0</v>
      </c>
      <c r="F135" s="6">
        <f t="shared" ref="F135:F144" si="18">+D135+E135</f>
        <v>0</v>
      </c>
      <c r="G135" s="6">
        <f t="shared" ref="G135:G144" si="19">+F135*23.59%</f>
        <v>0</v>
      </c>
      <c r="H135" s="7">
        <f t="shared" ref="H135:H144" si="20">+F135+G135</f>
        <v>0</v>
      </c>
      <c r="I135" s="15">
        <f t="shared" ref="I135:I144" si="21">+H135*12</f>
        <v>0</v>
      </c>
    </row>
    <row r="136" spans="1:9" x14ac:dyDescent="0.25">
      <c r="A136" s="6">
        <v>1138</v>
      </c>
      <c r="B136" s="6">
        <f t="shared" si="15"/>
        <v>0</v>
      </c>
      <c r="C136" s="14">
        <v>0.375</v>
      </c>
      <c r="D136" s="6">
        <f t="shared" si="16"/>
        <v>0</v>
      </c>
      <c r="E136" s="6">
        <f t="shared" si="17"/>
        <v>0</v>
      </c>
      <c r="F136" s="6">
        <f t="shared" si="18"/>
        <v>0</v>
      </c>
      <c r="G136" s="6">
        <f t="shared" si="19"/>
        <v>0</v>
      </c>
      <c r="H136" s="7">
        <f t="shared" si="20"/>
        <v>0</v>
      </c>
      <c r="I136" s="15">
        <f t="shared" si="21"/>
        <v>0</v>
      </c>
    </row>
    <row r="137" spans="1:9" x14ac:dyDescent="0.25">
      <c r="A137" s="6">
        <v>1148.97</v>
      </c>
      <c r="B137" s="6">
        <f t="shared" si="15"/>
        <v>0</v>
      </c>
      <c r="C137" s="14">
        <v>1</v>
      </c>
      <c r="D137" s="6">
        <f t="shared" si="16"/>
        <v>0</v>
      </c>
      <c r="E137" s="6">
        <f t="shared" si="17"/>
        <v>0</v>
      </c>
      <c r="F137" s="6">
        <f t="shared" si="18"/>
        <v>0</v>
      </c>
      <c r="G137" s="6">
        <f t="shared" si="19"/>
        <v>0</v>
      </c>
      <c r="H137" s="7">
        <f t="shared" si="20"/>
        <v>0</v>
      </c>
      <c r="I137" s="15">
        <f t="shared" si="21"/>
        <v>0</v>
      </c>
    </row>
    <row r="138" spans="1:9" x14ac:dyDescent="0.25">
      <c r="A138" s="6">
        <v>1178</v>
      </c>
      <c r="B138" s="6">
        <f t="shared" si="15"/>
        <v>0</v>
      </c>
      <c r="C138" s="14">
        <v>1</v>
      </c>
      <c r="D138" s="6">
        <f t="shared" si="16"/>
        <v>0</v>
      </c>
      <c r="E138" s="6">
        <f t="shared" si="17"/>
        <v>0</v>
      </c>
      <c r="F138" s="6">
        <f t="shared" si="18"/>
        <v>0</v>
      </c>
      <c r="G138" s="6">
        <f t="shared" si="19"/>
        <v>0</v>
      </c>
      <c r="H138" s="7">
        <f t="shared" si="20"/>
        <v>0</v>
      </c>
      <c r="I138" s="15">
        <f t="shared" si="21"/>
        <v>0</v>
      </c>
    </row>
    <row r="139" spans="1:9" x14ac:dyDescent="0.25">
      <c r="A139" s="6">
        <v>1200</v>
      </c>
      <c r="B139" s="6">
        <f t="shared" si="15"/>
        <v>0</v>
      </c>
      <c r="C139" s="14">
        <v>1</v>
      </c>
      <c r="D139" s="6">
        <f t="shared" si="16"/>
        <v>0</v>
      </c>
      <c r="E139" s="6">
        <f t="shared" si="17"/>
        <v>0</v>
      </c>
      <c r="F139" s="6">
        <f t="shared" si="18"/>
        <v>0</v>
      </c>
      <c r="G139" s="6">
        <f t="shared" si="19"/>
        <v>0</v>
      </c>
      <c r="H139" s="7">
        <f t="shared" si="20"/>
        <v>0</v>
      </c>
      <c r="I139" s="15">
        <f t="shared" si="21"/>
        <v>0</v>
      </c>
    </row>
    <row r="140" spans="1:9" x14ac:dyDescent="0.25">
      <c r="A140" s="6">
        <v>1202.3</v>
      </c>
      <c r="B140" s="6">
        <f t="shared" si="15"/>
        <v>0</v>
      </c>
      <c r="C140" s="14">
        <v>1</v>
      </c>
      <c r="D140" s="6">
        <f t="shared" si="16"/>
        <v>0</v>
      </c>
      <c r="E140" s="6">
        <f t="shared" si="17"/>
        <v>0</v>
      </c>
      <c r="F140" s="6">
        <f t="shared" si="18"/>
        <v>0</v>
      </c>
      <c r="G140" s="6">
        <f t="shared" si="19"/>
        <v>0</v>
      </c>
      <c r="H140" s="7">
        <f t="shared" si="20"/>
        <v>0</v>
      </c>
      <c r="I140" s="15">
        <f t="shared" si="21"/>
        <v>0</v>
      </c>
    </row>
    <row r="141" spans="1:9" x14ac:dyDescent="0.25">
      <c r="A141" s="6">
        <v>1207</v>
      </c>
      <c r="B141" s="6">
        <f t="shared" si="15"/>
        <v>0</v>
      </c>
      <c r="C141" s="14">
        <v>1.2</v>
      </c>
      <c r="D141" s="6">
        <f t="shared" si="16"/>
        <v>0</v>
      </c>
      <c r="E141" s="6">
        <f t="shared" si="17"/>
        <v>0</v>
      </c>
      <c r="F141" s="6">
        <f t="shared" si="18"/>
        <v>0</v>
      </c>
      <c r="G141" s="6">
        <f t="shared" si="19"/>
        <v>0</v>
      </c>
      <c r="H141" s="7">
        <f t="shared" si="20"/>
        <v>0</v>
      </c>
      <c r="I141" s="15">
        <f t="shared" si="21"/>
        <v>0</v>
      </c>
    </row>
    <row r="142" spans="1:9" x14ac:dyDescent="0.25">
      <c r="A142" s="6">
        <v>1226</v>
      </c>
      <c r="B142" s="6">
        <f t="shared" si="15"/>
        <v>0</v>
      </c>
      <c r="C142" s="14">
        <v>1</v>
      </c>
      <c r="D142" s="6">
        <f t="shared" si="16"/>
        <v>0</v>
      </c>
      <c r="E142" s="6">
        <f t="shared" si="17"/>
        <v>0</v>
      </c>
      <c r="F142" s="6">
        <f t="shared" si="18"/>
        <v>0</v>
      </c>
      <c r="G142" s="6">
        <f t="shared" si="19"/>
        <v>0</v>
      </c>
      <c r="H142" s="7">
        <f t="shared" si="20"/>
        <v>0</v>
      </c>
      <c r="I142" s="15">
        <f t="shared" si="21"/>
        <v>0</v>
      </c>
    </row>
    <row r="143" spans="1:9" x14ac:dyDescent="0.25">
      <c r="A143" s="6">
        <v>1251</v>
      </c>
      <c r="B143" s="6">
        <f t="shared" si="15"/>
        <v>0</v>
      </c>
      <c r="C143" s="14">
        <v>1</v>
      </c>
      <c r="D143" s="6">
        <f t="shared" si="16"/>
        <v>0</v>
      </c>
      <c r="E143" s="6">
        <f t="shared" si="17"/>
        <v>0</v>
      </c>
      <c r="F143" s="6">
        <f t="shared" si="18"/>
        <v>0</v>
      </c>
      <c r="G143" s="6">
        <f t="shared" si="19"/>
        <v>0</v>
      </c>
      <c r="H143" s="7">
        <f t="shared" si="20"/>
        <v>0</v>
      </c>
      <c r="I143" s="15">
        <f t="shared" si="21"/>
        <v>0</v>
      </c>
    </row>
    <row r="144" spans="1:9" x14ac:dyDescent="0.25">
      <c r="A144" s="6">
        <v>1252.8</v>
      </c>
      <c r="B144" s="6">
        <f t="shared" si="15"/>
        <v>0</v>
      </c>
      <c r="C144" s="14">
        <v>1</v>
      </c>
      <c r="D144" s="6">
        <f t="shared" si="16"/>
        <v>0</v>
      </c>
      <c r="E144" s="6">
        <f t="shared" si="17"/>
        <v>0</v>
      </c>
      <c r="F144" s="6">
        <f t="shared" si="18"/>
        <v>0</v>
      </c>
      <c r="G144" s="6">
        <f t="shared" si="19"/>
        <v>0</v>
      </c>
      <c r="H144" s="7">
        <f t="shared" si="20"/>
        <v>0</v>
      </c>
      <c r="I144" s="15">
        <f t="shared" si="21"/>
        <v>0</v>
      </c>
    </row>
    <row r="145" spans="1:9" x14ac:dyDescent="0.25">
      <c r="A145" s="6">
        <v>1263</v>
      </c>
      <c r="B145" s="6">
        <f t="shared" ref="B145:B160" si="22">IF($B$3-A145&gt;0,$B$3-A145,0)</f>
        <v>0</v>
      </c>
      <c r="C145" s="14">
        <v>1</v>
      </c>
      <c r="D145" s="6">
        <f t="shared" ref="D145:D160" si="23">+B145*C145</f>
        <v>0</v>
      </c>
      <c r="E145" s="6">
        <f t="shared" ref="E145:E160" si="24">+D145*15%</f>
        <v>0</v>
      </c>
      <c r="F145" s="6">
        <f t="shared" ref="F145:F160" si="25">+D145+E145</f>
        <v>0</v>
      </c>
      <c r="G145" s="6">
        <f t="shared" ref="G145:G160" si="26">+F145*23.59%</f>
        <v>0</v>
      </c>
      <c r="H145" s="7">
        <f t="shared" ref="H145:H160" si="27">+F145+G145</f>
        <v>0</v>
      </c>
      <c r="I145" s="15">
        <f t="shared" ref="I145:I160" si="28">+H145*12</f>
        <v>0</v>
      </c>
    </row>
    <row r="146" spans="1:9" x14ac:dyDescent="0.25">
      <c r="A146" s="6">
        <v>1290</v>
      </c>
      <c r="B146" s="6">
        <f t="shared" si="22"/>
        <v>0</v>
      </c>
      <c r="C146" s="14">
        <v>0.625</v>
      </c>
      <c r="D146" s="6">
        <f t="shared" si="23"/>
        <v>0</v>
      </c>
      <c r="E146" s="6">
        <f t="shared" si="24"/>
        <v>0</v>
      </c>
      <c r="F146" s="6">
        <f t="shared" si="25"/>
        <v>0</v>
      </c>
      <c r="G146" s="6">
        <f t="shared" si="26"/>
        <v>0</v>
      </c>
      <c r="H146" s="7">
        <f t="shared" si="27"/>
        <v>0</v>
      </c>
      <c r="I146" s="15">
        <f t="shared" si="28"/>
        <v>0</v>
      </c>
    </row>
    <row r="147" spans="1:9" x14ac:dyDescent="0.25">
      <c r="A147" s="6">
        <v>1291</v>
      </c>
      <c r="B147" s="6">
        <f t="shared" si="22"/>
        <v>0</v>
      </c>
      <c r="C147" s="14">
        <v>3</v>
      </c>
      <c r="D147" s="6">
        <f t="shared" si="23"/>
        <v>0</v>
      </c>
      <c r="E147" s="6">
        <f t="shared" si="24"/>
        <v>0</v>
      </c>
      <c r="F147" s="6">
        <f t="shared" si="25"/>
        <v>0</v>
      </c>
      <c r="G147" s="6">
        <f t="shared" si="26"/>
        <v>0</v>
      </c>
      <c r="H147" s="7">
        <f t="shared" si="27"/>
        <v>0</v>
      </c>
      <c r="I147" s="15">
        <f t="shared" si="28"/>
        <v>0</v>
      </c>
    </row>
    <row r="148" spans="1:9" x14ac:dyDescent="0.25">
      <c r="A148" s="6">
        <v>1298</v>
      </c>
      <c r="B148" s="6">
        <f t="shared" si="22"/>
        <v>0</v>
      </c>
      <c r="C148" s="14">
        <v>1</v>
      </c>
      <c r="D148" s="6">
        <f t="shared" si="23"/>
        <v>0</v>
      </c>
      <c r="E148" s="6">
        <f t="shared" si="24"/>
        <v>0</v>
      </c>
      <c r="F148" s="6">
        <f t="shared" si="25"/>
        <v>0</v>
      </c>
      <c r="G148" s="6">
        <f t="shared" si="26"/>
        <v>0</v>
      </c>
      <c r="H148" s="7">
        <f t="shared" si="27"/>
        <v>0</v>
      </c>
      <c r="I148" s="15">
        <f t="shared" si="28"/>
        <v>0</v>
      </c>
    </row>
    <row r="149" spans="1:9" x14ac:dyDescent="0.25">
      <c r="A149" s="6">
        <v>1320</v>
      </c>
      <c r="B149" s="6">
        <f t="shared" si="22"/>
        <v>0</v>
      </c>
      <c r="C149" s="14">
        <v>0.6</v>
      </c>
      <c r="D149" s="6">
        <f t="shared" si="23"/>
        <v>0</v>
      </c>
      <c r="E149" s="6">
        <f t="shared" si="24"/>
        <v>0</v>
      </c>
      <c r="F149" s="6">
        <f t="shared" si="25"/>
        <v>0</v>
      </c>
      <c r="G149" s="6">
        <f t="shared" si="26"/>
        <v>0</v>
      </c>
      <c r="H149" s="7">
        <f t="shared" si="27"/>
        <v>0</v>
      </c>
      <c r="I149" s="15">
        <f t="shared" si="28"/>
        <v>0</v>
      </c>
    </row>
    <row r="150" spans="1:9" x14ac:dyDescent="0.25">
      <c r="A150" s="6">
        <v>1323</v>
      </c>
      <c r="B150" s="6">
        <f t="shared" si="22"/>
        <v>0</v>
      </c>
      <c r="C150" s="14">
        <v>1</v>
      </c>
      <c r="D150" s="6">
        <f t="shared" si="23"/>
        <v>0</v>
      </c>
      <c r="E150" s="6">
        <f t="shared" si="24"/>
        <v>0</v>
      </c>
      <c r="F150" s="6">
        <f t="shared" si="25"/>
        <v>0</v>
      </c>
      <c r="G150" s="6">
        <f t="shared" si="26"/>
        <v>0</v>
      </c>
      <c r="H150" s="7">
        <f t="shared" si="27"/>
        <v>0</v>
      </c>
      <c r="I150" s="15">
        <f t="shared" si="28"/>
        <v>0</v>
      </c>
    </row>
    <row r="151" spans="1:9" x14ac:dyDescent="0.25">
      <c r="A151" s="6">
        <v>1328</v>
      </c>
      <c r="B151" s="6">
        <f t="shared" si="22"/>
        <v>0</v>
      </c>
      <c r="C151" s="14">
        <v>1</v>
      </c>
      <c r="D151" s="6">
        <f t="shared" si="23"/>
        <v>0</v>
      </c>
      <c r="E151" s="6">
        <f t="shared" si="24"/>
        <v>0</v>
      </c>
      <c r="F151" s="6">
        <f t="shared" si="25"/>
        <v>0</v>
      </c>
      <c r="G151" s="6">
        <f t="shared" si="26"/>
        <v>0</v>
      </c>
      <c r="H151" s="7">
        <f t="shared" si="27"/>
        <v>0</v>
      </c>
      <c r="I151" s="15">
        <f t="shared" si="28"/>
        <v>0</v>
      </c>
    </row>
    <row r="152" spans="1:9" x14ac:dyDescent="0.25">
      <c r="A152" s="6">
        <v>1360</v>
      </c>
      <c r="B152" s="6">
        <f t="shared" si="22"/>
        <v>0</v>
      </c>
      <c r="C152" s="14">
        <v>1.375</v>
      </c>
      <c r="D152" s="6">
        <f t="shared" si="23"/>
        <v>0</v>
      </c>
      <c r="E152" s="6">
        <f t="shared" si="24"/>
        <v>0</v>
      </c>
      <c r="F152" s="6">
        <f t="shared" si="25"/>
        <v>0</v>
      </c>
      <c r="G152" s="6">
        <f t="shared" si="26"/>
        <v>0</v>
      </c>
      <c r="H152" s="7">
        <f t="shared" si="27"/>
        <v>0</v>
      </c>
      <c r="I152" s="15">
        <f t="shared" si="28"/>
        <v>0</v>
      </c>
    </row>
    <row r="153" spans="1:9" x14ac:dyDescent="0.25">
      <c r="A153" s="6">
        <v>1370</v>
      </c>
      <c r="B153" s="6">
        <f t="shared" si="22"/>
        <v>0</v>
      </c>
      <c r="C153" s="14">
        <v>1</v>
      </c>
      <c r="D153" s="6">
        <f t="shared" si="23"/>
        <v>0</v>
      </c>
      <c r="E153" s="6">
        <f t="shared" si="24"/>
        <v>0</v>
      </c>
      <c r="F153" s="6">
        <f t="shared" si="25"/>
        <v>0</v>
      </c>
      <c r="G153" s="6">
        <f t="shared" si="26"/>
        <v>0</v>
      </c>
      <c r="H153" s="7">
        <f t="shared" si="27"/>
        <v>0</v>
      </c>
      <c r="I153" s="15">
        <f t="shared" si="28"/>
        <v>0</v>
      </c>
    </row>
    <row r="154" spans="1:9" x14ac:dyDescent="0.25">
      <c r="A154" s="6">
        <v>1374</v>
      </c>
      <c r="B154" s="6">
        <f t="shared" si="22"/>
        <v>0</v>
      </c>
      <c r="C154" s="14">
        <v>1.25</v>
      </c>
      <c r="D154" s="6">
        <f t="shared" si="23"/>
        <v>0</v>
      </c>
      <c r="E154" s="6">
        <f t="shared" si="24"/>
        <v>0</v>
      </c>
      <c r="F154" s="6">
        <f t="shared" si="25"/>
        <v>0</v>
      </c>
      <c r="G154" s="6">
        <f t="shared" si="26"/>
        <v>0</v>
      </c>
      <c r="H154" s="7">
        <f t="shared" si="27"/>
        <v>0</v>
      </c>
      <c r="I154" s="15">
        <f t="shared" si="28"/>
        <v>0</v>
      </c>
    </row>
    <row r="155" spans="1:9" x14ac:dyDescent="0.25">
      <c r="A155" s="6">
        <v>1422</v>
      </c>
      <c r="B155" s="6">
        <f t="shared" si="22"/>
        <v>0</v>
      </c>
      <c r="C155" s="14">
        <v>1</v>
      </c>
      <c r="D155" s="6">
        <f t="shared" si="23"/>
        <v>0</v>
      </c>
      <c r="E155" s="6">
        <f t="shared" si="24"/>
        <v>0</v>
      </c>
      <c r="F155" s="6">
        <f t="shared" si="25"/>
        <v>0</v>
      </c>
      <c r="G155" s="6">
        <f t="shared" si="26"/>
        <v>0</v>
      </c>
      <c r="H155" s="7">
        <f t="shared" si="27"/>
        <v>0</v>
      </c>
      <c r="I155" s="15">
        <f t="shared" si="28"/>
        <v>0</v>
      </c>
    </row>
    <row r="156" spans="1:9" x14ac:dyDescent="0.25">
      <c r="A156" s="6">
        <v>1444</v>
      </c>
      <c r="B156" s="6">
        <f t="shared" si="22"/>
        <v>0</v>
      </c>
      <c r="C156" s="14">
        <v>1</v>
      </c>
      <c r="D156" s="6">
        <f t="shared" si="23"/>
        <v>0</v>
      </c>
      <c r="E156" s="6">
        <f t="shared" si="24"/>
        <v>0</v>
      </c>
      <c r="F156" s="6">
        <f t="shared" si="25"/>
        <v>0</v>
      </c>
      <c r="G156" s="6">
        <f t="shared" si="26"/>
        <v>0</v>
      </c>
      <c r="H156" s="7">
        <f t="shared" si="27"/>
        <v>0</v>
      </c>
      <c r="I156" s="15">
        <f t="shared" si="28"/>
        <v>0</v>
      </c>
    </row>
    <row r="157" spans="1:9" x14ac:dyDescent="0.25">
      <c r="A157" s="6">
        <v>1445</v>
      </c>
      <c r="B157" s="6">
        <f t="shared" si="22"/>
        <v>0</v>
      </c>
      <c r="C157" s="14">
        <v>1</v>
      </c>
      <c r="D157" s="6">
        <f t="shared" si="23"/>
        <v>0</v>
      </c>
      <c r="E157" s="6">
        <f t="shared" si="24"/>
        <v>0</v>
      </c>
      <c r="F157" s="6">
        <f t="shared" si="25"/>
        <v>0</v>
      </c>
      <c r="G157" s="6">
        <f t="shared" si="26"/>
        <v>0</v>
      </c>
      <c r="H157" s="7">
        <f t="shared" si="27"/>
        <v>0</v>
      </c>
      <c r="I157" s="15">
        <f t="shared" si="28"/>
        <v>0</v>
      </c>
    </row>
    <row r="158" spans="1:9" x14ac:dyDescent="0.25">
      <c r="A158" s="6">
        <v>1590</v>
      </c>
      <c r="B158" s="6">
        <f t="shared" si="22"/>
        <v>0</v>
      </c>
      <c r="C158" s="14">
        <v>1</v>
      </c>
      <c r="D158" s="6">
        <f t="shared" si="23"/>
        <v>0</v>
      </c>
      <c r="E158" s="6">
        <f t="shared" si="24"/>
        <v>0</v>
      </c>
      <c r="F158" s="6">
        <f t="shared" si="25"/>
        <v>0</v>
      </c>
      <c r="G158" s="6">
        <f t="shared" si="26"/>
        <v>0</v>
      </c>
      <c r="H158" s="7">
        <f t="shared" si="27"/>
        <v>0</v>
      </c>
      <c r="I158" s="15">
        <f t="shared" si="28"/>
        <v>0</v>
      </c>
    </row>
    <row r="159" spans="1:9" x14ac:dyDescent="0.25">
      <c r="A159" s="6">
        <v>1600</v>
      </c>
      <c r="B159" s="6">
        <f t="shared" si="22"/>
        <v>0</v>
      </c>
      <c r="C159" s="14">
        <v>1.6</v>
      </c>
      <c r="D159" s="6">
        <f t="shared" si="23"/>
        <v>0</v>
      </c>
      <c r="E159" s="6">
        <f t="shared" si="24"/>
        <v>0</v>
      </c>
      <c r="F159" s="6">
        <f t="shared" si="25"/>
        <v>0</v>
      </c>
      <c r="G159" s="6">
        <f t="shared" si="26"/>
        <v>0</v>
      </c>
      <c r="H159" s="7">
        <f t="shared" si="27"/>
        <v>0</v>
      </c>
      <c r="I159" s="15">
        <f t="shared" si="28"/>
        <v>0</v>
      </c>
    </row>
    <row r="160" spans="1:9" x14ac:dyDescent="0.25">
      <c r="A160" s="6">
        <v>1737</v>
      </c>
      <c r="B160" s="6">
        <f t="shared" si="22"/>
        <v>0</v>
      </c>
      <c r="C160" s="14">
        <v>0.75</v>
      </c>
      <c r="D160" s="6">
        <f t="shared" si="23"/>
        <v>0</v>
      </c>
      <c r="E160" s="6">
        <f t="shared" si="24"/>
        <v>0</v>
      </c>
      <c r="F160" s="6">
        <f t="shared" si="25"/>
        <v>0</v>
      </c>
      <c r="G160" s="6">
        <f t="shared" si="26"/>
        <v>0</v>
      </c>
      <c r="H160" s="7">
        <f t="shared" si="27"/>
        <v>0</v>
      </c>
      <c r="I160" s="15">
        <f t="shared" si="28"/>
        <v>0</v>
      </c>
    </row>
    <row r="162" spans="1:9" s="4" customFormat="1" ht="33" customHeight="1" x14ac:dyDescent="0.25">
      <c r="A162" s="24" t="s">
        <v>12</v>
      </c>
      <c r="B162" s="24"/>
      <c r="C162" s="8">
        <f>SUM(C6:C37)</f>
        <v>756.48</v>
      </c>
      <c r="D162" s="10"/>
      <c r="E162" s="10"/>
      <c r="F162" s="10"/>
      <c r="G162" s="10"/>
      <c r="H162" s="10"/>
      <c r="I162" s="10"/>
    </row>
    <row r="163" spans="1:9" x14ac:dyDescent="0.25">
      <c r="C163" s="2"/>
    </row>
    <row r="165" spans="1:9" x14ac:dyDescent="0.25">
      <c r="C165" s="9"/>
    </row>
    <row r="166" spans="1:9" x14ac:dyDescent="0.25">
      <c r="C166" s="9"/>
    </row>
  </sheetData>
  <mergeCells count="11">
    <mergeCell ref="I2:I4"/>
    <mergeCell ref="D3:D4"/>
    <mergeCell ref="E3:E4"/>
    <mergeCell ref="F3:F4"/>
    <mergeCell ref="G3:G4"/>
    <mergeCell ref="H3:H4"/>
    <mergeCell ref="A162:B162"/>
    <mergeCell ref="A5:B5"/>
    <mergeCell ref="A2:A4"/>
    <mergeCell ref="C2:C4"/>
    <mergeCell ref="D2:H2"/>
  </mergeCells>
  <printOptions horizontalCentered="1"/>
  <pageMargins left="0.22" right="0.19685039370078741" top="0.51181102362204722" bottom="0.19685039370078741" header="0.31496062992125984" footer="0.19685039370078741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min.algas palielin.</vt:lpstr>
      <vt:lpstr>'min.algas palielin.'!Print_Titles</vt:lpstr>
    </vt:vector>
  </TitlesOfParts>
  <Company>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kasparenko</dc:creator>
  <cp:lastModifiedBy>Initra Pavloviča</cp:lastModifiedBy>
  <cp:lastPrinted>2025-11-24T15:51:34Z</cp:lastPrinted>
  <dcterms:created xsi:type="dcterms:W3CDTF">2009-01-06T12:45:41Z</dcterms:created>
  <dcterms:modified xsi:type="dcterms:W3CDTF">2025-11-25T07:29:06Z</dcterms:modified>
</cp:coreProperties>
</file>