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2022\LNG rīk proj_riska piemaksas 2021 dec\Uz FM\"/>
    </mc:Choice>
  </mc:AlternateContent>
  <bookViews>
    <workbookView xWindow="0" yWindow="0" windowWidth="23040" windowHeight="9192"/>
  </bookViews>
  <sheets>
    <sheet name="7.pielikums" sheetId="20" r:id="rId1"/>
  </sheets>
  <definedNames>
    <definedName name="_xlnm.Print_Area" localSheetId="0">'7.pielikums'!$A$1:$I$17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20" l="1"/>
  <c r="I16" i="20"/>
  <c r="I15" i="20"/>
  <c r="I14" i="20"/>
  <c r="I13" i="20" s="1"/>
  <c r="I12" i="20" l="1"/>
  <c r="I11" i="20" s="1"/>
</calcChain>
</file>

<file path=xl/sharedStrings.xml><?xml version="1.0" encoding="utf-8"?>
<sst xmlns="http://schemas.openxmlformats.org/spreadsheetml/2006/main" count="36" uniqueCount="26">
  <si>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</si>
  <si>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</si>
  <si>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</si>
  <si>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</si>
  <si>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7.pielikums</t>
  </si>
  <si>
    <t>Pārvalde</t>
  </si>
  <si>
    <t>Struktūrvienība</t>
  </si>
  <si>
    <t>Tabeles Nr.</t>
  </si>
  <si>
    <t>VRS LUDZAS PĀRVALDE</t>
  </si>
  <si>
    <t>VRS LUDZAS PĀRVALDES ZILUPES I KATEGORIJAS DZ RKP</t>
  </si>
  <si>
    <t>inspektors</t>
  </si>
  <si>
    <t>17484</t>
  </si>
  <si>
    <t>Bija tiešā saskarē ar Covid-19 iespējami inficētām personām, veicot personu un transportlīdzekļu robežpārbaudi (robežšķērsojošo personu intervēšana, profilēšana; ieceļošanas, izceļošanas, uzturēšanās un ceļošanas tranzītā nosacījumu pārbaude; personu un transportlīdzekļu uzrādīto ceļošanas  un citu dokumentu pārbaude; transportlīdzekļu pārbaude; pašapliecinājumu pārbaude tīmekļvietnē covidpass.lv; Covid-19 testu un dokumentu, kas apliecina, ka persona nav infekcioza, pārbaude).</t>
  </si>
  <si>
    <t>19862</t>
  </si>
  <si>
    <t>Valsts robežsardze</t>
  </si>
  <si>
    <t>Nr. p.k.</t>
  </si>
  <si>
    <t>Pamatojums: saskaņā ar Iekšlietu ministrijas 15.04.2021. rīkojumu Nr.1-12/329 "Par riska piemaksu un samaksu par virsstundu darbu Covid-19 infekcijas izplatības ierobežošanas pasākumos iesaistītajām amatpersonām"</t>
  </si>
  <si>
    <t>Atskaites periodā nodienēto  stundu skaits</t>
  </si>
  <si>
    <t xml:space="preserve">Mēnešalga </t>
  </si>
  <si>
    <t>Piemaksa
(EUR)</t>
  </si>
  <si>
    <t>Izdevumi kopā (EKK 1000):</t>
  </si>
  <si>
    <t>×</t>
  </si>
  <si>
    <t>DD VSAOI 23.59%</t>
  </si>
  <si>
    <t>kopā</t>
  </si>
  <si>
    <t>Piemaksa par darbu paaugstināta riska un slodzes apstākļos ārkārtas sabiedrības veselības apdraudējumā saistībā ar “Covid-19” uzliesmojumu un seku novēršanu par periodu no 2021.gada 1.novembra līdz 30.novembrim</t>
  </si>
  <si>
    <t xml:space="preserve">Precizējums veikts, jo vienai amatpersonai bija jākoriģē stundu skaits, norādot citu stundu skaitu. Šai amatpersonai sākotnēji norādītais stundu skaits bija jānorāda citai amatpersonai, kura tāpēc netika iekļauta novembra pārskatā.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</si>
</sst>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26]General"/>
  </numFmts>
  <fonts count="3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rgb="FF000000"/>
      <name val="Calibri"/>
      <family val="2"/>
    </font>
    <font>
      <sz val="10"/>
      <name val="Arial"/>
      <family val="2"/>
      <charset val="186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249977111117893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2" tint="-0.249977111117893"/>
      </right>
      <top style="thin">
        <color theme="0" tint="-0.499984740745262"/>
      </top>
      <bottom style="thin">
        <color theme="0" tint="-0.499984740745262"/>
      </bottom>
      <diagonal/>
    </border>
  </borders>
  <cellStyleXfs count="55">
    <xf numFmtId="0" fontId="0" fillId="0" borderId="0"/>
    <xf numFmtId="0" fontId="17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3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23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19" fillId="0" borderId="0"/>
    <xf numFmtId="0" fontId="3" fillId="0" borderId="0"/>
    <xf numFmtId="0" fontId="2" fillId="0" borderId="0"/>
    <xf numFmtId="0" fontId="2" fillId="0" borderId="0"/>
    <xf numFmtId="164" fontId="27" fillId="0" borderId="0"/>
    <xf numFmtId="0" fontId="2" fillId="0" borderId="0"/>
    <xf numFmtId="0" fontId="28" fillId="0" borderId="0"/>
    <xf numFmtId="9" fontId="19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1" fontId="20" fillId="2" borderId="0" xfId="0" applyNumberFormat="1" applyFont="1" applyFill="1" applyAlignment="1">
      <alignment horizontal="right"/>
    </xf>
    <xf numFmtId="0" fontId="20" fillId="2" borderId="0" xfId="0" applyFont="1" applyFill="1" applyAlignment="1">
      <alignment horizontal="right"/>
    </xf>
    <xf numFmtId="0" fontId="24" fillId="0" borderId="2" xfId="0" applyFont="1" applyFill="1" applyBorder="1" applyAlignment="1">
      <alignment vertical="top" wrapText="1"/>
    </xf>
    <xf numFmtId="0" fontId="24" fillId="0" borderId="2" xfId="0" applyFont="1" applyFill="1" applyBorder="1" applyAlignment="1">
      <alignment horizontal="center" vertical="top" wrapText="1"/>
    </xf>
    <xf numFmtId="2" fontId="24" fillId="0" borderId="2" xfId="0" applyNumberFormat="1" applyFont="1" applyFill="1" applyBorder="1" applyAlignment="1">
      <alignment vertical="top" wrapText="1"/>
    </xf>
    <xf numFmtId="2" fontId="30" fillId="0" borderId="2" xfId="0" applyNumberFormat="1" applyFont="1" applyFill="1" applyBorder="1" applyAlignment="1">
      <alignment vertical="top" wrapText="1"/>
    </xf>
    <xf numFmtId="0" fontId="24" fillId="0" borderId="0" xfId="0" applyFont="1"/>
    <xf numFmtId="0" fontId="30" fillId="0" borderId="2" xfId="0" applyFont="1" applyBorder="1" applyAlignment="1">
      <alignment vertical="top"/>
    </xf>
    <xf numFmtId="0" fontId="30" fillId="0" borderId="2" xfId="0" applyFont="1" applyBorder="1" applyAlignment="1">
      <alignment vertical="top" wrapText="1"/>
    </xf>
    <xf numFmtId="0" fontId="30" fillId="0" borderId="2" xfId="0" applyFont="1" applyBorder="1" applyAlignment="1">
      <alignment horizontal="center" vertical="top"/>
    </xf>
    <xf numFmtId="2" fontId="30" fillId="0" borderId="2" xfId="53" applyNumberFormat="1" applyFont="1" applyBorder="1" applyAlignment="1">
      <alignment vertical="top"/>
    </xf>
    <xf numFmtId="0" fontId="19" fillId="0" borderId="0" xfId="0" applyFont="1"/>
    <xf numFmtId="0" fontId="0" fillId="0" borderId="0" xfId="0" applyAlignment="1">
      <alignment wrapText="1"/>
    </xf>
    <xf numFmtId="0" fontId="24" fillId="0" borderId="0" xfId="27" applyFont="1" applyBorder="1" applyAlignment="1">
      <alignment vertical="top" wrapText="1"/>
    </xf>
    <xf numFmtId="0" fontId="24" fillId="0" borderId="0" xfId="27" applyFont="1" applyBorder="1" applyAlignment="1">
      <alignment horizontal="center" vertical="top"/>
    </xf>
    <xf numFmtId="0" fontId="18" fillId="0" borderId="0" xfId="1" applyFont="1" applyAlignment="1"/>
    <xf numFmtId="0" fontId="32" fillId="0" borderId="0" xfId="1" applyFont="1" applyAlignment="1">
      <alignment vertical="top" wrapText="1"/>
    </xf>
    <xf numFmtId="0" fontId="20" fillId="0" borderId="0" xfId="1" applyFont="1" applyAlignment="1">
      <alignment vertical="top" wrapText="1"/>
    </xf>
    <xf numFmtId="0" fontId="32" fillId="0" borderId="0" xfId="1" applyFont="1" applyAlignment="1">
      <alignment horizontal="center" vertical="top"/>
    </xf>
    <xf numFmtId="2" fontId="32" fillId="0" borderId="0" xfId="1" applyNumberFormat="1" applyFont="1" applyAlignment="1">
      <alignment horizontal="center" vertical="top"/>
    </xf>
    <xf numFmtId="0" fontId="29" fillId="0" borderId="0" xfId="1" applyFont="1" applyAlignment="1">
      <alignment vertical="top" wrapText="1"/>
    </xf>
    <xf numFmtId="0" fontId="31" fillId="0" borderId="0" xfId="1" applyFont="1" applyAlignment="1">
      <alignment vertical="top" wrapText="1"/>
    </xf>
    <xf numFmtId="2" fontId="29" fillId="0" borderId="0" xfId="1" applyNumberFormat="1" applyFont="1" applyAlignment="1">
      <alignment vertical="top" wrapText="1"/>
    </xf>
    <xf numFmtId="0" fontId="25" fillId="2" borderId="1" xfId="0" applyFont="1" applyFill="1" applyBorder="1" applyAlignment="1">
      <alignment horizontal="center" vertical="center" wrapText="1"/>
    </xf>
    <xf numFmtId="0" fontId="21" fillId="3" borderId="1" xfId="44" applyFont="1" applyFill="1" applyBorder="1" applyAlignment="1">
      <alignment horizontal="center" vertical="center" wrapText="1"/>
    </xf>
    <xf numFmtId="3" fontId="21" fillId="2" borderId="1" xfId="45" applyNumberFormat="1" applyFont="1" applyFill="1" applyBorder="1" applyAlignment="1">
      <alignment horizontal="center" vertical="center" wrapText="1"/>
    </xf>
    <xf numFmtId="1" fontId="25" fillId="3" borderId="1" xfId="0" applyNumberFormat="1" applyFont="1" applyFill="1" applyBorder="1" applyAlignment="1">
      <alignment horizontal="center" vertical="top" wrapText="1"/>
    </xf>
    <xf numFmtId="0" fontId="20" fillId="4" borderId="2" xfId="45" applyFont="1" applyFill="1" applyBorder="1" applyAlignment="1">
      <alignment horizontal="center" vertical="center" wrapText="1"/>
    </xf>
    <xf numFmtId="0" fontId="20" fillId="4" borderId="6" xfId="45" applyFont="1" applyFill="1" applyBorder="1" applyAlignment="1">
      <alignment horizontal="center" vertical="center" wrapText="1"/>
    </xf>
    <xf numFmtId="3" fontId="26" fillId="4" borderId="7" xfId="45" applyNumberFormat="1" applyFont="1" applyFill="1" applyBorder="1" applyAlignment="1">
      <alignment horizontal="center" vertical="center" wrapText="1"/>
    </xf>
    <xf numFmtId="3" fontId="32" fillId="4" borderId="1" xfId="54" applyNumberFormat="1" applyFont="1" applyFill="1" applyBorder="1" applyAlignment="1">
      <alignment horizontal="center" vertical="center" wrapText="1"/>
    </xf>
    <xf numFmtId="3" fontId="20" fillId="4" borderId="7" xfId="45" applyNumberFormat="1" applyFont="1" applyFill="1" applyBorder="1" applyAlignment="1">
      <alignment horizontal="center" vertical="center" wrapText="1"/>
    </xf>
    <xf numFmtId="4" fontId="20" fillId="4" borderId="7" xfId="45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wrapText="1"/>
    </xf>
    <xf numFmtId="0" fontId="33" fillId="0" borderId="0" xfId="1" applyFont="1" applyAlignment="1">
      <alignment horizontal="center" vertical="top" wrapText="1"/>
    </xf>
    <xf numFmtId="0" fontId="26" fillId="4" borderId="3" xfId="45" applyFont="1" applyFill="1" applyBorder="1" applyAlignment="1">
      <alignment horizontal="right" vertical="center" wrapText="1"/>
    </xf>
    <xf numFmtId="0" fontId="26" fillId="4" borderId="4" xfId="45" applyFont="1" applyFill="1" applyBorder="1" applyAlignment="1">
      <alignment horizontal="right" vertical="center" wrapText="1"/>
    </xf>
    <xf numFmtId="0" fontId="26" fillId="4" borderId="5" xfId="45" applyFont="1" applyFill="1" applyBorder="1" applyAlignment="1">
      <alignment horizontal="right" vertical="center" wrapText="1"/>
    </xf>
    <xf numFmtId="0" fontId="20" fillId="4" borderId="3" xfId="45" applyFont="1" applyFill="1" applyBorder="1" applyAlignment="1">
      <alignment horizontal="right" vertical="center" wrapText="1"/>
    </xf>
    <xf numFmtId="0" fontId="20" fillId="4" borderId="4" xfId="45" applyFont="1" applyFill="1" applyBorder="1" applyAlignment="1">
      <alignment horizontal="right" vertical="center" wrapText="1"/>
    </xf>
    <xf numFmtId="0" fontId="20" fillId="4" borderId="5" xfId="45" applyFont="1" applyFill="1" applyBorder="1" applyAlignment="1">
      <alignment horizontal="right" vertical="center" wrapText="1"/>
    </xf>
  </cellXfs>
  <cellStyles count="55">
    <cellStyle name="Excel Built-in Normal" xfId="50"/>
    <cellStyle name="Normal" xfId="0" builtinId="0"/>
    <cellStyle name="Normal 10" xfId="4"/>
    <cellStyle name="Normal 11" xfId="5"/>
    <cellStyle name="Normal 11 10" xfId="33"/>
    <cellStyle name="Normal 11 11" xfId="35"/>
    <cellStyle name="Normal 11 12" xfId="42"/>
    <cellStyle name="Normal 11 13" xfId="44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0"/>
    <cellStyle name="Normal 12" xfId="9"/>
    <cellStyle name="Normal 12 10" xfId="45"/>
    <cellStyle name="Normal 12 2" xfId="13"/>
    <cellStyle name="Normal 12 3" xfId="19"/>
    <cellStyle name="Normal 12 4" xfId="21"/>
    <cellStyle name="Normal 12 5" xfId="29"/>
    <cellStyle name="Normal 12 6" xfId="31"/>
    <cellStyle name="Normal 12 7" xfId="34"/>
    <cellStyle name="Normal 12 8" xfId="36"/>
    <cellStyle name="Normal 12 9" xfId="37"/>
    <cellStyle name="Normal 13" xfId="27"/>
    <cellStyle name="Normal 14" xfId="14"/>
    <cellStyle name="Normal 14 2" xfId="17"/>
    <cellStyle name="Normal 14 3" xfId="24"/>
    <cellStyle name="Normal 14 4" xfId="40"/>
    <cellStyle name="Normal 16" xfId="18"/>
    <cellStyle name="Normal 16 2" xfId="25"/>
    <cellStyle name="Normal 16 3" xfId="41"/>
    <cellStyle name="Normal 17" xfId="22"/>
    <cellStyle name="Normal 19" xfId="43"/>
    <cellStyle name="Normal 2" xfId="1"/>
    <cellStyle name="Normal 20" xfId="38"/>
    <cellStyle name="Normal 3" xfId="2"/>
    <cellStyle name="Normal 4" xfId="10"/>
    <cellStyle name="Normal 5" xfId="32"/>
    <cellStyle name="Normal 6" xfId="52"/>
    <cellStyle name="Normal 7" xfId="3"/>
    <cellStyle name="Normal 7 2" xfId="6"/>
    <cellStyle name="Normal 7 3" xfId="11"/>
    <cellStyle name="Normal 7 4" xfId="15"/>
    <cellStyle name="Normal 7 5" xfId="23"/>
    <cellStyle name="Normal 7 6" xfId="39"/>
    <cellStyle name="Normal 8" xfId="54"/>
    <cellStyle name="Parasts 2" xfId="47"/>
    <cellStyle name="Parasts 2 2" xfId="48"/>
    <cellStyle name="Parasts 3" xfId="46"/>
    <cellStyle name="Parasts 5" xfId="49"/>
    <cellStyle name="Parasts 6" xfId="51"/>
    <cellStyle name="Percent" xfId="53" builtinId="5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I18"/>
  <sheetViews>
    <sheetView tabSelected="1" topLeftCell="A13" zoomScaleNormal="100" zoomScaleSheetLayoutView="83" workbookViewId="0">
      <selection activeCell="A18" sqref="A18:I18"/>
    </sheetView>
  </sheetViews>
  <sheetFormatPr defaultRowHeight="13.2" x14ac:dyDescent="0.25"/>
  <cols>
    <col min="1" max="1" width="4.6640625" customWidth="1"/>
    <col min="2" max="2" width="12.33203125" style="13" customWidth="1"/>
    <col min="3" max="3" width="13.44140625" style="13" customWidth="1"/>
    <col min="4" max="5" width="8.88671875" style="13"/>
    <col min="6" max="6" width="52.88671875" customWidth="1"/>
  </cols>
  <sheetData>
    <row r="1" spans="1:9" ht="13.8" x14ac:dyDescent="0.25">
      <c r="A1" s="14"/>
      <c r="B1" s="14"/>
      <c r="C1" s="14"/>
      <c r="D1" s="14"/>
      <c r="E1" s="14"/>
      <c r="F1" s="14"/>
      <c r="G1" s="15"/>
      <c r="H1" s="15"/>
      <c r="I1" s="1" t="s">
        <v>4</v>
      </c>
    </row>
    <row r="2" spans="1:9" ht="13.8" x14ac:dyDescent="0.25">
      <c r="A2" s="14"/>
      <c r="B2" s="14"/>
      <c r="C2" s="14"/>
      <c r="D2" s="14"/>
      <c r="E2" s="14"/>
      <c r="F2" s="14"/>
      <c r="G2" s="15"/>
      <c r="H2" s="15"/>
      <c r="I2" s="2" t="s">
        <v>3</v>
      </c>
    </row>
    <row r="3" spans="1:9" ht="13.8" x14ac:dyDescent="0.25">
      <c r="A3" s="14"/>
      <c r="B3" s="14"/>
      <c r="C3" s="14"/>
      <c r="D3" s="14"/>
      <c r="E3" s="14"/>
      <c r="F3" s="14"/>
      <c r="G3" s="15"/>
      <c r="H3" s="15"/>
      <c r="I3" s="2" t="s">
        <v>1</v>
      </c>
    </row>
    <row r="4" spans="1:9" ht="13.8" x14ac:dyDescent="0.25">
      <c r="A4" s="14"/>
      <c r="B4" s="14"/>
      <c r="C4" s="14"/>
      <c r="D4" s="14"/>
      <c r="E4" s="14"/>
      <c r="F4" s="14"/>
      <c r="G4" s="15"/>
      <c r="H4" s="15"/>
      <c r="I4" s="2" t="s">
        <v>2</v>
      </c>
    </row>
    <row r="5" spans="1:9" x14ac:dyDescent="0.25">
      <c r="A5" s="14"/>
      <c r="B5" s="14"/>
      <c r="C5" s="14"/>
      <c r="D5" s="14"/>
      <c r="E5" s="14"/>
      <c r="F5" s="14"/>
      <c r="G5" s="15"/>
      <c r="H5" s="15"/>
      <c r="I5" s="15"/>
    </row>
    <row r="6" spans="1:9" ht="20.399999999999999" x14ac:dyDescent="0.35">
      <c r="A6" s="14"/>
      <c r="B6" s="16" t="s">
        <v>14</v>
      </c>
      <c r="C6" s="14"/>
      <c r="D6" s="14"/>
      <c r="E6" s="14"/>
      <c r="F6" s="14"/>
      <c r="G6" s="15"/>
      <c r="H6" s="15"/>
      <c r="I6" s="15"/>
    </row>
    <row r="7" spans="1:9" ht="13.8" x14ac:dyDescent="0.25">
      <c r="A7" s="17"/>
      <c r="B7" s="17"/>
      <c r="C7" s="17"/>
      <c r="D7" s="17"/>
      <c r="E7" s="18"/>
      <c r="F7" s="17"/>
      <c r="G7" s="19"/>
      <c r="H7" s="20"/>
      <c r="I7" s="19"/>
    </row>
    <row r="8" spans="1:9" ht="45.6" customHeight="1" x14ac:dyDescent="0.25">
      <c r="A8" s="35" t="s">
        <v>24</v>
      </c>
      <c r="B8" s="35"/>
      <c r="C8" s="35"/>
      <c r="D8" s="35"/>
      <c r="E8" s="35"/>
      <c r="F8" s="35"/>
      <c r="G8" s="35"/>
      <c r="H8" s="35"/>
      <c r="I8" s="35"/>
    </row>
    <row r="9" spans="1:9" ht="13.8" x14ac:dyDescent="0.25">
      <c r="A9" s="21"/>
      <c r="B9" s="21"/>
      <c r="C9" s="21"/>
      <c r="D9" s="21"/>
      <c r="E9" s="22"/>
      <c r="F9" s="21"/>
      <c r="G9" s="21"/>
      <c r="H9" s="23"/>
      <c r="I9" s="23"/>
    </row>
    <row r="10" spans="1:9" ht="66" x14ac:dyDescent="0.25">
      <c r="A10" s="24" t="s">
        <v>15</v>
      </c>
      <c r="B10" s="24" t="s">
        <v>5</v>
      </c>
      <c r="C10" s="24" t="s">
        <v>6</v>
      </c>
      <c r="D10" s="24" t="s">
        <v>0</v>
      </c>
      <c r="E10" s="24" t="s">
        <v>7</v>
      </c>
      <c r="F10" s="24" t="s">
        <v>16</v>
      </c>
      <c r="G10" s="25" t="s">
        <v>17</v>
      </c>
      <c r="H10" s="26" t="s">
        <v>18</v>
      </c>
      <c r="I10" s="27" t="s">
        <v>19</v>
      </c>
    </row>
    <row r="11" spans="1:9" ht="13.8" x14ac:dyDescent="0.25">
      <c r="A11" s="36" t="s">
        <v>20</v>
      </c>
      <c r="B11" s="37"/>
      <c r="C11" s="37"/>
      <c r="D11" s="37"/>
      <c r="E11" s="37"/>
      <c r="F11" s="38"/>
      <c r="G11" s="28" t="s">
        <v>21</v>
      </c>
      <c r="H11" s="29"/>
      <c r="I11" s="30">
        <f>ROUNDUP(SUM(I12:I13),0)</f>
        <v>56</v>
      </c>
    </row>
    <row r="12" spans="1:9" ht="13.8" x14ac:dyDescent="0.25">
      <c r="A12" s="39" t="s">
        <v>22</v>
      </c>
      <c r="B12" s="40"/>
      <c r="C12" s="40"/>
      <c r="D12" s="40"/>
      <c r="E12" s="40"/>
      <c r="F12" s="41"/>
      <c r="G12" s="28" t="s">
        <v>21</v>
      </c>
      <c r="H12" s="28"/>
      <c r="I12" s="31">
        <f>ROUNDUP(I13*0.2359,0)</f>
        <v>11</v>
      </c>
    </row>
    <row r="13" spans="1:9" ht="13.8" x14ac:dyDescent="0.25">
      <c r="A13" s="39" t="s">
        <v>23</v>
      </c>
      <c r="B13" s="40"/>
      <c r="C13" s="40"/>
      <c r="D13" s="40"/>
      <c r="E13" s="40"/>
      <c r="F13" s="41"/>
      <c r="G13" s="32">
        <f>SUM(G14:G16)</f>
        <v>11</v>
      </c>
      <c r="H13" s="33"/>
      <c r="I13" s="32">
        <f>ROUNDUP(SUM(I14:I16),0)</f>
        <v>45</v>
      </c>
    </row>
    <row r="14" spans="1:9" s="7" customFormat="1" ht="105.6" x14ac:dyDescent="0.25">
      <c r="A14" s="3">
        <v>1</v>
      </c>
      <c r="B14" s="3" t="s">
        <v>8</v>
      </c>
      <c r="C14" s="3" t="s">
        <v>9</v>
      </c>
      <c r="D14" s="3" t="s">
        <v>10</v>
      </c>
      <c r="E14" s="3" t="s">
        <v>11</v>
      </c>
      <c r="F14" s="3" t="s">
        <v>12</v>
      </c>
      <c r="G14" s="4">
        <v>45</v>
      </c>
      <c r="H14" s="5">
        <v>911</v>
      </c>
      <c r="I14" s="6">
        <f>ROUND(H14/167.42*0.75*G14,2)</f>
        <v>183.65</v>
      </c>
    </row>
    <row r="15" spans="1:9" s="12" customFormat="1" ht="105.6" x14ac:dyDescent="0.25">
      <c r="A15" s="8">
        <v>2</v>
      </c>
      <c r="B15" s="9" t="s">
        <v>8</v>
      </c>
      <c r="C15" s="9" t="s">
        <v>9</v>
      </c>
      <c r="D15" s="9" t="s">
        <v>10</v>
      </c>
      <c r="E15" s="9" t="s">
        <v>13</v>
      </c>
      <c r="F15" s="9" t="s">
        <v>12</v>
      </c>
      <c r="G15" s="10">
        <v>-45</v>
      </c>
      <c r="H15" s="11">
        <v>911</v>
      </c>
      <c r="I15" s="8">
        <f t="shared" ref="I15:I16" si="0">ROUND(H15/167.42*0.75*G15,2)</f>
        <v>-183.65</v>
      </c>
    </row>
    <row r="16" spans="1:9" s="12" customFormat="1" ht="105.6" x14ac:dyDescent="0.25">
      <c r="A16" s="8">
        <v>3</v>
      </c>
      <c r="B16" s="9" t="s">
        <v>8</v>
      </c>
      <c r="C16" s="9" t="s">
        <v>9</v>
      </c>
      <c r="D16" s="9" t="s">
        <v>10</v>
      </c>
      <c r="E16" s="9" t="s">
        <v>13</v>
      </c>
      <c r="F16" s="9" t="s">
        <v>12</v>
      </c>
      <c r="G16" s="10">
        <v>11</v>
      </c>
      <c r="H16" s="11">
        <v>911</v>
      </c>
      <c r="I16" s="8">
        <f t="shared" si="0"/>
        <v>44.89</v>
      </c>
    </row>
    <row r="18" spans="1:9" ht="31.8" customHeight="1" x14ac:dyDescent="0.25">
      <c r="A18" s="34" t="s">
        <v>25</v>
      </c>
      <c r="B18" s="34"/>
      <c r="C18" s="34"/>
      <c r="D18" s="34"/>
      <c r="E18" s="34"/>
      <c r="F18" s="34"/>
      <c r="G18" s="34"/>
      <c r="H18" s="34"/>
      <c r="I18" s="34"/>
    </row>
  </sheetData>
  <mergeCells count="5">
    <mergeCell ref="A18:I18"/>
    <mergeCell ref="A8:I8"/>
    <mergeCell ref="A11:F11"/>
    <mergeCell ref="A12:F12"/>
    <mergeCell ref="A13:F13"/>
  </mergeCells>
  <conditionalFormatting sqref="E14">
    <cfRule type="duplicateValues" dxfId="8" priority="9"/>
  </conditionalFormatting>
  <conditionalFormatting sqref="E15">
    <cfRule type="duplicateValues" dxfId="7" priority="8"/>
  </conditionalFormatting>
  <conditionalFormatting sqref="E15">
    <cfRule type="duplicateValues" dxfId="6" priority="7"/>
  </conditionalFormatting>
  <conditionalFormatting sqref="E16">
    <cfRule type="duplicateValues" dxfId="5" priority="6"/>
  </conditionalFormatting>
  <conditionalFormatting sqref="E16">
    <cfRule type="duplicateValues" dxfId="4" priority="5"/>
  </conditionalFormatting>
  <conditionalFormatting sqref="E9">
    <cfRule type="duplicateValues" dxfId="3" priority="3"/>
  </conditionalFormatting>
  <conditionalFormatting sqref="E7">
    <cfRule type="duplicateValues" dxfId="2" priority="2"/>
  </conditionalFormatting>
  <conditionalFormatting sqref="E10">
    <cfRule type="duplicateValues" dxfId="1" priority="1"/>
  </conditionalFormatting>
  <conditionalFormatting sqref="E11:E13">
    <cfRule type="duplicateValues" dxfId="0" priority="4"/>
  </conditionalFormatting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7.pielikums</vt:lpstr>
      <vt:lpstr>'7.pielikums'!Print_Area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7.pielikums anotācijai</dc:title>
  <dc:creator>Inga Ošiņa</dc:creator>
  <dc:description>67219608, inga.osina@iem.gov.lv</dc:description>
  <cp:lastModifiedBy>Inga Ošiņa</cp:lastModifiedBy>
  <cp:lastPrinted>2022-01-21T08:10:24Z</cp:lastPrinted>
  <dcterms:created xsi:type="dcterms:W3CDTF">2021-01-19T10:53:51Z</dcterms:created>
  <dcterms:modified xsi:type="dcterms:W3CDTF">2022-01-24T08:03:10Z</dcterms:modified>
</cp:coreProperties>
</file>