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nga.osina\Desktop\LNG PIEPRASĪJUMI\Covid piemaksas un virsstundu apmaksa\2022\LNG rīk proj_riska piemaksas 2021 dec\Uz FM\"/>
    </mc:Choice>
  </mc:AlternateContent>
  <bookViews>
    <workbookView xWindow="0" yWindow="0" windowWidth="23040" windowHeight="9192"/>
  </bookViews>
  <sheets>
    <sheet name="5,pielikums" sheetId="18"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3" i="18" l="1"/>
  <c r="H13" i="18"/>
  <c r="H12" i="18" l="1"/>
  <c r="H11" i="18" s="1"/>
</calcChain>
</file>

<file path=xl/sharedStrings.xml><?xml version="1.0" encoding="utf-8"?>
<sst xmlns="http://schemas.openxmlformats.org/spreadsheetml/2006/main" count="53" uniqueCount="30">
  <si>
    <t>Amats</t>
  </si>
  <si>
    <t>“Par finanšu līdzekļu piešķiršanu no valsts budžeta programmas</t>
  </si>
  <si>
    <t xml:space="preserve"> “Līdzekļi neparedzētiem gadījumiem”” sākotnējās ietekmes novērtējuma ziņojumam (anotācijai)</t>
  </si>
  <si>
    <t>5.pielikums</t>
  </si>
  <si>
    <t>Ministru kabineta rīkojuma projekta</t>
  </si>
  <si>
    <t>Nr. p.k.</t>
  </si>
  <si>
    <t>Struktūrvienība</t>
  </si>
  <si>
    <t>Atskaites periodā nodienēto  stundu skaits</t>
  </si>
  <si>
    <t>Mēnešalga (EUR)</t>
  </si>
  <si>
    <t>×</t>
  </si>
  <si>
    <t>DD VSAOI 23.59%</t>
  </si>
  <si>
    <t>kopā</t>
  </si>
  <si>
    <t>Pamatojums</t>
  </si>
  <si>
    <t>Valsts policijas koledža</t>
  </si>
  <si>
    <t>Stundas likme 
(EUR)</t>
  </si>
  <si>
    <t>Izmaksai aprēķinātais piemaksas apmērs
(EUR)</t>
  </si>
  <si>
    <t>Kadetu nodaļa</t>
  </si>
  <si>
    <t>Izdevumi kopā (EKK 1000):</t>
  </si>
  <si>
    <t>kadets</t>
  </si>
  <si>
    <t>Procesuālās darbības, pakalpojuma sniegšanu vai pārrunu vedēja pienākumus tiešā vai ilgstošā kontaktā ar pakalpojuma saņēmējiem vai procesa dalībniekiem (ilgāk par 10 minūtēm).   09.12.2021., 10.12.2021., 14.12.2021., 15.12.2021., 16.12.2021., 17.12.2021., 20.12.2021., 21.12.2021., 22.12.2021., 23.12.2021., 27.12.2021., 28.12.2021., 29.12.2021. liecības pieņemšana, transportlīdzekļa apskate.</t>
  </si>
  <si>
    <t>Veica procesuālās darbības kriminālprocesos nopratinot personas, veicot aptaujas, veica izmeklēšanas , pildīja atsevišķos uzdevumus tiešā un ilgstošā kontaktā ar personām, veica personas konvojēšanu un atradās ilgstošā kontaktā ar personām.</t>
  </si>
  <si>
    <t>13.12.2021., 19.12.2021., 22.12.2021.- procesuālās darbības (tiešā, ilgstošā kontaktā). 15.12.2021., 16.12.2021., 17.12.2021. - piedalīšanās sabiedriskās kārtības nodrošināsanas pasākumos - publisku vietu un tirdzniecības vietu pārbaudes, kas saistītas ar Covid-19 ierobežojumu ievērošanu.</t>
  </si>
  <si>
    <t>1)13.12.2021. KP ietvaros atrašanās ciešā saskarsmē ar aizturēto personu procesuālo darbību veikšanai, personas nogādāšana ĪAV; 2) 14.12.2021. Saskaņā ar ODL veiktie pasākumi. KP ietvaros paskaidrojuma pieņemšana.; 3)15.12.2021. Paskaidrojuma pieņemšana, personas atbrīvošana no ĪAV.; 4) 17.12.2021 Lietisko pierādījumu izņemšana, KP ietvaros darbs ar personām; 5) 28.12.2021 Aizturēšana un nopratināšana.</t>
  </si>
  <si>
    <t xml:space="preserve"> Kriminālprocesuālās izmeklēšanas darbības. </t>
  </si>
  <si>
    <t>Piedalījās procesuālo darbību veikšanā kopā ar prakses vadītāju.</t>
  </si>
  <si>
    <t xml:space="preserve"> piedalijās procesuālo darbību veikšanā kriminālprocesā Nr. 11240031021</t>
  </si>
  <si>
    <t>14., 16., 17.12.2021. procesuālās darbības (ilgāk par 10 minūtēm) 4  kriminālprocesos.</t>
  </si>
  <si>
    <t>09.,15.,16.,189.,21.,29., 30. 12. 2021. procesuālās darbības (ilgāk par 10 minūtēm)  10 ENŽ 8 APAS.</t>
  </si>
  <si>
    <t xml:space="preserve">Procesuālo darbību veikšana.   </t>
  </si>
  <si>
    <t>Piemaksa par darbu paaugstināta riska un slodzes apstākļos ārkārtas sabiedrības veselības apdraudējumā saistībā ar “Covid-19” uzliesmojumu un seku novēršanu par periodu no 2021.gada 1.decembra līdz 31.decembrim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</si>
</sst>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9" x14ac:knownFonts="1">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scheme val="minor"/>
    </font>
    <font>
      <b/>
      <sz val="16"/>
      <name val="Times New Roman"/>
      <family val="1"/>
      <charset val="186"/>
    </font>
    <font>
      <sz val="10"/>
      <name val="Arial"/>
      <family val="2"/>
      <charset val="186"/>
    </font>
    <font>
      <b/>
      <sz val="10"/>
      <color theme="1"/>
      <name val="Times New Roman"/>
      <family val="1"/>
      <charset val="186"/>
    </font>
    <font>
      <sz val="10"/>
      <name val="Arial"/>
      <family val="2"/>
      <charset val="186"/>
    </font>
    <font>
      <sz val="10"/>
      <name val="Arial"/>
      <family val="2"/>
      <charset val="186"/>
    </font>
    <font>
      <sz val="11"/>
      <name val="Times New Roman"/>
      <family val="1"/>
      <charset val="186"/>
    </font>
    <font>
      <sz val="11"/>
      <color theme="1"/>
      <name val="Times New Roman"/>
      <family val="1"/>
      <charset val="186"/>
    </font>
    <font>
      <b/>
      <sz val="14"/>
      <name val="Times New Roman"/>
      <family val="1"/>
      <charset val="186"/>
    </font>
    <font>
      <sz val="11"/>
      <color theme="0" tint="-0.249977111117893"/>
      <name val="Times New Roman"/>
      <family val="1"/>
      <charset val="186"/>
    </font>
    <font>
      <b/>
      <sz val="11"/>
      <color theme="1"/>
      <name val="Times New Roman"/>
      <family val="1"/>
      <charset val="186"/>
    </font>
    <font>
      <sz val="11"/>
      <color rgb="FF000000"/>
      <name val="Calibri"/>
      <family val="2"/>
      <charset val="186"/>
    </font>
    <font>
      <b/>
      <sz val="14"/>
      <color theme="1"/>
      <name val="Times New Roman"/>
      <family val="1"/>
      <charset val="186"/>
    </font>
  </fonts>
  <fills count="6">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7" tint="0.79998168889431442"/>
        <bgColor indexed="64"/>
      </patternFill>
    </fill>
    <fill>
      <patternFill patternType="solid">
        <fgColor theme="4" tint="0.3999755851924192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6">
    <xf numFmtId="0" fontId="0" fillId="0" borderId="0"/>
    <xf numFmtId="0" fontId="16" fillId="0" borderId="0"/>
    <xf numFmtId="0" fontId="18" fillId="0" borderId="0"/>
    <xf numFmtId="0" fontId="15" fillId="0" borderId="0"/>
    <xf numFmtId="0" fontId="15" fillId="0" borderId="0"/>
    <xf numFmtId="0" fontId="15" fillId="0" borderId="0"/>
    <xf numFmtId="0" fontId="14" fillId="0" borderId="0"/>
    <xf numFmtId="0" fontId="14" fillId="0" borderId="0"/>
    <xf numFmtId="0" fontId="13" fillId="0" borderId="0"/>
    <xf numFmtId="0" fontId="12" fillId="0" borderId="0"/>
    <xf numFmtId="0" fontId="20" fillId="0" borderId="0"/>
    <xf numFmtId="0" fontId="12" fillId="0" borderId="0"/>
    <xf numFmtId="0" fontId="12"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18" fillId="0" borderId="0"/>
    <xf numFmtId="0" fontId="8" fillId="0" borderId="0"/>
    <xf numFmtId="0" fontId="8" fillId="0" borderId="0"/>
    <xf numFmtId="0" fontId="7" fillId="0" borderId="0"/>
    <xf numFmtId="0" fontId="7" fillId="0" borderId="0"/>
    <xf numFmtId="0" fontId="21" fillId="0" borderId="0"/>
    <xf numFmtId="0" fontId="6" fillId="0" borderId="0"/>
    <xf numFmtId="0" fontId="6" fillId="0" borderId="0"/>
    <xf numFmtId="0" fontId="5" fillId="0" borderId="0"/>
    <xf numFmtId="0" fontId="4" fillId="0" borderId="0"/>
    <xf numFmtId="0" fontId="4" fillId="0" borderId="0"/>
    <xf numFmtId="9" fontId="16" fillId="0" borderId="0" applyFont="0" applyFill="0" applyBorder="0" applyAlignment="0" applyProtection="0"/>
    <xf numFmtId="0" fontId="3" fillId="0" borderId="0"/>
    <xf numFmtId="0" fontId="16" fillId="0" borderId="0"/>
    <xf numFmtId="0" fontId="27" fillId="0" borderId="0"/>
    <xf numFmtId="0" fontId="3" fillId="0" borderId="0"/>
    <xf numFmtId="0" fontId="3" fillId="0" borderId="0"/>
    <xf numFmtId="0" fontId="2" fillId="0" borderId="0"/>
    <xf numFmtId="0" fontId="1" fillId="0" borderId="0"/>
  </cellStyleXfs>
  <cellXfs count="60">
    <xf numFmtId="0" fontId="0" fillId="0" borderId="0" xfId="0"/>
    <xf numFmtId="1" fontId="22" fillId="3" borderId="0" xfId="0" applyNumberFormat="1" applyFont="1" applyFill="1" applyAlignment="1">
      <alignment horizontal="right"/>
    </xf>
    <xf numFmtId="0" fontId="22" fillId="3" borderId="0" xfId="0" applyFont="1" applyFill="1" applyAlignment="1">
      <alignment horizontal="right"/>
    </xf>
    <xf numFmtId="0" fontId="19" fillId="2" borderId="1" xfId="36" applyFont="1" applyFill="1" applyBorder="1" applyAlignment="1">
      <alignment horizontal="center" vertical="center" wrapText="1"/>
    </xf>
    <xf numFmtId="0" fontId="23" fillId="0" borderId="0" xfId="42" applyFont="1" applyAlignment="1">
      <alignment horizontal="center" vertical="center" wrapText="1"/>
    </xf>
    <xf numFmtId="0" fontId="23" fillId="0" borderId="0" xfId="42" applyFont="1" applyAlignment="1">
      <alignment horizontal="left" vertical="center" wrapText="1"/>
    </xf>
    <xf numFmtId="3" fontId="23" fillId="0" borderId="0" xfId="42" applyNumberFormat="1" applyFont="1" applyAlignment="1">
      <alignment horizontal="center" vertical="center" wrapText="1"/>
    </xf>
    <xf numFmtId="3" fontId="25" fillId="0" borderId="0" xfId="42" applyNumberFormat="1" applyFont="1" applyAlignment="1">
      <alignment horizontal="center" vertical="center" wrapText="1"/>
    </xf>
    <xf numFmtId="0" fontId="22" fillId="0" borderId="0" xfId="42" applyFont="1" applyAlignment="1">
      <alignment horizontal="right" vertical="center" wrapText="1"/>
    </xf>
    <xf numFmtId="0" fontId="17" fillId="0" borderId="0" xfId="0" applyFont="1" applyAlignment="1">
      <alignment vertical="center"/>
    </xf>
    <xf numFmtId="0" fontId="28" fillId="0" borderId="0" xfId="42" applyFont="1" applyFill="1" applyBorder="1" applyAlignment="1">
      <alignment horizontal="left" vertical="center" wrapText="1"/>
    </xf>
    <xf numFmtId="3" fontId="28" fillId="0" borderId="0" xfId="42" applyNumberFormat="1" applyFont="1" applyFill="1" applyBorder="1" applyAlignment="1">
      <alignment horizontal="center" vertical="center" wrapText="1"/>
    </xf>
    <xf numFmtId="0" fontId="28" fillId="0" borderId="0" xfId="42" applyFont="1" applyFill="1" applyBorder="1" applyAlignment="1">
      <alignment horizontal="center" vertical="center" wrapText="1"/>
    </xf>
    <xf numFmtId="0" fontId="28" fillId="0" borderId="0" xfId="42" applyFont="1" applyFill="1" applyBorder="1" applyAlignment="1">
      <alignment horizontal="right" vertical="center" wrapText="1"/>
    </xf>
    <xf numFmtId="0" fontId="26" fillId="0" borderId="1" xfId="43" applyFont="1" applyBorder="1" applyAlignment="1">
      <alignment horizontal="center" vertical="center" wrapText="1"/>
    </xf>
    <xf numFmtId="3" fontId="26" fillId="3" borderId="1" xfId="43" applyNumberFormat="1" applyFont="1" applyFill="1" applyBorder="1" applyAlignment="1">
      <alignment horizontal="center" vertical="center" wrapText="1"/>
    </xf>
    <xf numFmtId="0" fontId="26" fillId="3" borderId="1" xfId="43" applyFont="1" applyFill="1" applyBorder="1" applyAlignment="1">
      <alignment horizontal="center" vertical="center" wrapText="1"/>
    </xf>
    <xf numFmtId="0" fontId="26" fillId="0" borderId="1" xfId="43" applyFont="1" applyFill="1" applyBorder="1" applyAlignment="1">
      <alignment horizontal="center" vertical="center" wrapText="1"/>
    </xf>
    <xf numFmtId="0" fontId="23" fillId="0" borderId="0" xfId="45" applyFont="1" applyAlignment="1">
      <alignment horizontal="center" vertical="center" wrapText="1"/>
    </xf>
    <xf numFmtId="3" fontId="23" fillId="0" borderId="0" xfId="45" applyNumberFormat="1" applyFont="1" applyAlignment="1">
      <alignment horizontal="center" vertical="center" wrapText="1"/>
    </xf>
    <xf numFmtId="0" fontId="23" fillId="0" borderId="0" xfId="45" applyFont="1" applyAlignment="1">
      <alignment horizontal="left" vertical="center" wrapText="1"/>
    </xf>
    <xf numFmtId="0" fontId="23" fillId="0" borderId="0" xfId="45" applyFont="1" applyAlignment="1">
      <alignment vertical="center" wrapText="1"/>
    </xf>
    <xf numFmtId="4" fontId="23" fillId="4" borderId="1" xfId="45" applyNumberFormat="1" applyFont="1" applyFill="1" applyBorder="1" applyAlignment="1">
      <alignment horizontal="center" vertical="center" wrapText="1"/>
    </xf>
    <xf numFmtId="3" fontId="26" fillId="4" borderId="1" xfId="45" applyNumberFormat="1" applyFont="1" applyFill="1" applyBorder="1" applyAlignment="1">
      <alignment horizontal="center" vertical="center" wrapText="1"/>
    </xf>
    <xf numFmtId="3" fontId="23" fillId="4" borderId="1" xfId="45" applyNumberFormat="1" applyFont="1" applyFill="1" applyBorder="1" applyAlignment="1">
      <alignment horizontal="center" vertical="center" wrapText="1"/>
    </xf>
    <xf numFmtId="0" fontId="23" fillId="5" borderId="2" xfId="45" applyFont="1" applyFill="1" applyBorder="1" applyAlignment="1">
      <alignment horizontal="center" vertical="center" wrapText="1"/>
    </xf>
    <xf numFmtId="0" fontId="26" fillId="5" borderId="2" xfId="45" applyFont="1" applyFill="1" applyBorder="1" applyAlignment="1">
      <alignment horizontal="center" vertical="center"/>
    </xf>
    <xf numFmtId="0" fontId="26" fillId="5" borderId="2" xfId="45" applyFont="1" applyFill="1" applyBorder="1" applyAlignment="1">
      <alignment horizontal="center" vertical="center" wrapText="1"/>
    </xf>
    <xf numFmtId="3" fontId="26" fillId="5" borderId="2" xfId="45" applyNumberFormat="1" applyFont="1" applyFill="1" applyBorder="1" applyAlignment="1">
      <alignment horizontal="center" vertical="center" wrapText="1"/>
    </xf>
    <xf numFmtId="4" fontId="23" fillId="5" borderId="2" xfId="45" applyNumberFormat="1" applyFont="1" applyFill="1" applyBorder="1" applyAlignment="1">
      <alignment horizontal="center" vertical="center" wrapText="1"/>
    </xf>
    <xf numFmtId="0" fontId="26" fillId="5" borderId="2" xfId="45" applyFont="1" applyFill="1" applyBorder="1" applyAlignment="1">
      <alignment horizontal="left" vertical="center" wrapText="1"/>
    </xf>
    <xf numFmtId="4" fontId="23" fillId="0" borderId="0" xfId="45" applyNumberFormat="1" applyFont="1" applyAlignment="1">
      <alignment vertical="center" wrapText="1"/>
    </xf>
    <xf numFmtId="0" fontId="23" fillId="0" borderId="1" xfId="45" applyFont="1" applyFill="1" applyBorder="1" applyAlignment="1">
      <alignment horizontal="center" vertical="center" wrapText="1"/>
    </xf>
    <xf numFmtId="0" fontId="23" fillId="0" borderId="1" xfId="45" applyFont="1" applyFill="1" applyBorder="1" applyAlignment="1">
      <alignment vertical="center" wrapText="1"/>
    </xf>
    <xf numFmtId="0" fontId="22" fillId="0" borderId="1" xfId="45" applyFont="1" applyFill="1" applyBorder="1" applyAlignment="1">
      <alignment vertical="center" wrapText="1"/>
    </xf>
    <xf numFmtId="4" fontId="22" fillId="0" borderId="1" xfId="45" applyNumberFormat="1" applyFont="1" applyFill="1" applyBorder="1" applyAlignment="1">
      <alignment horizontal="center" vertical="center" wrapText="1"/>
    </xf>
    <xf numFmtId="0" fontId="22" fillId="3" borderId="1" xfId="45" applyFont="1" applyFill="1" applyBorder="1" applyAlignment="1">
      <alignment horizontal="left" vertical="center" wrapText="1"/>
    </xf>
    <xf numFmtId="3" fontId="22" fillId="0" borderId="1" xfId="45" applyNumberFormat="1" applyFont="1" applyFill="1" applyBorder="1" applyAlignment="1">
      <alignment horizontal="center" vertical="center" wrapText="1"/>
    </xf>
    <xf numFmtId="4" fontId="23" fillId="0" borderId="1" xfId="45" applyNumberFormat="1" applyFont="1" applyFill="1" applyBorder="1" applyAlignment="1">
      <alignment horizontal="center" vertical="center" wrapText="1"/>
    </xf>
    <xf numFmtId="4" fontId="23" fillId="0" borderId="0" xfId="45" applyNumberFormat="1" applyFont="1" applyBorder="1" applyAlignment="1">
      <alignment vertical="center" wrapText="1"/>
    </xf>
    <xf numFmtId="0" fontId="23" fillId="0" borderId="0" xfId="45" applyFont="1" applyBorder="1" applyAlignment="1">
      <alignment vertical="center" wrapText="1"/>
    </xf>
    <xf numFmtId="0" fontId="23" fillId="0" borderId="3" xfId="45" applyFont="1" applyFill="1" applyBorder="1" applyAlignment="1">
      <alignment horizontal="center" vertical="center" wrapText="1"/>
    </xf>
    <xf numFmtId="0" fontId="23" fillId="0" borderId="3" xfId="45" applyFont="1" applyFill="1" applyBorder="1" applyAlignment="1">
      <alignment vertical="center" wrapText="1"/>
    </xf>
    <xf numFmtId="0" fontId="22" fillId="0" borderId="3" xfId="45" applyFont="1" applyFill="1" applyBorder="1" applyAlignment="1">
      <alignment vertical="center" wrapText="1"/>
    </xf>
    <xf numFmtId="4" fontId="22" fillId="0" borderId="3" xfId="45" applyNumberFormat="1" applyFont="1" applyFill="1" applyBorder="1" applyAlignment="1">
      <alignment horizontal="center" vertical="center" wrapText="1"/>
    </xf>
    <xf numFmtId="0" fontId="22" fillId="3" borderId="3" xfId="45" applyFont="1" applyFill="1" applyBorder="1" applyAlignment="1">
      <alignment horizontal="left" vertical="center" wrapText="1"/>
    </xf>
    <xf numFmtId="3" fontId="22" fillId="0" borderId="3" xfId="45" applyNumberFormat="1" applyFont="1" applyFill="1" applyBorder="1" applyAlignment="1">
      <alignment horizontal="center" vertical="center" wrapText="1"/>
    </xf>
    <xf numFmtId="4" fontId="23" fillId="0" borderId="3" xfId="45" applyNumberFormat="1" applyFont="1" applyFill="1" applyBorder="1" applyAlignment="1">
      <alignment horizontal="center" vertical="center" wrapText="1"/>
    </xf>
    <xf numFmtId="0" fontId="23" fillId="0" borderId="1" xfId="45" applyFont="1" applyBorder="1" applyAlignment="1">
      <alignment horizontal="left" vertical="top" wrapText="1"/>
    </xf>
    <xf numFmtId="3" fontId="22" fillId="0" borderId="1" xfId="45" applyNumberFormat="1" applyFont="1" applyFill="1" applyBorder="1" applyAlignment="1" applyProtection="1">
      <alignment horizontal="center" vertical="center" wrapText="1"/>
      <protection locked="0"/>
    </xf>
    <xf numFmtId="0" fontId="23" fillId="0" borderId="1" xfId="45" applyFont="1" applyBorder="1" applyAlignment="1">
      <alignment horizontal="left" vertical="center" wrapText="1"/>
    </xf>
    <xf numFmtId="3" fontId="22" fillId="3" borderId="1" xfId="45" applyNumberFormat="1" applyFont="1" applyFill="1" applyBorder="1" applyAlignment="1">
      <alignment horizontal="center" vertical="center" wrapText="1"/>
    </xf>
    <xf numFmtId="3" fontId="22" fillId="3" borderId="3" xfId="45" applyNumberFormat="1" applyFont="1" applyFill="1" applyBorder="1" applyAlignment="1">
      <alignment horizontal="center" vertical="center" wrapText="1"/>
    </xf>
    <xf numFmtId="3" fontId="23" fillId="3" borderId="1" xfId="45" applyNumberFormat="1" applyFont="1" applyFill="1" applyBorder="1" applyAlignment="1">
      <alignment horizontal="center" vertical="center" wrapText="1"/>
    </xf>
    <xf numFmtId="0" fontId="24" fillId="0" borderId="0" xfId="42" applyFont="1" applyFill="1" applyBorder="1" applyAlignment="1">
      <alignment horizontal="center" vertical="center" wrapText="1"/>
    </xf>
    <xf numFmtId="0" fontId="24" fillId="0" borderId="0" xfId="42" applyFont="1" applyFill="1" applyBorder="1" applyAlignment="1">
      <alignment horizontal="left" vertical="center" wrapText="1"/>
    </xf>
    <xf numFmtId="0" fontId="24" fillId="0" borderId="0" xfId="42" applyFont="1" applyFill="1" applyBorder="1" applyAlignment="1">
      <alignment horizontal="right" vertical="center" wrapText="1"/>
    </xf>
    <xf numFmtId="3" fontId="24" fillId="0" borderId="0" xfId="42" applyNumberFormat="1" applyFont="1" applyFill="1" applyBorder="1" applyAlignment="1">
      <alignment horizontal="center" vertical="center" wrapText="1"/>
    </xf>
    <xf numFmtId="0" fontId="26" fillId="4" borderId="1" xfId="45" applyFont="1" applyFill="1" applyBorder="1" applyAlignment="1">
      <alignment horizontal="right" vertical="center" wrapText="1"/>
    </xf>
    <xf numFmtId="0" fontId="23" fillId="4" borderId="1" xfId="45" applyFont="1" applyFill="1" applyBorder="1" applyAlignment="1">
      <alignment horizontal="right" vertical="center" wrapText="1"/>
    </xf>
  </cellXfs>
  <cellStyles count="46">
    <cellStyle name="Normal" xfId="0" builtinId="0"/>
    <cellStyle name="Normal 10" xfId="4"/>
    <cellStyle name="Normal 11" xfId="5"/>
    <cellStyle name="Normal 11 10" xfId="33"/>
    <cellStyle name="Normal 11 11" xfId="36"/>
    <cellStyle name="Normal 11 2" xfId="7"/>
    <cellStyle name="Normal 11 3" xfId="8"/>
    <cellStyle name="Normal 11 4" xfId="12"/>
    <cellStyle name="Normal 11 5" xfId="16"/>
    <cellStyle name="Normal 11 6" xfId="20"/>
    <cellStyle name="Normal 11 7" xfId="26"/>
    <cellStyle name="Normal 11 8" xfId="28"/>
    <cellStyle name="Normal 11 9" xfId="30"/>
    <cellStyle name="Normal 12" xfId="9"/>
    <cellStyle name="Normal 12 2" xfId="13"/>
    <cellStyle name="Normal 12 3" xfId="19"/>
    <cellStyle name="Normal 12 4" xfId="21"/>
    <cellStyle name="Normal 12 5" xfId="29"/>
    <cellStyle name="Normal 12 6" xfId="31"/>
    <cellStyle name="Normal 12 7" xfId="34"/>
    <cellStyle name="Normal 12 8" xfId="37"/>
    <cellStyle name="Normal 12 9" xfId="43"/>
    <cellStyle name="Normal 13" xfId="27"/>
    <cellStyle name="Normal 14" xfId="14"/>
    <cellStyle name="Normal 14 2" xfId="17"/>
    <cellStyle name="Normal 14 3" xfId="24"/>
    <cellStyle name="Normal 15" xfId="45"/>
    <cellStyle name="Normal 16" xfId="18"/>
    <cellStyle name="Normal 16 2" xfId="25"/>
    <cellStyle name="Normal 17" xfId="22"/>
    <cellStyle name="Normal 2" xfId="1"/>
    <cellStyle name="Normal 3" xfId="2"/>
    <cellStyle name="Normal 4" xfId="10"/>
    <cellStyle name="Normal 4 2" xfId="35"/>
    <cellStyle name="Normal 5" xfId="32"/>
    <cellStyle name="Normal 6" xfId="39"/>
    <cellStyle name="Normal 7" xfId="3"/>
    <cellStyle name="Normal 7 2" xfId="6"/>
    <cellStyle name="Normal 7 3" xfId="11"/>
    <cellStyle name="Normal 7 4" xfId="15"/>
    <cellStyle name="Normal 7 5" xfId="23"/>
    <cellStyle name="Normal 8" xfId="42"/>
    <cellStyle name="Normal 9" xfId="44"/>
    <cellStyle name="Parasts 2" xfId="41"/>
    <cellStyle name="Parasts 2 2" xfId="40"/>
    <cellStyle name="Percent 4" xfId="3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pageSetUpPr fitToPage="1"/>
  </sheetPr>
  <dimension ref="A1:I26"/>
  <sheetViews>
    <sheetView tabSelected="1" zoomScale="73" zoomScaleNormal="73" workbookViewId="0">
      <selection activeCell="O10" sqref="O10:O11"/>
    </sheetView>
  </sheetViews>
  <sheetFormatPr defaultColWidth="9.109375" defaultRowHeight="13.8" x14ac:dyDescent="0.25"/>
  <cols>
    <col min="1" max="1" width="7.33203125" style="18" customWidth="1"/>
    <col min="2" max="2" width="15.77734375" style="18" customWidth="1"/>
    <col min="3" max="3" width="9.77734375" style="18" customWidth="1"/>
    <col min="4" max="4" width="12.5546875" style="19" customWidth="1"/>
    <col min="5" max="5" width="10.44140625" style="18" customWidth="1"/>
    <col min="6" max="6" width="67" style="20" customWidth="1"/>
    <col min="7" max="7" width="14" style="19" customWidth="1"/>
    <col min="8" max="8" width="15" style="18" customWidth="1"/>
    <col min="9" max="9" width="11.44140625" style="21" customWidth="1"/>
    <col min="10" max="16384" width="9.109375" style="21"/>
  </cols>
  <sheetData>
    <row r="1" spans="1:9" x14ac:dyDescent="0.25">
      <c r="A1" s="4"/>
      <c r="B1" s="5"/>
      <c r="C1" s="5"/>
      <c r="D1" s="6"/>
      <c r="E1" s="4"/>
      <c r="F1" s="5"/>
      <c r="G1" s="7"/>
      <c r="H1" s="1" t="s">
        <v>3</v>
      </c>
    </row>
    <row r="2" spans="1:9" x14ac:dyDescent="0.25">
      <c r="A2" s="4"/>
      <c r="B2" s="5"/>
      <c r="C2" s="5"/>
      <c r="D2" s="6"/>
      <c r="E2" s="4"/>
      <c r="F2" s="5"/>
      <c r="G2" s="7"/>
      <c r="H2" s="2" t="s">
        <v>4</v>
      </c>
    </row>
    <row r="3" spans="1:9" x14ac:dyDescent="0.25">
      <c r="A3" s="4"/>
      <c r="B3" s="5"/>
      <c r="C3" s="5"/>
      <c r="D3" s="6"/>
      <c r="E3" s="4"/>
      <c r="F3" s="5"/>
      <c r="G3" s="7"/>
      <c r="H3" s="2" t="s">
        <v>1</v>
      </c>
    </row>
    <row r="4" spans="1:9" x14ac:dyDescent="0.25">
      <c r="A4" s="4"/>
      <c r="B4" s="5"/>
      <c r="C4" s="5"/>
      <c r="D4" s="6"/>
      <c r="E4" s="4"/>
      <c r="F4" s="5"/>
      <c r="G4" s="7"/>
      <c r="H4" s="2" t="s">
        <v>2</v>
      </c>
    </row>
    <row r="5" spans="1:9" x14ac:dyDescent="0.25">
      <c r="A5" s="4"/>
      <c r="B5" s="5"/>
      <c r="C5" s="5"/>
      <c r="D5" s="6"/>
      <c r="E5" s="4"/>
      <c r="F5" s="5"/>
      <c r="G5" s="7"/>
      <c r="H5" s="8"/>
    </row>
    <row r="6" spans="1:9" ht="20.399999999999999" x14ac:dyDescent="0.25">
      <c r="A6" s="4"/>
      <c r="B6" s="9" t="s">
        <v>13</v>
      </c>
      <c r="C6" s="5"/>
      <c r="D6" s="6"/>
      <c r="E6" s="4"/>
      <c r="F6" s="5"/>
      <c r="G6" s="7"/>
      <c r="H6" s="8"/>
    </row>
    <row r="7" spans="1:9" x14ac:dyDescent="0.25">
      <c r="A7" s="4"/>
      <c r="B7" s="5"/>
      <c r="C7" s="5"/>
      <c r="D7" s="6"/>
      <c r="E7" s="4"/>
      <c r="F7" s="5"/>
      <c r="G7" s="7"/>
      <c r="H7" s="8"/>
    </row>
    <row r="8" spans="1:9" ht="61.8" customHeight="1" x14ac:dyDescent="0.25">
      <c r="A8" s="54" t="s">
        <v>29</v>
      </c>
      <c r="B8" s="55"/>
      <c r="C8" s="54"/>
      <c r="D8" s="56"/>
      <c r="E8" s="56"/>
      <c r="F8" s="54"/>
      <c r="G8" s="57"/>
      <c r="H8" s="54"/>
    </row>
    <row r="9" spans="1:9" ht="17.399999999999999" x14ac:dyDescent="0.25">
      <c r="A9" s="4"/>
      <c r="B9" s="10"/>
      <c r="C9" s="10"/>
      <c r="D9" s="11"/>
      <c r="E9" s="12"/>
      <c r="F9" s="10"/>
      <c r="G9" s="11"/>
      <c r="H9" s="13"/>
    </row>
    <row r="10" spans="1:9" ht="70.8" customHeight="1" x14ac:dyDescent="0.25">
      <c r="A10" s="14" t="s">
        <v>5</v>
      </c>
      <c r="B10" s="14" t="s">
        <v>6</v>
      </c>
      <c r="C10" s="14" t="s">
        <v>0</v>
      </c>
      <c r="D10" s="15" t="s">
        <v>8</v>
      </c>
      <c r="E10" s="16" t="s">
        <v>14</v>
      </c>
      <c r="F10" s="17" t="s">
        <v>12</v>
      </c>
      <c r="G10" s="3" t="s">
        <v>7</v>
      </c>
      <c r="H10" s="3" t="s">
        <v>15</v>
      </c>
    </row>
    <row r="11" spans="1:9" ht="15" customHeight="1" x14ac:dyDescent="0.25">
      <c r="A11" s="58" t="s">
        <v>17</v>
      </c>
      <c r="B11" s="58"/>
      <c r="C11" s="58"/>
      <c r="D11" s="58"/>
      <c r="E11" s="58"/>
      <c r="F11" s="58"/>
      <c r="G11" s="22" t="s">
        <v>9</v>
      </c>
      <c r="H11" s="23">
        <f>ROUNDUP(H12+H13,0)</f>
        <v>648</v>
      </c>
    </row>
    <row r="12" spans="1:9" ht="15" customHeight="1" x14ac:dyDescent="0.25">
      <c r="A12" s="59" t="s">
        <v>10</v>
      </c>
      <c r="B12" s="59"/>
      <c r="C12" s="59"/>
      <c r="D12" s="59"/>
      <c r="E12" s="59"/>
      <c r="F12" s="59"/>
      <c r="G12" s="22" t="s">
        <v>9</v>
      </c>
      <c r="H12" s="24">
        <f>ROUND(H13*0.2359,0)</f>
        <v>124</v>
      </c>
    </row>
    <row r="13" spans="1:9" ht="15" customHeight="1" x14ac:dyDescent="0.25">
      <c r="A13" s="59" t="s">
        <v>11</v>
      </c>
      <c r="B13" s="59"/>
      <c r="C13" s="59"/>
      <c r="D13" s="59"/>
      <c r="E13" s="59"/>
      <c r="F13" s="59"/>
      <c r="G13" s="24">
        <f>SUM(G14:G25)</f>
        <v>167</v>
      </c>
      <c r="H13" s="24">
        <f>ROUNDUP(SUM(H14:H25),0)</f>
        <v>524</v>
      </c>
    </row>
    <row r="14" spans="1:9" x14ac:dyDescent="0.25">
      <c r="A14" s="25"/>
      <c r="B14" s="26" t="s">
        <v>13</v>
      </c>
      <c r="C14" s="27"/>
      <c r="D14" s="28"/>
      <c r="E14" s="29"/>
      <c r="F14" s="30"/>
      <c r="G14" s="28"/>
      <c r="H14" s="29"/>
      <c r="I14" s="31"/>
    </row>
    <row r="15" spans="1:9" s="40" customFormat="1" ht="110.25" customHeight="1" x14ac:dyDescent="0.25">
      <c r="A15" s="32">
        <v>1</v>
      </c>
      <c r="B15" s="33" t="s">
        <v>16</v>
      </c>
      <c r="C15" s="34" t="s">
        <v>18</v>
      </c>
      <c r="D15" s="51">
        <v>869</v>
      </c>
      <c r="E15" s="35">
        <v>5.19</v>
      </c>
      <c r="F15" s="36" t="s">
        <v>19</v>
      </c>
      <c r="G15" s="37">
        <v>40</v>
      </c>
      <c r="H15" s="38">
        <v>155.69999999999999</v>
      </c>
      <c r="I15" s="39"/>
    </row>
    <row r="16" spans="1:9" ht="84.75" customHeight="1" x14ac:dyDescent="0.25">
      <c r="A16" s="41">
        <v>2</v>
      </c>
      <c r="B16" s="42" t="s">
        <v>16</v>
      </c>
      <c r="C16" s="43" t="s">
        <v>18</v>
      </c>
      <c r="D16" s="52">
        <v>588</v>
      </c>
      <c r="E16" s="44">
        <v>3.51</v>
      </c>
      <c r="F16" s="45" t="s">
        <v>20</v>
      </c>
      <c r="G16" s="46">
        <v>23</v>
      </c>
      <c r="H16" s="47">
        <v>60.55</v>
      </c>
    </row>
    <row r="17" spans="1:8" ht="76.5" customHeight="1" x14ac:dyDescent="0.25">
      <c r="A17" s="32">
        <v>3</v>
      </c>
      <c r="B17" s="33" t="s">
        <v>16</v>
      </c>
      <c r="C17" s="34" t="s">
        <v>18</v>
      </c>
      <c r="D17" s="51">
        <v>588</v>
      </c>
      <c r="E17" s="35">
        <v>3.51</v>
      </c>
      <c r="F17" s="36" t="s">
        <v>21</v>
      </c>
      <c r="G17" s="37">
        <v>30</v>
      </c>
      <c r="H17" s="38">
        <v>78.98</v>
      </c>
    </row>
    <row r="18" spans="1:8" ht="117" customHeight="1" x14ac:dyDescent="0.25">
      <c r="A18" s="32">
        <v>4</v>
      </c>
      <c r="B18" s="33" t="s">
        <v>16</v>
      </c>
      <c r="C18" s="34" t="s">
        <v>18</v>
      </c>
      <c r="D18" s="51">
        <v>885</v>
      </c>
      <c r="E18" s="35">
        <v>5.29</v>
      </c>
      <c r="F18" s="36" t="s">
        <v>22</v>
      </c>
      <c r="G18" s="37">
        <v>20</v>
      </c>
      <c r="H18" s="38">
        <v>79.349999999999994</v>
      </c>
    </row>
    <row r="19" spans="1:8" ht="27.75" customHeight="1" x14ac:dyDescent="0.25">
      <c r="A19" s="32">
        <v>5</v>
      </c>
      <c r="B19" s="33" t="s">
        <v>16</v>
      </c>
      <c r="C19" s="34" t="s">
        <v>18</v>
      </c>
      <c r="D19" s="53">
        <v>885</v>
      </c>
      <c r="E19" s="35">
        <v>5.29</v>
      </c>
      <c r="F19" s="48" t="s">
        <v>23</v>
      </c>
      <c r="G19" s="49">
        <v>5</v>
      </c>
      <c r="H19" s="38">
        <v>19.84</v>
      </c>
    </row>
    <row r="20" spans="1:8" ht="27.75" customHeight="1" x14ac:dyDescent="0.25">
      <c r="A20" s="32">
        <v>6</v>
      </c>
      <c r="B20" s="33" t="s">
        <v>16</v>
      </c>
      <c r="C20" s="34" t="s">
        <v>18</v>
      </c>
      <c r="D20" s="53">
        <v>588</v>
      </c>
      <c r="E20" s="35">
        <v>3.51</v>
      </c>
      <c r="F20" s="48" t="s">
        <v>24</v>
      </c>
      <c r="G20" s="37">
        <v>10</v>
      </c>
      <c r="H20" s="38">
        <v>26.33</v>
      </c>
    </row>
    <row r="21" spans="1:8" ht="27.75" customHeight="1" x14ac:dyDescent="0.25">
      <c r="A21" s="32">
        <v>7</v>
      </c>
      <c r="B21" s="33" t="s">
        <v>16</v>
      </c>
      <c r="C21" s="34" t="s">
        <v>18</v>
      </c>
      <c r="D21" s="53">
        <v>588</v>
      </c>
      <c r="E21" s="35">
        <v>3.51</v>
      </c>
      <c r="F21" s="48" t="s">
        <v>24</v>
      </c>
      <c r="G21" s="37">
        <v>10</v>
      </c>
      <c r="H21" s="38">
        <v>26.33</v>
      </c>
    </row>
    <row r="22" spans="1:8" ht="33.75" customHeight="1" x14ac:dyDescent="0.25">
      <c r="A22" s="32">
        <v>8</v>
      </c>
      <c r="B22" s="33" t="s">
        <v>16</v>
      </c>
      <c r="C22" s="34" t="s">
        <v>18</v>
      </c>
      <c r="D22" s="53">
        <v>588</v>
      </c>
      <c r="E22" s="35">
        <v>3.51</v>
      </c>
      <c r="F22" s="48" t="s">
        <v>25</v>
      </c>
      <c r="G22" s="37">
        <v>4</v>
      </c>
      <c r="H22" s="38">
        <v>10.53</v>
      </c>
    </row>
    <row r="23" spans="1:8" ht="39.75" customHeight="1" x14ac:dyDescent="0.25">
      <c r="A23" s="32">
        <v>9</v>
      </c>
      <c r="B23" s="33" t="s">
        <v>16</v>
      </c>
      <c r="C23" s="34" t="s">
        <v>18</v>
      </c>
      <c r="D23" s="53">
        <v>588</v>
      </c>
      <c r="E23" s="35">
        <v>3.51</v>
      </c>
      <c r="F23" s="50" t="s">
        <v>26</v>
      </c>
      <c r="G23" s="37">
        <v>4</v>
      </c>
      <c r="H23" s="38">
        <v>10.53</v>
      </c>
    </row>
    <row r="24" spans="1:8" ht="45" customHeight="1" x14ac:dyDescent="0.25">
      <c r="A24" s="32">
        <v>10</v>
      </c>
      <c r="B24" s="33" t="s">
        <v>16</v>
      </c>
      <c r="C24" s="34" t="s">
        <v>18</v>
      </c>
      <c r="D24" s="53">
        <v>588</v>
      </c>
      <c r="E24" s="35">
        <v>3.51</v>
      </c>
      <c r="F24" s="50" t="s">
        <v>27</v>
      </c>
      <c r="G24" s="37">
        <v>8</v>
      </c>
      <c r="H24" s="38">
        <v>21.06</v>
      </c>
    </row>
    <row r="25" spans="1:8" ht="24" customHeight="1" x14ac:dyDescent="0.25">
      <c r="A25" s="32">
        <v>11</v>
      </c>
      <c r="B25" s="33" t="s">
        <v>16</v>
      </c>
      <c r="C25" s="34" t="s">
        <v>18</v>
      </c>
      <c r="D25" s="53">
        <v>588</v>
      </c>
      <c r="E25" s="35">
        <v>3.51</v>
      </c>
      <c r="F25" s="50" t="s">
        <v>28</v>
      </c>
      <c r="G25" s="37">
        <v>13</v>
      </c>
      <c r="H25" s="38">
        <v>34.22</v>
      </c>
    </row>
    <row r="26" spans="1:8" ht="24" customHeight="1" x14ac:dyDescent="0.25"/>
  </sheetData>
  <mergeCells count="4">
    <mergeCell ref="A8:H8"/>
    <mergeCell ref="A11:F11"/>
    <mergeCell ref="A12:F12"/>
    <mergeCell ref="A13:F13"/>
  </mergeCells>
  <pageMargins left="0.7" right="0.7" top="0.75" bottom="0.75" header="0.3" footer="0.3"/>
  <pageSetup paperSize="9" scale="58"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5,pielikums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dc:description>67219608, inga.osina@iem.gov.lv</dc:description>
  <cp:lastModifiedBy>Inga Ošiņa</cp:lastModifiedBy>
  <cp:lastPrinted>2022-01-20T07:56:35Z</cp:lastPrinted>
  <dcterms:created xsi:type="dcterms:W3CDTF">2021-01-19T10:53:51Z</dcterms:created>
  <dcterms:modified xsi:type="dcterms:W3CDTF">2022-01-24T09:11:52Z</dcterms:modified>
</cp:coreProperties>
</file>