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001\Downloads\"/>
    </mc:Choice>
  </mc:AlternateContent>
  <bookViews>
    <workbookView xWindow="0" yWindow="0" windowWidth="28800" windowHeight="12300"/>
  </bookViews>
  <sheets>
    <sheet name="EDSO Civilie ekspert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 l="1"/>
  <c r="D41" i="1"/>
  <c r="F41" i="1" s="1"/>
  <c r="F40" i="1"/>
  <c r="F39" i="1"/>
  <c r="F38" i="1"/>
  <c r="F37" i="1"/>
  <c r="E33" i="1"/>
  <c r="F33" i="1" s="1"/>
  <c r="D33" i="1"/>
  <c r="F32" i="1"/>
  <c r="F31" i="1"/>
  <c r="F30" i="1"/>
  <c r="F29" i="1"/>
  <c r="E25" i="1"/>
  <c r="D25" i="1"/>
  <c r="F25" i="1" s="1"/>
  <c r="F24" i="1"/>
  <c r="F23" i="1"/>
  <c r="F22" i="1"/>
  <c r="F21" i="1"/>
  <c r="E17" i="1"/>
  <c r="E43" i="1" s="1"/>
  <c r="D17" i="1"/>
  <c r="F17" i="1" s="1"/>
  <c r="F16" i="1"/>
  <c r="F15" i="1"/>
  <c r="F14" i="1"/>
  <c r="F13" i="1"/>
  <c r="F9" i="1"/>
  <c r="E9" i="1"/>
  <c r="D9" i="1"/>
  <c r="F8" i="1"/>
  <c r="F7" i="1"/>
  <c r="F6" i="1"/>
  <c r="F5" i="1"/>
  <c r="F43" i="1" l="1"/>
  <c r="D43" i="1"/>
</calcChain>
</file>

<file path=xl/sharedStrings.xml><?xml version="1.0" encoding="utf-8"?>
<sst xmlns="http://schemas.openxmlformats.org/spreadsheetml/2006/main" count="46" uniqueCount="17">
  <si>
    <t>R.Janevics</t>
  </si>
  <si>
    <r>
      <t xml:space="preserve">01.01.-09.12.2022 </t>
    </r>
    <r>
      <rPr>
        <b/>
        <sz val="10"/>
        <rFont val="Arial"/>
        <family val="2"/>
        <charset val="186"/>
      </rPr>
      <t>LNG</t>
    </r>
  </si>
  <si>
    <t>Tāme</t>
  </si>
  <si>
    <t>Izpilde janvāris-maijs</t>
  </si>
  <si>
    <t>Atlikums</t>
  </si>
  <si>
    <t>Mēnešalga</t>
  </si>
  <si>
    <t>Piemaksa</t>
  </si>
  <si>
    <t>Darba devēja VSAOI</t>
  </si>
  <si>
    <t>Apdrošināšana</t>
  </si>
  <si>
    <t>O.Lagutins</t>
  </si>
  <si>
    <r>
      <t xml:space="preserve">01.01.-13.10.2022 </t>
    </r>
    <r>
      <rPr>
        <b/>
        <sz val="10"/>
        <rFont val="Arial"/>
        <family val="2"/>
        <charset val="186"/>
      </rPr>
      <t>Pamatbudžets</t>
    </r>
  </si>
  <si>
    <t>A.Līcis</t>
  </si>
  <si>
    <r>
      <t xml:space="preserve">01.01.-04.12.2022 </t>
    </r>
    <r>
      <rPr>
        <b/>
        <sz val="10"/>
        <rFont val="Arial"/>
        <family val="2"/>
        <charset val="186"/>
      </rPr>
      <t>Pamatbudžets</t>
    </r>
  </si>
  <si>
    <t>P.Trifanovs</t>
  </si>
  <si>
    <r>
      <t xml:space="preserve">01.01.-30.11.2022 </t>
    </r>
    <r>
      <rPr>
        <b/>
        <sz val="10"/>
        <rFont val="Arial"/>
        <family val="2"/>
        <charset val="186"/>
      </rPr>
      <t>Pamatbudžets</t>
    </r>
  </si>
  <si>
    <t>D.Nīmants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</si>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</sst>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right"/>
    </xf>
    <xf numFmtId="3" fontId="0" fillId="2" borderId="1" xfId="0" applyNumberFormat="1" applyFill="1" applyBorder="1"/>
    <xf numFmtId="3" fontId="2" fillId="0" borderId="1" xfId="0" applyNumberFormat="1" applyFont="1" applyBorder="1"/>
    <xf numFmtId="3" fontId="0" fillId="2" borderId="0" xfId="0" applyNumberFormat="1" applyFill="1"/>
    <xf numFmtId="0" fontId="2" fillId="0" borderId="0" xfId="0" applyFont="1" applyAlignment="1">
      <alignment horizontal="right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3"/>
  <sheetViews>
    <sheetView tabSelected="1" workbookViewId="0">
      <selection activeCell="I44" sqref="I44"/>
    </sheetView>
  </sheetViews>
  <sheetFormatPr defaultRowHeight="12.75" x14ac:dyDescent="0.2"/>
  <cols>
    <col min="3" max="3" width="19" customWidth="1"/>
    <col min="4" max="4" width="10.85546875" customWidth="1"/>
    <col min="5" max="5" width="14" customWidth="1"/>
  </cols>
  <sheetData>
    <row r="3" spans="3:6" x14ac:dyDescent="0.2">
      <c r="D3" s="1" t="s">
        <v>0</v>
      </c>
      <c r="E3" s="2" t="s">
        <v>1</v>
      </c>
    </row>
    <row r="4" spans="3:6" ht="27" customHeight="1" x14ac:dyDescent="0.2">
      <c r="C4" s="3"/>
      <c r="D4" s="4" t="s">
        <v>2</v>
      </c>
      <c r="E4" s="5" t="s">
        <v>3</v>
      </c>
      <c r="F4" s="4" t="s">
        <v>4</v>
      </c>
    </row>
    <row r="5" spans="3:6" x14ac:dyDescent="0.2">
      <c r="C5" s="6" t="s">
        <v>5</v>
      </c>
      <c r="D5" s="7">
        <v>5667</v>
      </c>
      <c r="E5" s="7">
        <v>2275</v>
      </c>
      <c r="F5" s="7">
        <f>D5-E5</f>
        <v>3392</v>
      </c>
    </row>
    <row r="6" spans="3:6" x14ac:dyDescent="0.2">
      <c r="C6" s="6" t="s">
        <v>6</v>
      </c>
      <c r="D6" s="7">
        <v>27913</v>
      </c>
      <c r="E6" s="7">
        <v>11214.46</v>
      </c>
      <c r="F6" s="7">
        <f>D6-E6</f>
        <v>16698.54</v>
      </c>
    </row>
    <row r="7" spans="3:6" x14ac:dyDescent="0.2">
      <c r="C7" s="6" t="s">
        <v>7</v>
      </c>
      <c r="D7" s="7">
        <v>7922</v>
      </c>
      <c r="E7" s="7">
        <v>2959.37</v>
      </c>
      <c r="F7" s="7">
        <f t="shared" ref="F7:F9" si="0">D7-E7</f>
        <v>4962.63</v>
      </c>
    </row>
    <row r="8" spans="3:6" x14ac:dyDescent="0.2">
      <c r="C8" s="6" t="s">
        <v>8</v>
      </c>
      <c r="D8" s="7">
        <v>1543</v>
      </c>
      <c r="E8" s="7">
        <v>627.9</v>
      </c>
      <c r="F8" s="7">
        <f t="shared" si="0"/>
        <v>915.1</v>
      </c>
    </row>
    <row r="9" spans="3:6" x14ac:dyDescent="0.2">
      <c r="C9" s="3"/>
      <c r="D9" s="8">
        <f>SUM(D5:D8)</f>
        <v>43045</v>
      </c>
      <c r="E9" s="8">
        <f>SUM(E5:E8)</f>
        <v>17076.73</v>
      </c>
      <c r="F9" s="8">
        <f t="shared" si="0"/>
        <v>25968.27</v>
      </c>
    </row>
    <row r="11" spans="3:6" x14ac:dyDescent="0.2">
      <c r="D11" s="1" t="s">
        <v>9</v>
      </c>
      <c r="E11" s="2" t="s">
        <v>10</v>
      </c>
    </row>
    <row r="12" spans="3:6" ht="25.5" x14ac:dyDescent="0.2">
      <c r="C12" s="3"/>
      <c r="D12" s="4" t="s">
        <v>2</v>
      </c>
      <c r="E12" s="5" t="s">
        <v>3</v>
      </c>
      <c r="F12" s="4" t="s">
        <v>4</v>
      </c>
    </row>
    <row r="13" spans="3:6" x14ac:dyDescent="0.2">
      <c r="C13" s="6" t="s">
        <v>5</v>
      </c>
      <c r="D13" s="9">
        <v>4715</v>
      </c>
      <c r="E13" s="7">
        <v>2500</v>
      </c>
      <c r="F13" s="7">
        <f>D13-E13</f>
        <v>2215</v>
      </c>
    </row>
    <row r="14" spans="3:6" x14ac:dyDescent="0.2">
      <c r="C14" s="6" t="s">
        <v>6</v>
      </c>
      <c r="D14" s="7">
        <v>23288</v>
      </c>
      <c r="E14" s="7">
        <v>12361.3</v>
      </c>
      <c r="F14" s="7">
        <f t="shared" ref="F14:F17" si="1">D14-E14</f>
        <v>10926.7</v>
      </c>
    </row>
    <row r="15" spans="3:6" x14ac:dyDescent="0.2">
      <c r="C15" s="6" t="s">
        <v>7</v>
      </c>
      <c r="D15" s="7">
        <v>6606</v>
      </c>
      <c r="E15" s="7">
        <v>3505.78</v>
      </c>
      <c r="F15" s="7">
        <f t="shared" si="1"/>
        <v>3100.22</v>
      </c>
    </row>
    <row r="16" spans="3:6" x14ac:dyDescent="0.2">
      <c r="C16" s="6" t="s">
        <v>8</v>
      </c>
      <c r="D16" s="7">
        <v>1212</v>
      </c>
      <c r="E16" s="7">
        <v>627.9</v>
      </c>
      <c r="F16" s="7">
        <f t="shared" si="1"/>
        <v>584.1</v>
      </c>
    </row>
    <row r="17" spans="3:6" x14ac:dyDescent="0.2">
      <c r="C17" s="3"/>
      <c r="D17" s="8">
        <f>SUM(D13:D16)</f>
        <v>35821</v>
      </c>
      <c r="E17" s="8">
        <f>SUM(E13:E16)</f>
        <v>18994.98</v>
      </c>
      <c r="F17" s="8">
        <f t="shared" si="1"/>
        <v>16826.02</v>
      </c>
    </row>
    <row r="19" spans="3:6" x14ac:dyDescent="0.2">
      <c r="D19" s="1" t="s">
        <v>11</v>
      </c>
      <c r="E19" s="2" t="s">
        <v>12</v>
      </c>
    </row>
    <row r="20" spans="3:6" ht="25.5" x14ac:dyDescent="0.2">
      <c r="C20" s="3"/>
      <c r="D20" s="4" t="s">
        <v>2</v>
      </c>
      <c r="E20" s="5" t="s">
        <v>3</v>
      </c>
      <c r="F20" s="4" t="s">
        <v>4</v>
      </c>
    </row>
    <row r="21" spans="3:6" x14ac:dyDescent="0.2">
      <c r="C21" s="6" t="s">
        <v>5</v>
      </c>
      <c r="D21" s="9">
        <v>5548</v>
      </c>
      <c r="E21" s="7">
        <v>2500</v>
      </c>
      <c r="F21" s="7">
        <f>D21-E21</f>
        <v>3048</v>
      </c>
    </row>
    <row r="22" spans="3:6" x14ac:dyDescent="0.2">
      <c r="C22" s="6" t="s">
        <v>6</v>
      </c>
      <c r="D22" s="7">
        <v>27514</v>
      </c>
      <c r="E22" s="7">
        <v>12361.3</v>
      </c>
      <c r="F22" s="7">
        <f t="shared" ref="F22:F25" si="2">D22-E22</f>
        <v>15152.7</v>
      </c>
    </row>
    <row r="23" spans="3:6" x14ac:dyDescent="0.2">
      <c r="C23" s="6" t="s">
        <v>7</v>
      </c>
      <c r="D23" s="7">
        <v>7800</v>
      </c>
      <c r="E23" s="7">
        <v>3260.57</v>
      </c>
      <c r="F23" s="7">
        <f t="shared" si="2"/>
        <v>4539.43</v>
      </c>
    </row>
    <row r="24" spans="3:6" x14ac:dyDescent="0.2">
      <c r="C24" s="6" t="s">
        <v>8</v>
      </c>
      <c r="D24" s="7">
        <v>1431</v>
      </c>
      <c r="E24" s="7">
        <v>627.9</v>
      </c>
      <c r="F24" s="7">
        <f t="shared" si="2"/>
        <v>803.1</v>
      </c>
    </row>
    <row r="25" spans="3:6" x14ac:dyDescent="0.2">
      <c r="C25" s="3"/>
      <c r="D25" s="8">
        <f>SUM(D21:D24)</f>
        <v>42293</v>
      </c>
      <c r="E25" s="8">
        <f>SUM(E21:E24)</f>
        <v>18749.77</v>
      </c>
      <c r="F25" s="8">
        <f t="shared" si="2"/>
        <v>23543.23</v>
      </c>
    </row>
    <row r="27" spans="3:6" x14ac:dyDescent="0.2">
      <c r="D27" s="1" t="s">
        <v>13</v>
      </c>
      <c r="E27" s="2" t="s">
        <v>14</v>
      </c>
    </row>
    <row r="28" spans="3:6" ht="25.5" x14ac:dyDescent="0.2">
      <c r="C28" s="3"/>
      <c r="D28" s="4" t="s">
        <v>2</v>
      </c>
      <c r="E28" s="5" t="s">
        <v>3</v>
      </c>
      <c r="F28" s="4" t="s">
        <v>4</v>
      </c>
    </row>
    <row r="29" spans="3:6" x14ac:dyDescent="0.2">
      <c r="C29" s="6" t="s">
        <v>5</v>
      </c>
      <c r="D29" s="9">
        <v>5500</v>
      </c>
      <c r="E29" s="7">
        <v>2500</v>
      </c>
      <c r="F29" s="7">
        <f>D29-E29</f>
        <v>3000</v>
      </c>
    </row>
    <row r="30" spans="3:6" x14ac:dyDescent="0.2">
      <c r="C30" s="6" t="s">
        <v>6</v>
      </c>
      <c r="D30" s="7">
        <v>27195</v>
      </c>
      <c r="E30" s="7">
        <v>12361.3</v>
      </c>
      <c r="F30" s="7">
        <f t="shared" ref="F30:F33" si="3">D30-E30</f>
        <v>14833.7</v>
      </c>
    </row>
    <row r="31" spans="3:6" x14ac:dyDescent="0.2">
      <c r="C31" s="6" t="s">
        <v>7</v>
      </c>
      <c r="D31" s="7">
        <v>7713</v>
      </c>
      <c r="E31" s="7">
        <v>3505.78</v>
      </c>
      <c r="F31" s="7">
        <f t="shared" si="3"/>
        <v>4207.2199999999993</v>
      </c>
    </row>
    <row r="32" spans="3:6" x14ac:dyDescent="0.2">
      <c r="C32" s="6" t="s">
        <v>8</v>
      </c>
      <c r="D32" s="7">
        <v>1415</v>
      </c>
      <c r="E32" s="7">
        <v>627.9</v>
      </c>
      <c r="F32" s="7">
        <f t="shared" si="3"/>
        <v>787.1</v>
      </c>
    </row>
    <row r="33" spans="3:6" x14ac:dyDescent="0.2">
      <c r="C33" s="3"/>
      <c r="D33" s="8">
        <f>SUM(D29:D32)</f>
        <v>41823</v>
      </c>
      <c r="E33" s="8">
        <f>SUM(E29:E32)</f>
        <v>18994.98</v>
      </c>
      <c r="F33" s="8">
        <f t="shared" si="3"/>
        <v>22828.02</v>
      </c>
    </row>
    <row r="35" spans="3:6" x14ac:dyDescent="0.2">
      <c r="D35" s="1" t="s">
        <v>15</v>
      </c>
      <c r="E35" s="2" t="s">
        <v>12</v>
      </c>
    </row>
    <row r="36" spans="3:6" ht="25.5" x14ac:dyDescent="0.2">
      <c r="C36" s="3"/>
      <c r="D36" s="4" t="s">
        <v>2</v>
      </c>
      <c r="E36" s="5" t="s">
        <v>3</v>
      </c>
      <c r="F36" s="4" t="s">
        <v>4</v>
      </c>
    </row>
    <row r="37" spans="3:6" x14ac:dyDescent="0.2">
      <c r="C37" s="6" t="s">
        <v>5</v>
      </c>
      <c r="D37" s="9">
        <v>5548</v>
      </c>
      <c r="E37" s="7">
        <v>2500</v>
      </c>
      <c r="F37" s="7">
        <f>D37-E37</f>
        <v>3048</v>
      </c>
    </row>
    <row r="38" spans="3:6" x14ac:dyDescent="0.2">
      <c r="C38" s="6" t="s">
        <v>6</v>
      </c>
      <c r="D38" s="7">
        <v>27514</v>
      </c>
      <c r="E38" s="7">
        <v>12361.3</v>
      </c>
      <c r="F38" s="7">
        <f t="shared" ref="F38:F41" si="4">D38-E38</f>
        <v>15152.7</v>
      </c>
    </row>
    <row r="39" spans="3:6" x14ac:dyDescent="0.2">
      <c r="C39" s="6" t="s">
        <v>7</v>
      </c>
      <c r="D39" s="7">
        <v>7800</v>
      </c>
      <c r="E39" s="7">
        <v>3505.78</v>
      </c>
      <c r="F39" s="7">
        <f t="shared" si="4"/>
        <v>4294.2199999999993</v>
      </c>
    </row>
    <row r="40" spans="3:6" x14ac:dyDescent="0.2">
      <c r="C40" s="6" t="s">
        <v>8</v>
      </c>
      <c r="D40" s="7">
        <v>1431</v>
      </c>
      <c r="E40" s="7">
        <v>627.9</v>
      </c>
      <c r="F40" s="7">
        <f t="shared" si="4"/>
        <v>803.1</v>
      </c>
    </row>
    <row r="41" spans="3:6" x14ac:dyDescent="0.2">
      <c r="C41" s="3"/>
      <c r="D41" s="8">
        <f>SUM(D37:D40)</f>
        <v>42293</v>
      </c>
      <c r="E41" s="8">
        <f>SUM(E37:E40)</f>
        <v>18994.98</v>
      </c>
      <c r="F41" s="8">
        <f t="shared" si="4"/>
        <v>23298.02</v>
      </c>
    </row>
    <row r="43" spans="3:6" x14ac:dyDescent="0.2">
      <c r="C43" s="10" t="s">
        <v>16</v>
      </c>
      <c r="D43" s="11">
        <f>D9+D17+D25+D33+D41</f>
        <v>205275</v>
      </c>
      <c r="E43" s="11">
        <f>E9+E17+E25+E33+E41</f>
        <v>92811.439999999988</v>
      </c>
      <c r="F43" s="11">
        <f>F9+F17+F25+F33+F41</f>
        <v>112463.56000000001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EDSO Civilie eksperti</vt:lpstr>
    </vt:vector>
  </TitlesOfParts>
  <Company>MFA Latvia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Druvis Pukainis</dc:creator>
  <cp:lastModifiedBy>Evija Dumpe</cp:lastModifiedBy>
  <dcterms:created xsi:type="dcterms:W3CDTF">2022-05-19T08:02:25Z</dcterms:created>
  <dcterms:modified xsi:type="dcterms:W3CDTF">2022-05-19T09:21:39Z</dcterms:modified>
</cp:coreProperties>
</file>