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rts-my.sharepoint.com/personal/krubene_ts_gov_lv/Documents/My Desktop/"/>
    </mc:Choice>
  </mc:AlternateContent>
  <xr:revisionPtr revIDLastSave="16" documentId="8_{386050CF-287F-4AEF-843C-3007B3D154E0}" xr6:coauthVersionLast="47" xr6:coauthVersionMax="47" xr10:uidLastSave="{59BDC778-0FAD-4A0E-9711-B6CA25E64EED}"/>
  <bookViews>
    <workbookView xWindow="-110" yWindow="-110" windowWidth="19420" windowHeight="11500" xr2:uid="{0E62B640-0C70-4CA9-877F-F82BD4416068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1" l="1"/>
  <c r="M8" i="1"/>
  <c r="O8" i="1" s="1"/>
  <c r="M9" i="1"/>
  <c r="O9" i="1" s="1"/>
  <c r="M10" i="1"/>
  <c r="O10" i="1" s="1"/>
  <c r="M11" i="1"/>
  <c r="O11" i="1" s="1"/>
  <c r="L8" i="1"/>
  <c r="L9" i="1"/>
  <c r="L10" i="1"/>
  <c r="L11" i="1"/>
  <c r="G8" i="1"/>
  <c r="G9" i="1"/>
  <c r="G10" i="1"/>
  <c r="G11" i="1"/>
  <c r="G7" i="1"/>
  <c r="R12" i="1"/>
  <c r="N12" i="1"/>
  <c r="J12" i="1"/>
  <c r="I12" i="1"/>
  <c r="H12" i="1"/>
  <c r="F12" i="1"/>
  <c r="E12" i="1"/>
  <c r="D12" i="1"/>
  <c r="S7" i="1"/>
  <c r="M7" i="1"/>
  <c r="O7" i="1" s="1"/>
  <c r="L7" i="1"/>
  <c r="M12" i="1" l="1"/>
  <c r="S12" i="1"/>
  <c r="O12" i="1"/>
</calcChain>
</file>

<file path=xl/sharedStrings.xml><?xml version="1.0" encoding="utf-8"?>
<sst xmlns="http://schemas.openxmlformats.org/spreadsheetml/2006/main" count="40" uniqueCount="34">
  <si>
    <t>Maksas pakalpojumu izcenojuma aprēķinu kopsavilkums</t>
  </si>
  <si>
    <t>Nr.p.k.</t>
  </si>
  <si>
    <t>Pakalpojuma veids</t>
  </si>
  <si>
    <t>Mērvienība</t>
  </si>
  <si>
    <t>Tiešās izmaksas</t>
  </si>
  <si>
    <t>Netiešās izmaksas</t>
  </si>
  <si>
    <t>Cena bez PVN (euro)</t>
  </si>
  <si>
    <t>Prognozētie apjomi gadā (skaits)</t>
  </si>
  <si>
    <t>Prognozētie ieņēmumi gadā (euro)</t>
  </si>
  <si>
    <t>Starpība</t>
  </si>
  <si>
    <t>EKK 1100 Atalgojums (euro)</t>
  </si>
  <si>
    <t>EKK 1200 Darba devēja valsts sociālās apdroš. obligātās iemaksas (euro)</t>
  </si>
  <si>
    <t>EKK 2000 Preces un pakalpojumi  (euro)</t>
  </si>
  <si>
    <t>EKK 2000 Preces un pakalpojumi (euro)</t>
  </si>
  <si>
    <t>EKK 5000 Kapitālie izdevumi un nolietojums (euro)</t>
  </si>
  <si>
    <t>Kopā</t>
  </si>
  <si>
    <t xml:space="preserve">Sagatavotājs: </t>
  </si>
  <si>
    <t>Administratīvā un finanšu departamenta Finanšu un grāmatvedības nodaļas finansiste Māra Sileniece</t>
  </si>
  <si>
    <t>Tālrunis 67099652</t>
  </si>
  <si>
    <t>E-pasts: mara.sileniece@lrpv.gov.lv</t>
  </si>
  <si>
    <t>V. Ģeogrāfiskās izcelsmes norādes</t>
  </si>
  <si>
    <t>54. </t>
  </si>
  <si>
    <t>Amatniecības un rūpniecības ražojuma ģeogrāfiskās izcelsmes norādes reģistrācijas pieteikuma iesniegšana </t>
  </si>
  <si>
    <t>1 iesniegums </t>
  </si>
  <si>
    <t>Iebilduma iesniegšana pret amatniecības un rūpniecības ražojuma ģeogrāfiskās izcelsmes norādes reģistrāciju </t>
  </si>
  <si>
    <t>Grozījumu izdarīšana amatniecības un rūpniecības ģeogrāfiskās izcelsmes norādes ražojuma specifikācijā vai vienotajā dokumentā </t>
  </si>
  <si>
    <t>1 grozījums </t>
  </si>
  <si>
    <t>Pašdeklarācijas par amatniecības un rūpniecības ģeogrāfiskās izcelsmes norādes ražojuma atbilstību specifikācijai atkārtota iesniegšana un sertifikāta atjaunošana </t>
  </si>
  <si>
    <t>Anulēšanas iesnieguma iesniegšana par reģistrētas amatniecības un rūpniecības ražojuma ģeogrāfiskās izcelsmes norādi, izņemot anulēšanu pēc iesniedzēja iniciatīvas </t>
  </si>
  <si>
    <t xml:space="preserve">Daces vēlamā cena    (bez centiem) </t>
  </si>
  <si>
    <t>53. </t>
  </si>
  <si>
    <t>55. </t>
  </si>
  <si>
    <t>56. </t>
  </si>
  <si>
    <t>57. 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</si>
</sst>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/>
    <xf numFmtId="2" fontId="2" fillId="0" borderId="1" xfId="0" applyNumberFormat="1" applyFont="1" applyBorder="1"/>
    <xf numFmtId="2" fontId="1" fillId="0" borderId="1" xfId="0" applyNumberFormat="1" applyFont="1" applyBorder="1"/>
    <xf numFmtId="0" fontId="1" fillId="4" borderId="1" xfId="0" applyFont="1" applyFill="1" applyBorder="1"/>
    <xf numFmtId="2" fontId="2" fillId="4" borderId="1" xfId="0" applyNumberFormat="1" applyFont="1" applyFill="1" applyBorder="1"/>
    <xf numFmtId="2" fontId="2" fillId="0" borderId="0" xfId="0" applyNumberFormat="1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right" vertical="center" wrapText="1"/>
    </xf>
    <xf numFmtId="2" fontId="2" fillId="2" borderId="1" xfId="0" applyNumberFormat="1" applyFont="1" applyFill="1" applyBorder="1" applyAlignment="1">
      <alignment horizontal="right" vertical="center" wrapText="1"/>
    </xf>
    <xf numFmtId="2" fontId="2" fillId="3" borderId="1" xfId="0" applyNumberFormat="1" applyFont="1" applyFill="1" applyBorder="1" applyAlignment="1">
      <alignment horizontal="right" vertical="center" wrapText="1"/>
    </xf>
    <xf numFmtId="1" fontId="1" fillId="0" borderId="1" xfId="0" applyNumberFormat="1" applyFont="1" applyBorder="1" applyAlignment="1">
      <alignment horizontal="right"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8BE9B-D805-4CF4-A6CE-FDE4DB2F1EBA}">
  <dimension ref="A1:T18"/>
  <sheetViews>
    <sheetView tabSelected="1" topLeftCell="B2" zoomScaleNormal="100" workbookViewId="0">
      <selection activeCell="A11" sqref="A11"/>
    </sheetView>
  </sheetViews>
  <sheetFormatPr defaultColWidth="9.1796875" defaultRowHeight="14" x14ac:dyDescent="0.3"/>
  <cols>
    <col min="1" max="1" width="8" style="8" customWidth="1"/>
    <col min="2" max="2" width="56" style="1" customWidth="1"/>
    <col min="3" max="3" width="14" style="1" customWidth="1"/>
    <col min="4" max="4" width="12.1796875" style="1" customWidth="1"/>
    <col min="5" max="5" width="10.54296875" style="1" customWidth="1"/>
    <col min="6" max="6" width="11" style="1" customWidth="1"/>
    <col min="7" max="7" width="8" style="1" customWidth="1"/>
    <col min="8" max="8" width="10" style="1" customWidth="1"/>
    <col min="9" max="9" width="9.26953125" style="1" bestFit="1" customWidth="1"/>
    <col min="10" max="10" width="11.7265625" style="1" customWidth="1"/>
    <col min="11" max="11" width="11.26953125" style="1" hidden="1" customWidth="1"/>
    <col min="12" max="12" width="7.81640625" style="1" customWidth="1"/>
    <col min="13" max="13" width="9.54296875" style="1" bestFit="1" customWidth="1"/>
    <col min="14" max="15" width="10.81640625" style="1" customWidth="1"/>
    <col min="16" max="16" width="9.1796875" style="10"/>
    <col min="17" max="20" width="9.1796875" style="1" hidden="1" customWidth="1"/>
    <col min="21" max="16384" width="9.1796875" style="1"/>
  </cols>
  <sheetData>
    <row r="1" spans="1:19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9" x14ac:dyDescent="0.3">
      <c r="A2" s="11"/>
    </row>
    <row r="3" spans="1:19" x14ac:dyDescent="0.3">
      <c r="A3" s="22" t="s">
        <v>1</v>
      </c>
      <c r="B3" s="22" t="s">
        <v>2</v>
      </c>
      <c r="C3" s="22" t="s">
        <v>3</v>
      </c>
      <c r="D3" s="22" t="s">
        <v>4</v>
      </c>
      <c r="E3" s="22"/>
      <c r="F3" s="22"/>
      <c r="G3" s="34"/>
      <c r="H3" s="22" t="s">
        <v>5</v>
      </c>
      <c r="I3" s="22"/>
      <c r="J3" s="22"/>
      <c r="K3" s="22"/>
      <c r="L3" s="34"/>
      <c r="M3" s="24" t="s">
        <v>6</v>
      </c>
      <c r="N3" s="22" t="s">
        <v>7</v>
      </c>
      <c r="O3" s="22" t="s">
        <v>8</v>
      </c>
      <c r="P3" s="28"/>
      <c r="Q3" s="29" t="s">
        <v>6</v>
      </c>
      <c r="R3" s="30" t="s">
        <v>29</v>
      </c>
      <c r="S3" s="32" t="s">
        <v>9</v>
      </c>
    </row>
    <row r="4" spans="1:19" ht="126" x14ac:dyDescent="0.3">
      <c r="A4" s="22"/>
      <c r="B4" s="22"/>
      <c r="C4" s="22"/>
      <c r="D4" s="12" t="s">
        <v>10</v>
      </c>
      <c r="E4" s="12" t="s">
        <v>11</v>
      </c>
      <c r="F4" s="12" t="s">
        <v>12</v>
      </c>
      <c r="G4" s="35"/>
      <c r="H4" s="12" t="s">
        <v>10</v>
      </c>
      <c r="I4" s="12" t="s">
        <v>11</v>
      </c>
      <c r="J4" s="12" t="s">
        <v>13</v>
      </c>
      <c r="K4" s="12" t="s">
        <v>14</v>
      </c>
      <c r="L4" s="35"/>
      <c r="M4" s="25"/>
      <c r="N4" s="22"/>
      <c r="O4" s="22"/>
      <c r="P4" s="28"/>
      <c r="Q4" s="29"/>
      <c r="R4" s="31"/>
      <c r="S4" s="32"/>
    </row>
    <row r="5" spans="1:19" x14ac:dyDescent="0.3">
      <c r="A5" s="12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2"/>
      <c r="H5" s="12">
        <v>7</v>
      </c>
      <c r="I5" s="12">
        <v>8</v>
      </c>
      <c r="J5" s="12">
        <v>9</v>
      </c>
      <c r="K5" s="12">
        <v>10</v>
      </c>
      <c r="L5" s="12"/>
      <c r="M5" s="13">
        <v>11</v>
      </c>
      <c r="N5" s="12">
        <v>12</v>
      </c>
      <c r="O5" s="12">
        <v>13</v>
      </c>
      <c r="Q5" s="4"/>
      <c r="R5" s="5"/>
      <c r="S5" s="2"/>
    </row>
    <row r="6" spans="1:19" x14ac:dyDescent="0.3">
      <c r="A6" s="27" t="s">
        <v>20</v>
      </c>
      <c r="B6" s="27"/>
      <c r="C6" s="27"/>
      <c r="D6" s="27"/>
      <c r="E6" s="27"/>
      <c r="F6" s="27"/>
      <c r="G6" s="15"/>
      <c r="H6" s="14"/>
      <c r="I6" s="14"/>
      <c r="J6" s="14"/>
      <c r="K6" s="14"/>
      <c r="L6" s="15"/>
      <c r="M6" s="16"/>
      <c r="N6" s="17"/>
      <c r="O6" s="14"/>
      <c r="P6" s="7"/>
      <c r="Q6" s="3"/>
      <c r="R6" s="6"/>
      <c r="S6" s="4"/>
    </row>
    <row r="7" spans="1:19" ht="33.75" customHeight="1" x14ac:dyDescent="0.3">
      <c r="A7" s="19" t="s">
        <v>30</v>
      </c>
      <c r="B7" s="18" t="s">
        <v>22</v>
      </c>
      <c r="C7" s="18" t="s">
        <v>23</v>
      </c>
      <c r="D7" s="14">
        <v>29.73</v>
      </c>
      <c r="E7" s="14">
        <v>7.01</v>
      </c>
      <c r="F7" s="14"/>
      <c r="G7" s="15">
        <f>SUM(D7:F7)</f>
        <v>36.74</v>
      </c>
      <c r="H7" s="14">
        <v>3.22</v>
      </c>
      <c r="I7" s="14">
        <v>0.76</v>
      </c>
      <c r="J7" s="14">
        <v>7.13</v>
      </c>
      <c r="K7" s="14"/>
      <c r="L7" s="15">
        <f>H7+I7+J7+K7</f>
        <v>11.11</v>
      </c>
      <c r="M7" s="16">
        <f>D7+E7+F7+H7+I7+J7+K7</f>
        <v>47.85</v>
      </c>
      <c r="N7" s="17">
        <v>10</v>
      </c>
      <c r="O7" s="14">
        <f>M7*N7</f>
        <v>478.5</v>
      </c>
      <c r="P7" s="7"/>
      <c r="Q7" s="3">
        <v>39.950000000000003</v>
      </c>
      <c r="R7" s="6">
        <v>40</v>
      </c>
      <c r="S7" s="4">
        <f t="shared" ref="S7" si="0">Q7-R7</f>
        <v>-4.9999999999997158E-2</v>
      </c>
    </row>
    <row r="8" spans="1:19" ht="35.25" customHeight="1" x14ac:dyDescent="0.3">
      <c r="A8" s="12" t="s">
        <v>21</v>
      </c>
      <c r="B8" s="9" t="s">
        <v>24</v>
      </c>
      <c r="C8" s="9" t="s">
        <v>23</v>
      </c>
      <c r="D8" s="14">
        <v>60.86</v>
      </c>
      <c r="E8" s="14">
        <v>14.36</v>
      </c>
      <c r="F8" s="14"/>
      <c r="G8" s="15">
        <f t="shared" ref="G8:G11" si="1">SUM(D8:F8)</f>
        <v>75.22</v>
      </c>
      <c r="H8" s="14">
        <v>3.22</v>
      </c>
      <c r="I8" s="14">
        <v>0.76</v>
      </c>
      <c r="J8" s="14">
        <v>14.06</v>
      </c>
      <c r="K8" s="14"/>
      <c r="L8" s="15">
        <f>H8+I8+J8+K8</f>
        <v>18.04</v>
      </c>
      <c r="M8" s="16">
        <f>D8+E8+F8+H8+I8+J8+K8</f>
        <v>93.26</v>
      </c>
      <c r="N8" s="17">
        <v>8</v>
      </c>
      <c r="O8" s="14">
        <f>M8*N8</f>
        <v>746.08</v>
      </c>
      <c r="P8" s="7"/>
      <c r="Q8" s="3"/>
      <c r="R8" s="6"/>
      <c r="S8" s="4"/>
    </row>
    <row r="9" spans="1:19" ht="48" customHeight="1" x14ac:dyDescent="0.3">
      <c r="A9" s="12" t="s">
        <v>31</v>
      </c>
      <c r="B9" s="9" t="s">
        <v>25</v>
      </c>
      <c r="C9" s="9" t="s">
        <v>26</v>
      </c>
      <c r="D9" s="14">
        <v>17.079999999999998</v>
      </c>
      <c r="E9" s="14">
        <v>4.03</v>
      </c>
      <c r="F9" s="14"/>
      <c r="G9" s="15">
        <f t="shared" si="1"/>
        <v>21.11</v>
      </c>
      <c r="H9" s="14">
        <v>3.22</v>
      </c>
      <c r="I9" s="14">
        <v>0.76</v>
      </c>
      <c r="J9" s="14">
        <v>4.3099999999999996</v>
      </c>
      <c r="K9" s="14"/>
      <c r="L9" s="15">
        <f>H9+I9+J9+K9</f>
        <v>8.2899999999999991</v>
      </c>
      <c r="M9" s="16">
        <f>D9+E9+F9+H9+I9+J9+K9</f>
        <v>29.4</v>
      </c>
      <c r="N9" s="17">
        <v>5</v>
      </c>
      <c r="O9" s="14">
        <f>M9*N9</f>
        <v>147</v>
      </c>
      <c r="P9" s="7"/>
      <c r="Q9" s="3"/>
      <c r="R9" s="6"/>
      <c r="S9" s="4"/>
    </row>
    <row r="10" spans="1:19" ht="48" customHeight="1" x14ac:dyDescent="0.3">
      <c r="A10" s="12" t="s">
        <v>32</v>
      </c>
      <c r="B10" s="9" t="s">
        <v>27</v>
      </c>
      <c r="C10" s="9" t="s">
        <v>23</v>
      </c>
      <c r="D10" s="14">
        <v>16.11</v>
      </c>
      <c r="E10" s="14">
        <v>3.8</v>
      </c>
      <c r="F10" s="14"/>
      <c r="G10" s="15">
        <f t="shared" si="1"/>
        <v>19.91</v>
      </c>
      <c r="H10" s="14">
        <v>3.22</v>
      </c>
      <c r="I10" s="14">
        <v>0.76</v>
      </c>
      <c r="J10" s="14">
        <v>3.88</v>
      </c>
      <c r="K10" s="14"/>
      <c r="L10" s="15">
        <f>H10+I10+J10+K10</f>
        <v>7.86</v>
      </c>
      <c r="M10" s="16">
        <f>D10+E10+F10+H10+I10+J10+K10</f>
        <v>27.77</v>
      </c>
      <c r="N10" s="17">
        <v>5</v>
      </c>
      <c r="O10" s="14">
        <f>M10*N10</f>
        <v>138.85</v>
      </c>
      <c r="P10" s="7"/>
      <c r="Q10" s="3"/>
      <c r="R10" s="6"/>
      <c r="S10" s="4"/>
    </row>
    <row r="11" spans="1:19" ht="42" x14ac:dyDescent="0.3">
      <c r="A11" s="12" t="s">
        <v>33</v>
      </c>
      <c r="B11" s="9" t="s">
        <v>28</v>
      </c>
      <c r="C11" s="9" t="s">
        <v>23</v>
      </c>
      <c r="D11" s="14">
        <v>65.73</v>
      </c>
      <c r="E11" s="14">
        <v>15.51</v>
      </c>
      <c r="F11" s="14"/>
      <c r="G11" s="15">
        <f t="shared" si="1"/>
        <v>81.240000000000009</v>
      </c>
      <c r="H11" s="14">
        <v>3.22</v>
      </c>
      <c r="I11" s="14">
        <v>0.76</v>
      </c>
      <c r="J11" s="14">
        <v>15.16</v>
      </c>
      <c r="K11" s="14"/>
      <c r="L11" s="15">
        <f>H11+I11+J11+K11</f>
        <v>19.14</v>
      </c>
      <c r="M11" s="16">
        <f>D11+E11+F11+H11+I11+J11+K11</f>
        <v>100.38000000000001</v>
      </c>
      <c r="N11" s="17">
        <v>2</v>
      </c>
      <c r="O11" s="14">
        <f>M11*N11</f>
        <v>200.76000000000002</v>
      </c>
      <c r="P11" s="7"/>
      <c r="Q11" s="3"/>
      <c r="R11" s="6"/>
      <c r="S11" s="4"/>
    </row>
    <row r="12" spans="1:19" x14ac:dyDescent="0.3">
      <c r="A12" s="23" t="s">
        <v>15</v>
      </c>
      <c r="B12" s="23"/>
      <c r="C12" s="23"/>
      <c r="D12" s="14">
        <f>SUM(D6:D11)</f>
        <v>189.51</v>
      </c>
      <c r="E12" s="14">
        <f>SUM(E6:E11)</f>
        <v>44.71</v>
      </c>
      <c r="F12" s="14">
        <f>SUM(F6:F11)</f>
        <v>0</v>
      </c>
      <c r="G12" s="14"/>
      <c r="H12" s="14">
        <f>SUM(H6:H11)</f>
        <v>16.100000000000001</v>
      </c>
      <c r="I12" s="14">
        <f>SUM(I6:I11)</f>
        <v>3.8</v>
      </c>
      <c r="J12" s="14">
        <f>SUM(J6:J11)</f>
        <v>44.54</v>
      </c>
      <c r="K12" s="14">
        <f>SUM(K6:K11)</f>
        <v>0</v>
      </c>
      <c r="L12" s="14"/>
      <c r="M12" s="16">
        <f>SUM(M6:M11)</f>
        <v>298.66000000000003</v>
      </c>
      <c r="N12" s="17">
        <f>SUM(N6:N11)</f>
        <v>30</v>
      </c>
      <c r="O12" s="14">
        <f>SUM(O6:O11)</f>
        <v>1711.1899999999998</v>
      </c>
      <c r="P12" s="7"/>
      <c r="Q12" s="3">
        <v>1165.0900000000001</v>
      </c>
      <c r="R12" s="6">
        <f>SUM(R6:R11)</f>
        <v>40</v>
      </c>
      <c r="S12" s="4">
        <f>SUM(S6:S11)</f>
        <v>-4.9999999999997158E-2</v>
      </c>
    </row>
    <row r="13" spans="1:19" x14ac:dyDescent="0.3">
      <c r="A13" s="11"/>
    </row>
    <row r="14" spans="1:19" x14ac:dyDescent="0.3">
      <c r="A14" s="11"/>
    </row>
    <row r="15" spans="1:19" x14ac:dyDescent="0.3">
      <c r="A15" s="26" t="s">
        <v>16</v>
      </c>
      <c r="B15" s="26"/>
    </row>
    <row r="16" spans="1:19" x14ac:dyDescent="0.3">
      <c r="A16" s="26" t="s">
        <v>17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2" x14ac:dyDescent="0.3">
      <c r="A17" s="20" t="s">
        <v>18</v>
      </c>
    </row>
    <row r="18" spans="1:2" x14ac:dyDescent="0.3">
      <c r="A18" s="33" t="s">
        <v>19</v>
      </c>
      <c r="B18" s="33"/>
    </row>
  </sheetData>
  <mergeCells count="20">
    <mergeCell ref="P3:P4"/>
    <mergeCell ref="Q3:Q4"/>
    <mergeCell ref="R3:R4"/>
    <mergeCell ref="S3:S4"/>
    <mergeCell ref="A18:B18"/>
    <mergeCell ref="A16:O16"/>
    <mergeCell ref="G3:G4"/>
    <mergeCell ref="L3:L4"/>
    <mergeCell ref="A1:O1"/>
    <mergeCell ref="O3:O4"/>
    <mergeCell ref="A12:C12"/>
    <mergeCell ref="M3:M4"/>
    <mergeCell ref="A15:B15"/>
    <mergeCell ref="A3:A4"/>
    <mergeCell ref="B3:B4"/>
    <mergeCell ref="C3:C4"/>
    <mergeCell ref="D3:F3"/>
    <mergeCell ref="H3:K3"/>
    <mergeCell ref="N3:N4"/>
    <mergeCell ref="A6:F6"/>
  </mergeCells>
  <pageMargins left="0.25" right="0.25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52a3cfe-5bd0-4921-94ab-c4df0b74d531" xsi:nil="true"/>
    <lcf76f155ced4ddcb4097134ff3c332f xmlns="dedbf918-5459-4e67-a311-416d3d367d9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A06403C9EF9F9A41BAB599FE2091A2E8" ma:contentTypeVersion="18" ma:contentTypeDescription="Izveidot jaunu dokumentu." ma:contentTypeScope="" ma:versionID="11578c8b24a587eb10f81e013ef4f546">
  <xsd:schema xmlns:xsd="http://www.w3.org/2001/XMLSchema" xmlns:xs="http://www.w3.org/2001/XMLSchema" xmlns:p="http://schemas.microsoft.com/office/2006/metadata/properties" xmlns:ns2="dedbf918-5459-4e67-a311-416d3d367d93" xmlns:ns3="f52a3cfe-5bd0-4921-94ab-c4df0b74d531" targetNamespace="http://schemas.microsoft.com/office/2006/metadata/properties" ma:root="true" ma:fieldsID="96549ff8fb153d596d329ecff789fa2e" ns2:_="" ns3:_="">
    <xsd:import namespace="dedbf918-5459-4e67-a311-416d3d367d93"/>
    <xsd:import namespace="f52a3cfe-5bd0-4921-94ab-c4df0b74d5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bf918-5459-4e67-a311-416d3d367d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Attēlu atzīmes" ma:readOnly="false" ma:fieldId="{5cf76f15-5ced-4ddc-b409-7134ff3c332f}" ma:taxonomyMulti="true" ma:sspId="f2b9b02f-9abf-4f74-b798-1ff310cbf2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2a3cfe-5bd0-4921-94ab-c4df0b74d53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c0ee614a-4876-4e49-b0e0-572ea6053610}" ma:internalName="TaxCatchAll" ma:showField="CatchAllData" ma:web="f52a3cfe-5bd0-4921-94ab-c4df0b74d5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828633-3149-4ED7-BBA4-9648F5B7B9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808CE3-168F-4078-B960-50256D8BB061}">
  <ds:schemaRefs>
    <ds:schemaRef ds:uri="http://schemas.microsoft.com/office/2006/metadata/properties"/>
    <ds:schemaRef ds:uri="http://schemas.microsoft.com/office/infopath/2007/PartnerControls"/>
    <ds:schemaRef ds:uri="f52a3cfe-5bd0-4921-94ab-c4df0b74d531"/>
    <ds:schemaRef ds:uri="dedbf918-5459-4e67-a311-416d3d367d93"/>
  </ds:schemaRefs>
</ds:datastoreItem>
</file>

<file path=customXml/itemProps3.xml><?xml version="1.0" encoding="utf-8"?>
<ds:datastoreItem xmlns:ds="http://schemas.openxmlformats.org/officeDocument/2006/customXml" ds:itemID="{E9BC76A9-E3B0-466A-90E6-75F28FDBB2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bf918-5459-4e67-a311-416d3d367d93"/>
    <ds:schemaRef ds:uri="f52a3cfe-5bd0-4921-94ab-c4df0b74d5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Māra Sileniece</dc:creator>
  <cp:lastModifiedBy>Kintija Rubene</cp:lastModifiedBy>
  <cp:lastPrinted>2025-10-23T15:49:17Z</cp:lastPrinted>
  <dcterms:created xsi:type="dcterms:W3CDTF">2025-10-23T10:24:23Z</dcterms:created>
  <dcterms:modified xsi:type="dcterms:W3CDTF">2025-10-31T08:55:11Z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0x010100A06403C9EF9F9A41BAB599FE2091A2E8</vt:lpwstr>
  </property>
  <property fmtid="{D5CDD505-2E9C-101B-9397-08002B2CF9AE}" pid="3" name="MediaServiceImageTags">
    <vt:lpwstr/>
  </property>
</Properties>
</file>