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kultura-my.sharepoint.com/personal/linda_roze_kultura_lv/Documents/Darbvirsma/Linda Roze/"/>
    </mc:Choice>
  </mc:AlternateContent>
  <xr:revisionPtr revIDLastSave="0" documentId="8_{DEF1DAF1-141D-46BE-9E23-62ADD298D909}" xr6:coauthVersionLast="47" xr6:coauthVersionMax="47" xr10:uidLastSave="{00000000-0000-0000-0000-000000000000}"/>
  <bookViews>
    <workbookView xWindow="-110" yWindow="-110" windowWidth="19420" windowHeight="10560" xr2:uid="{00000000-000D-0000-FFFF-FFFF00000000}"/>
  </bookViews>
  <sheets>
    <sheet name="Budžets_ZemeKasDzied_07.12.2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5" roundtripDataSignature="AMtx7mipjvAyyn6FyclRm7rfbDX6ONWS2Q=="/>
    </ext>
  </extLst>
</workbook>
</file>

<file path=xl/calcChain.xml><?xml version="1.0" encoding="utf-8"?>
<calcChain xmlns="http://schemas.openxmlformats.org/spreadsheetml/2006/main">
  <c r="D59" i="1" l="1"/>
  <c r="D7" i="1"/>
  <c r="C59" i="1" l="1"/>
  <c r="C7" i="1"/>
</calcChain>
</file>

<file path=xl/sharedStrings.xml><?xml version="1.0" encoding="utf-8"?>
<sst xmlns="http://schemas.openxmlformats.org/spreadsheetml/2006/main" count="135" uniqueCount="121">
  <si>
    <t>NR.</t>
  </si>
  <si>
    <t>POZĪCIJA</t>
  </si>
  <si>
    <t>1</t>
  </si>
  <si>
    <t>KOMANDA</t>
  </si>
  <si>
    <t>1.1.</t>
  </si>
  <si>
    <t>1.2.</t>
  </si>
  <si>
    <t>1.3.</t>
  </si>
  <si>
    <t>1.4.</t>
  </si>
  <si>
    <t>1.5.</t>
  </si>
  <si>
    <t>1.6.</t>
  </si>
  <si>
    <t>1.7.</t>
  </si>
  <si>
    <t>1.8.</t>
  </si>
  <si>
    <t>1.9.</t>
  </si>
  <si>
    <t>1.10.</t>
  </si>
  <si>
    <t>2</t>
  </si>
  <si>
    <t>AKTIERI</t>
  </si>
  <si>
    <t>2.1.</t>
  </si>
  <si>
    <t>2.2.</t>
  </si>
  <si>
    <t>Epizodisko un masu skatu aktieri</t>
  </si>
  <si>
    <t>3</t>
  </si>
  <si>
    <t>TEHNIKA</t>
  </si>
  <si>
    <t>3.1.</t>
  </si>
  <si>
    <t>Kameras tehnika (kameras tehnikas, sliežu, krāna, cieto disku noma un pirkumi)</t>
  </si>
  <si>
    <t>3.2.</t>
  </si>
  <si>
    <t>Gaismas (gaismošanas tehnikas noma, filtri)</t>
  </si>
  <si>
    <t>3.3.</t>
  </si>
  <si>
    <t>Skaņas tehnikas noma</t>
  </si>
  <si>
    <t>4</t>
  </si>
  <si>
    <t>FILMĒŠANAS OBJEKTI | RAŽOŠANAS BIROJS</t>
  </si>
  <si>
    <t>4.1.</t>
  </si>
  <si>
    <t>Ražošanas ofisa izdevumi (t.sk. biroja īre un komunālie maksājumi, grāmatvedības un juridiskie pakalpojumi, interneta un mobilo sakaru pakalpojumi, kurjera, pasta un tulkošanas izdevumi, kancelejas preces)</t>
  </si>
  <si>
    <t>4.2.</t>
  </si>
  <si>
    <t>Filmēšanas objektu izmaksas (objektu īre, tualetes, bāzes, apsardze, atkritumu izvešana)</t>
  </si>
  <si>
    <t>5</t>
  </si>
  <si>
    <t>MĀKSLAS | KOSTĪMU | GRIMA MATERIĀLI</t>
  </si>
  <si>
    <t>5.1.</t>
  </si>
  <si>
    <t>Mākslas departamentu materiāli (t.sk. dekorāciju izbūves, rekvizītu iegāde un īre, karietes,rati, pajūgi)</t>
  </si>
  <si>
    <t>5.2.</t>
  </si>
  <si>
    <t>Kostīmu materiāli (t.sk. kostīmu iegāde, īre, kostīmu audumi, kostīmu šūšana un tīrīšana)</t>
  </si>
  <si>
    <t>5.3.</t>
  </si>
  <si>
    <t>Grima materāli (t.sk. grima piederumi, materiāli, parūku izgatavošana, izejmateriāli)</t>
  </si>
  <si>
    <t>6</t>
  </si>
  <si>
    <t xml:space="preserve">BĀZES APRĪKOJUMS </t>
  </si>
  <si>
    <t>6.1.</t>
  </si>
  <si>
    <t>Bāzes aprīkojums un nodrošinājums (t.sk. teltis, krēsli, galdi, rācijas, sildītāji, kemperi, mobilās tualetes, bāzes ģenerators, degviela bāzes nodrošināšanai)</t>
  </si>
  <si>
    <t>6.2.</t>
  </si>
  <si>
    <t>Ēdināšana (filmēšanas grupai, aktieriem un masu skatiem)</t>
  </si>
  <si>
    <t>7</t>
  </si>
  <si>
    <t>TRANSPORTS</t>
  </si>
  <si>
    <t>7.1.</t>
  </si>
  <si>
    <t>Komandas un aktieru transporta noma (aktieru un grupas autobusi, autobusi masu skatiem, degviela, taksometri un stāvvietas)</t>
  </si>
  <si>
    <t>7.2.</t>
  </si>
  <si>
    <t>Tehniskā transporta noma (kameras tehnikas, gaismu, skaņas, kameras sliežu, bāzes nodrošinājuma, kostīmu autobusi un degviela)</t>
  </si>
  <si>
    <t>7.3.</t>
  </si>
  <si>
    <t>Mākslas departamenta transporta noma (kravas buss, rekvizitora transports un degviela)</t>
  </si>
  <si>
    <t>8</t>
  </si>
  <si>
    <t>FILMAS PĒCAPSTRĀDE</t>
  </si>
  <si>
    <t>8.1.</t>
  </si>
  <si>
    <t>Mūzika (komponists, ieraksti, mūziķi, aranžijas, mēģinājumi, u.tml.)</t>
  </si>
  <si>
    <t>8.2.</t>
  </si>
  <si>
    <t>Montāža (montāžas studija, īre, režisors, asistents, DCP sagatavošana u.tml.)</t>
  </si>
  <si>
    <t>8.3.</t>
  </si>
  <si>
    <t>Vizuālie efekti (supervīzors, CGI, SFX, u.tml.)</t>
  </si>
  <si>
    <t>8.4.</t>
  </si>
  <si>
    <t>Krāsu pēcapstrādes pakete</t>
  </si>
  <si>
    <t>8.5.</t>
  </si>
  <si>
    <t>Skaņas pēcapstrādes pakete (ADR, foley, u.c.)</t>
  </si>
  <si>
    <t>9</t>
  </si>
  <si>
    <t>CITAS IZMAKSAS</t>
  </si>
  <si>
    <t>9.1.</t>
  </si>
  <si>
    <t>Ar COVID-19 saistītās izmaksas (grupas un aktieru, masu skatu testēšana, individuālie aizsardzības līdzekļi)</t>
  </si>
  <si>
    <t>9.2.</t>
  </si>
  <si>
    <t>Sabiedrisko attiecību, reklāmas un marketinga pakalpojumi (t.sk. aizkadru filmēšana, druka, dizains)</t>
  </si>
  <si>
    <t>9.3.</t>
  </si>
  <si>
    <t>2021.g. nogalē aprēķini par kopējo spēlfilmas “Zeme, kas dzied” budžetu tikai veikti balstoties uz tā brīža situāciju, paredzot gan pietiekami ātru kopējo ekonomikas atveseļošanos pēc COVID-19, pateicoties valsts atbalstam uzņēmējiem, gan paļaujoties uz pašvaldību iespējām iesaistīties filmas tapšanā, kļūstot par tās atbalstītājiem. Krievijas iebrukuma Ukrainā sekas ir mainījušas gan kopējo filmas budžetu, gan neļauj īstenot cita finansējuma piesaisti, saskaņā ar iepriekš plānoto. </t>
  </si>
  <si>
    <t>Covid - 19 aktīvās pandēmijas laikā bija Latvijā bija salīdzinoši mazāki ierobežojumi, līdz ar to Latvijā paaugstinājās ārzemju filmu ražošana, izmantojot pilnībā vai daļēji Latvijas filmu nozares resursus. Latvija aizvien biežāk tiek izvēlēta dažādu ārvalstu filmu veidošanai, iesaistot  vietējos resursus, kuri tāpat jau ir limitēti (cilvēkresursi, tehnika), kas ļauj pakalpojuma sniedzējiem būtiski celt cenas.  Līdz ar to Latvijas filmu veidotājiem izmaksu kontekstā rodās konkurence (ārvalstīm augstākas atlīdzību un pakalpojumu izmaksas).</t>
  </si>
  <si>
    <t>SPĒLFILMA "ZEME, KAS DZIED"</t>
  </si>
  <si>
    <t>KOPĀ EUR</t>
  </si>
  <si>
    <t>KOPĀ:</t>
  </si>
  <si>
    <t>Departamentu vadītāji</t>
  </si>
  <si>
    <t xml:space="preserve">Ražošanas departaments </t>
  </si>
  <si>
    <t xml:space="preserve">Režisora departaments </t>
  </si>
  <si>
    <t>Kameras departaments</t>
  </si>
  <si>
    <t xml:space="preserve">Gaismas departaments </t>
  </si>
  <si>
    <t xml:space="preserve">Skaņas departaments </t>
  </si>
  <si>
    <t>Mākslas departaments</t>
  </si>
  <si>
    <t xml:space="preserve">Kostīmu departaments </t>
  </si>
  <si>
    <t>Grima departaments</t>
  </si>
  <si>
    <t xml:space="preserve">Lokāciju departaments </t>
  </si>
  <si>
    <t xml:space="preserve">Galveno aktieru honorāri </t>
  </si>
  <si>
    <t xml:space="preserve"> SADĀRDZINĀJUMS  LĪDZ 2022.GADA DECEMBRIM</t>
  </si>
  <si>
    <t>Dekorāciju uzbūves un departamenta pakalpojumu izmaksas sadārdzinājušās jau kopš sagatavošanās filmēšanai pavasarī, piedzīvojot savu cenu inflāciju kulmināciju jūnijā (vidēji no 18.7% līdz 26.6 % tieši būvmateriāliem). Dekorāciju uzbūvē pamatā tiek izmantots saplāksnis, 2.šķiras koks, OSB. Mākslas departamenta materiālu izmaksas veido: dekorāciju uzbūvi (šūpoles Lieldienās, Rīgas Latviešu biedrības nama zāle uzbūve (nav pabeigta), Rīgas Latviešu biedrības nama fasādes piemērošana svētku epizodēm, pirmo dziesmu svētku estrādes būve Valmieras estrādē), filmēšanas lokāciju piemērošanu atbilstoši scenārijam, rekvizītu iegādi, īri, izgatavošanu, u.c. Sadārdzinājuma tendences jau bija vērojamas 2021.gadā, straujais cenu kāpums piedzīvots š.g.pavasarī lielākoties kokmateriālu, metāla izstrādājumu cenu pieaugumā, daļēji vispārīgā būvniecības apjoma pieaugumā, kā arī degvielas, elektrības izmaksu kāpuma ietekmē.</t>
  </si>
  <si>
    <t>Vispārējā sadārdzinājuma dēļ pēdējās dekorācijas - Rīgas Latviešu biedrības nama zāle - uzbūve Cinevillā tiek apturēta.</t>
  </si>
  <si>
    <t>Sadārdzinājums netiek attiecināts</t>
  </si>
  <si>
    <t>Šogad netiek veikts.</t>
  </si>
  <si>
    <t>Krievijai, uzsākot karu Ukrainā, izmaksu kāpums sākumā bija pakāpenisks, kas sākotnēji varēja tikt traktēts kā dabiska inflācija, tomēr līdz pavasara beigām/vasaras sākuma bija skaidrs, ka izmaksu kāpums ir daudz plašāks un tālejošāks, kas kombinācijā ar valsts, pašvaldību un privātuzņēmumu prioritātēm atbalstīt tieši vai pastarpināti ar Ukrainas kara seku likvidāciju saistītos izdevumus, paralēli tāmes pieaugumam, filmas veidotājiem bija jārēķinās arī ar to, ka daļa no plānotajiem finansētājiem projektam vairs nav un nebūs sasniedzami.</t>
  </si>
  <si>
    <t xml:space="preserve">Ražošanas biroja izmaksas - bez izmaiņām, ņemot vērā noslēgtos ilgtermiņa līgumus. Komunālie maksājumi salīdzinoši ar 2021.gadu sadārdzinās vidēji līdz 20% (piemēram, 27.10.2021. saņemtais rēķins ir par 16 % dārgāks). Pārējo administratīvo izdevumu (kurjera, pasata, grāmatvedības, tulkošanas un juridiskie pakalpojumi) cenu kāpums vidēji līdz 15 % (pakalpojumu izmaksas pakāpeniski pieaugušas pašlaik vērojamās inflācijas, lielākoties degvielas un elektrības izmaksu kāpuma ietekmē). </t>
  </si>
  <si>
    <t>Filmēšanas objektu izmaksas pieaug līdz pat 40%, par ko informē filmēšanas laikā piesaistītais  lokāciju menedžeris 1.jūlijā sapulcē ar producentu un izpildproducentu. To vidū lielākais sadārdzinājums attiecināms uz lokāciju īri (Brīvdabas muzejs, Cinevilla, Valmieras estrāde), apsardzes pakalpojumi (Cinevilla, Valmieras estrāde), atkritumu izvešana, telšu īres izmaksas. Brīvdabas muzeja un Valmieras estrādes īre ir īslaicīga, kamēr Cinevilla ir ilglaicīga, ņemot vērā tur notikošo dekorāciju uzbūvi, kostīmu uzglabāšanu, bāzes uzturēšanu (noma turpinās no š.g.janvāra sākuma, īres cena pacelta ar 01.06.2022., klāt nāk komunālie maksājumi kā neplānoti izdevumi (īrei bija jānoslēdzas augusta beigās līdz ar iepriekš paredzēto filmēšanas noslēgumu).</t>
  </si>
  <si>
    <t>Bāzes aprīkojums vasaras periodā pieaug līdz 20%, par ko informē lokāciju menedžeris 1.jūlijā sapulcē ar producentu un izpilddproducentu, veidojot Eur 6755.00 sadārdzinājumu.</t>
  </si>
  <si>
    <t>Pavasarī ēdināšanas nodrošināšanai tika tērēts vidēji Eur 18.00 / dienā / persona (ēdināšanu nodrošina 3x dienā; cena atkarīga no ēdinātāja atbilstoši filmēšanas lokācijai) un Eur 10.00 / dienā masu skatu dalībniekiem. Vasaras periodā - Eur 22.00 / dienā grupai un aktieriem, Eur 14.00 dienā masu skatu dalībniekiem. Kopējais sadārdzinājums vasaras filmēšanas periodā Eur 7000.00 (ieskaitot arī ūdeni, tēju, kafiju, kas ir papildus izmaksas).</t>
  </si>
  <si>
    <t>Komandas un aktieru transporta sadaļā sadārdzinājums nomātās tehnikas vienību apjomā, kā arī autobusu nomas izmaksās. Tika paredzēta lielāka pašvaldību iesaiste, nodrošinot dziesmu un deju svētku kustības dalībnieku transportēšanu uz filmēšanas lokācijām Cinevillā un Valmierā. Atbalstu nesaņemot (jo pašvaldības lēmumu mainīja par labu atbalstam Ukrainai), bija nepieciešams īrēt papildus 4 autobusus 3 dienām par Eur 540,00 / 1 buss. Kopējās izmaksas Eur 6480.00 un papildu sadārdzinājumi par mikroautobusu nomām komandai un aktieriem par kopējo summu Eur 970.00 (kopā 25 vienības vasaras periodā).</t>
  </si>
  <si>
    <t xml:space="preserve">Šis komentārs attiecas uz visu 7.sadaļu (transports). Projekts 2022.gada laikā no ziemas līdz vasaras beigām ir piedzīvojis drastikas degvielas cenu izmaiņas visiem 7.daļā minētajiem transporta veidiem, t.sk. masu skatu dalībnieku transportam - no vidēji Eur 1.37 / l līdz par Eur 2.08 / l. Degviela tiek iegādāta pa tiešo no Virši-A, kā arī caur transporta īres kompāniju "Transport for Events", kas nodrošina ar transporta īri, transportēšanas un transporta koordinatora pakalpojumiem. Vidēji sadārdzinājums ir bijis 150% apmērā no plānotā, radot kopējo sadārdzinājumu Eur 7890.00 apmērā. </t>
  </si>
  <si>
    <t xml:space="preserve">Ņemot vērā to, ka filmēšanas process ir apturēts, mūzikas pilno pēcapstrādes procesu nav iespējams uzsākt, tomēr daļēji tas jau tiek veikts, neskatoties uz pilnā filmas materiāla neesamību. Komponists ir sakomponējis lielāko daļu mūzikas jau uzņemtajam filmas materiālam, bet pabeigt darbu nevar, jo daļa filmas materiāla vēl nav uzņemta. Pakalpojuma un iesaistītās tehnikas apjoms līdz ar to ir plašāks, jo darba process notiek fragmentāri, to nav iespējams iesākt un pabeigt pēctecīgi pilnā apjomā. </t>
  </si>
  <si>
    <t>Montāžas process ir uzsākts jau 2021.gada pēc pirmā filmēšanas perioda. 2022.gada pakalpojuma izmaksas ir cēlušās vidēji par 18% saistībā ar elektrības un tehniskā nodrošinājuma, līdz ar to montāžas pakalpojumu sadārdzinājums veidojies par kopējo summu Eur 13000,00. Montāžas darbus var turpināt arī paralēli, gatavojoties nākamajam filmēšanas periodam. "Melnā montāža" nofilmētajam materiālam ir pabeigta, bet viss materiāls vēl nav nofilmēts.</t>
  </si>
  <si>
    <t>Ņemot vērā saistošos obligātos un ieteicamos noteikumus filmēšanas nozarē Latvijā, kā arī piedzīvojot atkārtotus Covid-19 uzliesmojumus, vēl 2022.gada martā pieņemts lēmums turpināt nodrošināt komandu un aktierus ar sejas maskām, un turpināt ik dienu regulāru testēšanu, kas prasa papildus izdevumus.</t>
  </si>
  <si>
    <t>2022.gadā ar sabiedrisko attiecību pakalpojuma nodrošinātāju "MRS Grupu" izmaksas nav mainījušās, ņemot vērā noslēgto ilgtermiņa līgumu. Savukārt ārpakalpojumu (reklāmas, bukleti - dizains, druka) cenu un pakalpojumu sadārdzinājums veido līdz 15% jeb Eur 10 000.00.</t>
  </si>
  <si>
    <t>Sākot no 2022.gada aprīļa sākuma sadārdzinājās izdevumi par naktsmītnēm. Filmēšanas komandai nepieciešama nakšņošana, filmējot ārpus Rīgas, sākot no 70 - 100 km attāluma. Filmēšanas maiņas garums ir 11 h + 1 h pusdienlaiks. Ja filmēšanas maiņas ir vairākas pēc kārtas, ir jānodrošina vai nu nokļūšana mājās vai viesnīcā noteiktā laika periodā, lai netiktu rēķinātas virsstundas. Nakšņošanas izdevumu sadārdzinājums, kopā veidojis Eur 8000.00.</t>
  </si>
  <si>
    <t>Vizuālo efektu izstrāde (vizuālo kadru apstrāde un izstrāde, rekonstruējot vēsturiskos objektus un ainavu filmas kadros) uzsākta 2022.gada vasaras periodā. Pēc 2022.gada 10.jūnijā pēcapstrādes kompānijā "BB Post House" notikušās tikšanās, izrunājot pilno pēcapstrādes procesa ciklu un grafiku, saņemti tāmes precizējumi, atbilstoši nofilmētajām un plānoti nofilmētām epizodēm. Kopējās izmaksu pieaugums pakalpojumam  (aprīkojums, noma, u.tml.) sadārdzinās vidēji par 15 - 18%, atsevišķos gadījumos pakalpojuma izmaksu sadārdzinājums veido līdz pat 30% palielinājumu (to vidū, datoru komponentes, programmatūras, konkurētspējīgu datoru staciju noma). Latvijā ir tikai viens VFX izstrādes profesionālis, kas spēj vadīt, koordinēt un realizēt daļu no vēsturiskajai spēlfilmai nepieciešamajiem VFX kadriem sadarbībā ar profesionāļiem Igaunijā. Kopējais komandas lielums - 8 cilvēki. Ja sākotnēji kopējais budžets tika plānots uz Eur 132 500,00, kuru lielākoties varētu finansēt Igaunijas partneri, tad inflācijas rezultātā summa ievērojami pieaug, un mainās arī partnerība, K Films pārņemot lielāko daļu no VFX darbiem Latvijā. Sadārdzinājums aprēķināts uz Eur 60 000,00 (inflācija un Latvijas puses iniciatīvas pārņemšana).</t>
  </si>
  <si>
    <t>Atsevišķi pieminams ir sadārdzinājums degvielai bāzes funkciju nodrošināšanai. Izlietojums vasaras periodā - 50 l par cenu Eur 2.00 / l (ziemas aprēķins: Eur 1.40 / l). Kopējais sadārdzinājums Eur 45.00.</t>
  </si>
  <si>
    <r>
      <t>Tehnikas nomas, pirkumu un pakalpojumu izmaksas strauji cēlušās par 35% salīdzinoši ar iepriekšējiem gadiem. Tehnikas iznomātāju uzņēmumi "BB Rental", "Cinevera", Fookus Pokus (Igaunij</t>
    </r>
    <r>
      <rPr>
        <sz val="11"/>
        <color theme="1"/>
        <rFont val="Times New Roman"/>
        <family val="1"/>
      </rPr>
      <t>a) sarunās brīdina</t>
    </r>
    <r>
      <rPr>
        <sz val="11"/>
        <rFont val="Times New Roman"/>
        <family val="1"/>
        <charset val="186"/>
      </rPr>
      <t xml:space="preserve"> ne tikai par pieaugošām cenām iepirkumos, bet arī iztrūkumu tehnikas piederumu un aksesuāru pieejamībā Covid-19 pandēmijas dēļ (netiek laicīgi piegādāta prece, veidojot cenu celšanos augstā pieprasījuma dēļ). "BB Rental", kura pakalpojumi tiek izmantoti visplašāk projektam, 20.maijā izsūta atjauninātos izcenojumus. Filmu tehnikas (kamera, gaismas, skaņa) nomas pakalpojumu uzņēmumi ir vien nedaudzi šaurās nozares specifikas dēļ. Sadārdzinājumu piedzīvo visi uzņēmumi.</t>
    </r>
  </si>
  <si>
    <r>
      <t xml:space="preserve">Izmaksu sadārdzinājums ir aprēķināts, ņemot vērā to, ka pārceltā pēdējā filmēšanas posma dēļ, pieņemts lēmums paturēt glabāšanā iznomātos tērpus (kopskaitā ap 500 vienībām), vienojoties ar izīrētājiem par ikmēneša samaksu 10% no īres maksas vērtībā. Aprēķināts, ka ik mēneša maksa ir izdevīgāka par situāciju, ja kostīmi tiek izformēti un atdoti atpakaļ kopā 3 uzņēmumiem un gatavojoties no jauna filmēšanai atlasīt un sakomplektēt kostīmus no jauna. Izīrētāji saglabā šos nosacījumus līdz 2023.gada pavasarim. Sadārdzinājums 2022.gadā no 01.09.2022. Eur 2900.00 apmērā. Tāpat pakāpeniski pieaugušas šūšanas un tīrīšanas pakalpojumu izmaksas inflācijas, lielākoties </t>
    </r>
    <r>
      <rPr>
        <sz val="11"/>
        <color theme="1"/>
        <rFont val="Times New Roman"/>
        <family val="1"/>
      </rPr>
      <t>degvielas un elektrības izmaksu kāpuma ietekmē, kas veido pārējo sadārdzinājumu.</t>
    </r>
  </si>
  <si>
    <t xml:space="preserve">Specifisko izejmateriālu un pakalpojuma nodrošināšanas izmaksas pakāpeniski pieaugušas līdz pat 40% augstā pakalpojuma pieprasījuma, kravu pārvadātāju tarifu, loģistikas cenu paaugstināšanās dēļ. Specifiski izejmateriāli lielākoties tiek pasūtīti ārzemēs (tā, piem. 2021.g. "bifeļa mati" (piemērojami parūku / bārdu veidošanai) tiek iepirkti Vjetnamā par Eur 150.00 / 100 g, šobrīd tie ir Eur 400.00 / g). Papildus, mainoties nodokļu sistēmai - nākuši klāt muitas nodokļi (neatmaksājami). </t>
  </si>
  <si>
    <t xml:space="preserve">Ēdināšanas izmaksu sadārdzinājums veidojas jau pavasara periodā. Saskaņā ar vispārpieņemto praksi filmu industrijā producentam jānodrošina komandas 3 x ēdināšana filmēšanas laikā (dienā). Masu skatu dalībnieki tiek ēdināti 2 x dienā. </t>
  </si>
  <si>
    <t>Tehniskā transporta nomas izmaksu sadārdzinājums - 25 % apjomā (par ko informē filmu tehnikas iznomātāji maija mēnesī). Kopējais sadārdzinājums vasaras periodā ir Eur 8320.00.</t>
  </si>
  <si>
    <t>Mākslas departamenta transporta nomas izmaksas 2022.gadā saglabājas iepriekš paredzētās summas ietvaros, jo izmanto savu transportu - bez ārpakalpojuma.</t>
  </si>
  <si>
    <t>Aizkadru filmēšanas procesā tehnikas noma un pakalpojumu izmaksas sadārdzinās par vidēji 20%. No 01.06.2022. pakalpojumu izmaksas ir augstākas nekā iepriekš un kopējais sadārdzinājums  2022.gadā veido Eur 11 175.00.</t>
  </si>
  <si>
    <t>Mainoties filmēšanas grafikam, aktieriem, kuri nedzīvo Latvijā, jāpērk papildus lidojumu biļetes (jo par lielu ir pauze starp filmēšanas dienām, līdz ar ko palielinās uzturēšanās izdevumi). Tās ir biļetes Marinai Rebekai, Priit Pius, Arunas Valinskas u.c. (5 aviobiļetes par kopējo summu Eur 3000.00).</t>
  </si>
  <si>
    <t xml:space="preserve">Citi izdevumi (apdrošināšana, komandas nakšņošana komandējumos, u.c.) </t>
  </si>
  <si>
    <t>Citu (filmēšanas procesā radušos nepieciešamību) izdevumu sadārdzinājums aprēķināts 15% apmērā par  neparedzētiem izdevumiem laika periodā no 01.04.2022. To vidū: tulkojumu ieraksti, specefekti filmēšanas laukumā (lietus, dubļi, sniegs, u.tml., kuru izmaksas augušas), kaskadieru pakalpojumu izmantošana, zirgu pajūgu transportēšana un labošana, komandējumi ārpus Latvijas saistībā ar partneru piesaisti, u.c. Summa kopā par 9 mēnešu periodu līdz decembrim Eur 5836.00.</t>
  </si>
  <si>
    <t>PASKAIDROJUMI PAR SADĀRDZINĀJUMA DAĻU LĪDZ 2022.G.DECEMBRIM</t>
  </si>
  <si>
    <t>FILMAS KOPĒJAIS BUDŽETS UZ 01.01.2022. (ieskaitot plānoto)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</si>
</sst>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 ;[Red]\-#,##0.00\ "/>
    <numFmt numFmtId="165" formatCode="#,##0.00\ [$€-1]"/>
    <numFmt numFmtId="166" formatCode="&quot;€&quot;#,##0.00"/>
  </numFmts>
  <fonts count="14">
    <font>
      <sz val="10"/>
      <color rgb="FF000000"/>
      <name val="Arial"/>
      <scheme val="minor"/>
    </font>
    <font>
      <sz val="12"/>
      <color rgb="FF000000"/>
      <name val="Arial"/>
      <family val="2"/>
      <charset val="186"/>
      <scheme val="minor"/>
    </font>
    <font>
      <sz val="12"/>
      <color theme="1"/>
      <name val="Times New Roman"/>
      <family val="1"/>
      <charset val="186"/>
    </font>
    <font>
      <b/>
      <sz val="12"/>
      <color theme="1"/>
      <name val="Arial"/>
      <family val="2"/>
      <charset val="186"/>
    </font>
    <font>
      <sz val="12"/>
      <color theme="1"/>
      <name val="Arial"/>
      <family val="2"/>
      <charset val="186"/>
    </font>
    <font>
      <sz val="12"/>
      <color rgb="FF000000"/>
      <name val="Arial (Body)"/>
    </font>
    <font>
      <sz val="12"/>
      <color rgb="FF000000"/>
      <name val="Arial"/>
      <family val="2"/>
      <charset val="186"/>
    </font>
    <font>
      <sz val="12"/>
      <color theme="1"/>
      <name val="Calibri"/>
      <family val="2"/>
      <charset val="186"/>
    </font>
    <font>
      <b/>
      <sz val="11"/>
      <color theme="1"/>
      <name val="Times New Roman"/>
      <family val="1"/>
      <charset val="186"/>
    </font>
    <font>
      <sz val="11"/>
      <color rgb="FF000000"/>
      <name val="Times New Roman"/>
      <family val="1"/>
      <charset val="186"/>
    </font>
    <font>
      <sz val="11"/>
      <color theme="1"/>
      <name val="Times New Roman"/>
      <family val="1"/>
      <charset val="186"/>
    </font>
    <font>
      <sz val="11"/>
      <name val="Times New Roman"/>
      <family val="1"/>
      <charset val="186"/>
    </font>
    <font>
      <sz val="11"/>
      <color theme="1"/>
      <name val="Times New Roman"/>
      <family val="1"/>
    </font>
    <font>
      <sz val="12"/>
      <color rgb="FFFF0000"/>
      <name val="Arial"/>
      <family val="2"/>
      <charset val="186"/>
      <scheme val="minor"/>
    </font>
  </fonts>
  <fills count="14">
    <fill>
      <patternFill patternType="none"/>
    </fill>
    <fill>
      <patternFill patternType="gray125"/>
    </fill>
    <fill>
      <patternFill patternType="solid">
        <fgColor theme="0"/>
        <bgColor theme="0"/>
      </patternFill>
    </fill>
    <fill>
      <patternFill patternType="solid">
        <fgColor rgb="FFB6D7A8"/>
        <bgColor rgb="FFB6D7A8"/>
      </patternFill>
    </fill>
    <fill>
      <patternFill patternType="solid">
        <fgColor theme="0"/>
        <bgColor indexed="64"/>
      </patternFill>
    </fill>
    <fill>
      <patternFill patternType="solid">
        <fgColor theme="0" tint="-4.9989318521683403E-2"/>
        <bgColor rgb="FFC0C0C0"/>
      </patternFill>
    </fill>
    <fill>
      <patternFill patternType="solid">
        <fgColor theme="0" tint="-4.9989318521683403E-2"/>
        <bgColor indexed="64"/>
      </patternFill>
    </fill>
    <fill>
      <patternFill patternType="solid">
        <fgColor theme="0" tint="-4.9989318521683403E-2"/>
        <bgColor rgb="FFB6D7A8"/>
      </patternFill>
    </fill>
    <fill>
      <patternFill patternType="solid">
        <fgColor theme="0" tint="-4.9989318521683403E-2"/>
        <bgColor rgb="FFCCCCCC"/>
      </patternFill>
    </fill>
    <fill>
      <patternFill patternType="solid">
        <fgColor theme="9" tint="0.39997558519241921"/>
        <bgColor rgb="FFB6D7A8"/>
      </patternFill>
    </fill>
    <fill>
      <patternFill patternType="solid">
        <fgColor theme="9" tint="0.59999389629810485"/>
        <bgColor rgb="FFB6D7A8"/>
      </patternFill>
    </fill>
    <fill>
      <patternFill patternType="solid">
        <fgColor theme="9" tint="0.59999389629810485"/>
        <bgColor rgb="FFC9DAF8"/>
      </patternFill>
    </fill>
    <fill>
      <patternFill patternType="solid">
        <fgColor theme="9" tint="0.79998168889431442"/>
        <bgColor rgb="FFB4A7D6"/>
      </patternFill>
    </fill>
    <fill>
      <patternFill patternType="solid">
        <fgColor theme="9" tint="0.59999389629810485"/>
        <bgColor theme="9"/>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000000"/>
      </left>
      <right/>
      <top/>
      <bottom style="medium">
        <color rgb="FF000000"/>
      </bottom>
      <diagonal/>
    </border>
    <border>
      <left/>
      <right/>
      <top/>
      <bottom style="medium">
        <color rgb="FF000000"/>
      </bottom>
      <diagonal/>
    </border>
  </borders>
  <cellStyleXfs count="1">
    <xf numFmtId="0" fontId="0" fillId="0" borderId="0"/>
  </cellStyleXfs>
  <cellXfs count="94">
    <xf numFmtId="0" fontId="0" fillId="0" borderId="0" xfId="0"/>
    <xf numFmtId="0" fontId="1" fillId="0" borderId="0" xfId="0" applyFont="1"/>
    <xf numFmtId="0" fontId="3" fillId="0" borderId="0" xfId="0" applyFont="1" applyAlignment="1">
      <alignment horizontal="center" vertical="center"/>
    </xf>
    <xf numFmtId="0" fontId="4" fillId="0" borderId="0" xfId="0" applyFont="1" applyAlignment="1">
      <alignment vertical="center"/>
    </xf>
    <xf numFmtId="164" fontId="4" fillId="0" borderId="0" xfId="0" applyNumberFormat="1" applyFont="1" applyAlignment="1">
      <alignment horizontal="right" vertical="center"/>
    </xf>
    <xf numFmtId="0" fontId="5" fillId="0" borderId="0" xfId="0" applyFont="1"/>
    <xf numFmtId="0" fontId="2" fillId="0" borderId="0" xfId="0" applyFont="1" applyAlignment="1">
      <alignment vertical="center"/>
    </xf>
    <xf numFmtId="164" fontId="4" fillId="0" borderId="0" xfId="0" applyNumberFormat="1" applyFont="1" applyAlignment="1">
      <alignment vertical="center"/>
    </xf>
    <xf numFmtId="4" fontId="4" fillId="0" borderId="0" xfId="0" applyNumberFormat="1" applyFont="1" applyAlignment="1">
      <alignment vertical="center"/>
    </xf>
    <xf numFmtId="0" fontId="3" fillId="0" borderId="0" xfId="0" applyFont="1" applyAlignment="1">
      <alignment horizontal="right" vertical="center"/>
    </xf>
    <xf numFmtId="165" fontId="4" fillId="0" borderId="0" xfId="0" applyNumberFormat="1" applyFont="1" applyAlignment="1">
      <alignment vertical="center"/>
    </xf>
    <xf numFmtId="0" fontId="6" fillId="0" borderId="0" xfId="0" applyFont="1"/>
    <xf numFmtId="0" fontId="4" fillId="0" borderId="0" xfId="0" applyFont="1" applyAlignment="1">
      <alignment horizontal="right" vertical="center"/>
    </xf>
    <xf numFmtId="0" fontId="7" fillId="0" borderId="0" xfId="0" applyFont="1" applyAlignment="1">
      <alignment horizontal="center"/>
    </xf>
    <xf numFmtId="49" fontId="8" fillId="5" borderId="1" xfId="0" applyNumberFormat="1" applyFont="1" applyFill="1" applyBorder="1" applyAlignment="1">
      <alignment horizontal="center" vertical="center" wrapText="1"/>
    </xf>
    <xf numFmtId="164" fontId="8" fillId="5" borderId="2" xfId="0" applyNumberFormat="1" applyFont="1" applyFill="1" applyBorder="1" applyAlignment="1">
      <alignment horizontal="center" vertical="center" wrapText="1"/>
    </xf>
    <xf numFmtId="164" fontId="8" fillId="12" borderId="1" xfId="0" applyNumberFormat="1" applyFont="1" applyFill="1" applyBorder="1" applyAlignment="1">
      <alignment horizontal="center" vertical="center" wrapText="1"/>
    </xf>
    <xf numFmtId="49" fontId="8" fillId="5" borderId="3" xfId="0" applyNumberFormat="1" applyFont="1" applyFill="1" applyBorder="1" applyAlignment="1">
      <alignment horizontal="center" vertical="center"/>
    </xf>
    <xf numFmtId="49" fontId="8" fillId="9" borderId="3" xfId="0" applyNumberFormat="1" applyFont="1" applyFill="1" applyBorder="1" applyAlignment="1">
      <alignment horizontal="center" vertical="center"/>
    </xf>
    <xf numFmtId="164" fontId="10" fillId="5" borderId="3" xfId="0" applyNumberFormat="1" applyFont="1" applyFill="1" applyBorder="1" applyAlignment="1">
      <alignment horizontal="right" vertical="center"/>
    </xf>
    <xf numFmtId="0" fontId="9" fillId="6" borderId="3" xfId="0" applyFont="1" applyFill="1" applyBorder="1"/>
    <xf numFmtId="49" fontId="8" fillId="0" borderId="3" xfId="0" applyNumberFormat="1" applyFont="1" applyBorder="1" applyAlignment="1">
      <alignment horizontal="left" vertical="top"/>
    </xf>
    <xf numFmtId="49" fontId="10" fillId="0" borderId="3" xfId="0" applyNumberFormat="1" applyFont="1" applyBorder="1" applyAlignment="1">
      <alignment horizontal="left" vertical="top" wrapText="1"/>
    </xf>
    <xf numFmtId="0" fontId="11" fillId="0" borderId="3" xfId="0" applyFont="1" applyBorder="1" applyAlignment="1">
      <alignment horizontal="left" vertical="top" wrapText="1"/>
    </xf>
    <xf numFmtId="49" fontId="8" fillId="5" borderId="3" xfId="0" applyNumberFormat="1" applyFont="1" applyFill="1" applyBorder="1" applyAlignment="1">
      <alignment horizontal="center" vertical="top"/>
    </xf>
    <xf numFmtId="49" fontId="8" fillId="9" borderId="3" xfId="0" applyNumberFormat="1" applyFont="1" applyFill="1" applyBorder="1" applyAlignment="1">
      <alignment horizontal="center" vertical="top"/>
    </xf>
    <xf numFmtId="0" fontId="11" fillId="6" borderId="3" xfId="0" applyFont="1" applyFill="1" applyBorder="1" applyAlignment="1">
      <alignment horizontal="left" vertical="top"/>
    </xf>
    <xf numFmtId="49" fontId="8" fillId="0" borderId="3" xfId="0" applyNumberFormat="1" applyFont="1" applyBorder="1" applyAlignment="1">
      <alignment horizontal="center" vertical="center"/>
    </xf>
    <xf numFmtId="49" fontId="10" fillId="0" borderId="3" xfId="0" applyNumberFormat="1" applyFont="1" applyBorder="1" applyAlignment="1">
      <alignment horizontal="left" vertical="center" wrapText="1"/>
    </xf>
    <xf numFmtId="49" fontId="10" fillId="0" borderId="3" xfId="0" applyNumberFormat="1" applyFont="1" applyBorder="1" applyAlignment="1">
      <alignment horizontal="left" vertical="center"/>
    </xf>
    <xf numFmtId="164" fontId="10" fillId="8" borderId="3" xfId="0" applyNumberFormat="1" applyFont="1" applyFill="1" applyBorder="1" applyAlignment="1">
      <alignment horizontal="right" vertical="center"/>
    </xf>
    <xf numFmtId="0" fontId="11" fillId="6" borderId="3" xfId="0" applyFont="1" applyFill="1" applyBorder="1"/>
    <xf numFmtId="49" fontId="8" fillId="10" borderId="7" xfId="0" applyNumberFormat="1" applyFont="1" applyFill="1" applyBorder="1" applyAlignment="1">
      <alignment horizontal="center" vertical="center" wrapText="1"/>
    </xf>
    <xf numFmtId="49" fontId="8" fillId="3" borderId="7" xfId="0" applyNumberFormat="1" applyFont="1" applyFill="1" applyBorder="1" applyAlignment="1">
      <alignment horizontal="center" vertical="top" wrapText="1"/>
    </xf>
    <xf numFmtId="49" fontId="8" fillId="3" borderId="3" xfId="0" applyNumberFormat="1" applyFont="1" applyFill="1" applyBorder="1" applyAlignment="1">
      <alignment horizontal="center" vertical="center"/>
    </xf>
    <xf numFmtId="0" fontId="11" fillId="4" borderId="3" xfId="0" applyFont="1" applyFill="1" applyBorder="1" applyAlignment="1">
      <alignment horizontal="left" vertical="top" wrapText="1"/>
    </xf>
    <xf numFmtId="49" fontId="8" fillId="2" borderId="3" xfId="0" applyNumberFormat="1" applyFont="1" applyFill="1" applyBorder="1" applyAlignment="1">
      <alignment horizontal="left" vertical="top"/>
    </xf>
    <xf numFmtId="49" fontId="10" fillId="2" borderId="3" xfId="0" applyNumberFormat="1" applyFont="1" applyFill="1" applyBorder="1" applyAlignment="1">
      <alignment horizontal="left" vertical="top" wrapText="1"/>
    </xf>
    <xf numFmtId="49" fontId="8" fillId="0" borderId="3" xfId="0" applyNumberFormat="1" applyFont="1" applyBorder="1" applyAlignment="1">
      <alignment horizontal="left" vertical="center"/>
    </xf>
    <xf numFmtId="49" fontId="8" fillId="13" borderId="3" xfId="0" applyNumberFormat="1" applyFont="1" applyFill="1" applyBorder="1" applyAlignment="1">
      <alignment horizontal="right" vertical="center"/>
    </xf>
    <xf numFmtId="49" fontId="10" fillId="0" borderId="3" xfId="0" applyNumberFormat="1" applyFont="1" applyBorder="1" applyAlignment="1">
      <alignment horizontal="left" vertical="top"/>
    </xf>
    <xf numFmtId="49" fontId="8" fillId="0" borderId="4" xfId="0" applyNumberFormat="1" applyFont="1" applyBorder="1" applyAlignment="1">
      <alignment horizontal="left" vertical="top"/>
    </xf>
    <xf numFmtId="49" fontId="10" fillId="0" borderId="4" xfId="0" applyNumberFormat="1" applyFont="1" applyBorder="1" applyAlignment="1">
      <alignment horizontal="left" vertical="top" wrapText="1"/>
    </xf>
    <xf numFmtId="0" fontId="9" fillId="0" borderId="3" xfId="0" applyFont="1" applyBorder="1"/>
    <xf numFmtId="166" fontId="8" fillId="5" borderId="3" xfId="0" applyNumberFormat="1" applyFont="1" applyFill="1" applyBorder="1" applyAlignment="1">
      <alignment horizontal="right" vertical="top"/>
    </xf>
    <xf numFmtId="166" fontId="8" fillId="0" borderId="3" xfId="0" applyNumberFormat="1" applyFont="1" applyBorder="1" applyAlignment="1">
      <alignment horizontal="right" vertical="top"/>
    </xf>
    <xf numFmtId="164" fontId="10" fillId="0" borderId="3" xfId="0" applyNumberFormat="1" applyFont="1" applyBorder="1" applyAlignment="1">
      <alignment horizontal="right" vertical="top"/>
    </xf>
    <xf numFmtId="164" fontId="10" fillId="0" borderId="4" xfId="0" applyNumberFormat="1" applyFont="1" applyBorder="1" applyAlignment="1">
      <alignment horizontal="right" vertical="top"/>
    </xf>
    <xf numFmtId="164" fontId="10" fillId="5" borderId="3" xfId="0" applyNumberFormat="1" applyFont="1" applyFill="1" applyBorder="1" applyAlignment="1">
      <alignment horizontal="right" vertical="top"/>
    </xf>
    <xf numFmtId="164" fontId="10" fillId="8" borderId="3" xfId="0" applyNumberFormat="1" applyFont="1" applyFill="1" applyBorder="1" applyAlignment="1">
      <alignment horizontal="right" vertical="top"/>
    </xf>
    <xf numFmtId="49" fontId="8" fillId="7" borderId="3" xfId="0" applyNumberFormat="1" applyFont="1" applyFill="1" applyBorder="1" applyAlignment="1">
      <alignment horizontal="right" vertical="center" wrapText="1"/>
    </xf>
    <xf numFmtId="49" fontId="8" fillId="7" borderId="8" xfId="0" applyNumberFormat="1" applyFont="1" applyFill="1" applyBorder="1" applyAlignment="1">
      <alignment horizontal="right" vertical="center"/>
    </xf>
    <xf numFmtId="164" fontId="10" fillId="0" borderId="3" xfId="0" applyNumberFormat="1" applyFont="1" applyBorder="1" applyAlignment="1">
      <alignment horizontal="right" vertical="center"/>
    </xf>
    <xf numFmtId="0" fontId="10" fillId="0" borderId="3" xfId="0" applyFont="1" applyBorder="1" applyAlignment="1">
      <alignment horizontal="left" vertical="top" wrapText="1"/>
    </xf>
    <xf numFmtId="0" fontId="13" fillId="0" borderId="0" xfId="0" applyFont="1"/>
    <xf numFmtId="0" fontId="10" fillId="0" borderId="3" xfId="0" applyFont="1" applyFill="1" applyBorder="1" applyAlignment="1">
      <alignment horizontal="left" vertical="top" wrapText="1"/>
    </xf>
    <xf numFmtId="0" fontId="10" fillId="4" borderId="3" xfId="0" applyFont="1" applyFill="1" applyBorder="1" applyAlignment="1">
      <alignment horizontal="left" vertical="top" wrapText="1"/>
    </xf>
    <xf numFmtId="0" fontId="12" fillId="0" borderId="3" xfId="0" applyFont="1" applyBorder="1" applyAlignment="1">
      <alignment horizontal="left" vertical="top" wrapText="1"/>
    </xf>
    <xf numFmtId="166" fontId="8" fillId="5" borderId="3" xfId="0" applyNumberFormat="1" applyFont="1" applyFill="1" applyBorder="1" applyAlignment="1">
      <alignment horizontal="right" vertical="center"/>
    </xf>
    <xf numFmtId="166" fontId="8" fillId="8" borderId="3" xfId="0" applyNumberFormat="1" applyFont="1" applyFill="1" applyBorder="1" applyAlignment="1">
      <alignment horizontal="right" vertical="center"/>
    </xf>
    <xf numFmtId="49" fontId="8" fillId="4" borderId="4" xfId="0" applyNumberFormat="1" applyFont="1" applyFill="1" applyBorder="1" applyAlignment="1">
      <alignment horizontal="center" vertical="top"/>
    </xf>
    <xf numFmtId="49" fontId="8" fillId="4" borderId="6" xfId="0" applyNumberFormat="1" applyFont="1" applyFill="1" applyBorder="1" applyAlignment="1">
      <alignment horizontal="center" vertical="top"/>
    </xf>
    <xf numFmtId="49" fontId="8" fillId="4" borderId="5" xfId="0" applyNumberFormat="1" applyFont="1" applyFill="1" applyBorder="1" applyAlignment="1">
      <alignment horizontal="center" vertical="top"/>
    </xf>
    <xf numFmtId="49" fontId="10" fillId="4" borderId="4" xfId="0" applyNumberFormat="1" applyFont="1" applyFill="1" applyBorder="1" applyAlignment="1">
      <alignment horizontal="left" vertical="top" wrapText="1"/>
    </xf>
    <xf numFmtId="49" fontId="10" fillId="4" borderId="6" xfId="0" applyNumberFormat="1" applyFont="1" applyFill="1" applyBorder="1" applyAlignment="1">
      <alignment horizontal="left" vertical="top" wrapText="1"/>
    </xf>
    <xf numFmtId="49" fontId="10" fillId="4" borderId="5" xfId="0" applyNumberFormat="1" applyFont="1" applyFill="1" applyBorder="1" applyAlignment="1">
      <alignment horizontal="left" vertical="top" wrapText="1"/>
    </xf>
    <xf numFmtId="164" fontId="10" fillId="4" borderId="4" xfId="0" applyNumberFormat="1" applyFont="1" applyFill="1" applyBorder="1" applyAlignment="1">
      <alignment horizontal="left" vertical="top"/>
    </xf>
    <xf numFmtId="164" fontId="10" fillId="4" borderId="6" xfId="0" applyNumberFormat="1" applyFont="1" applyFill="1" applyBorder="1" applyAlignment="1">
      <alignment horizontal="left" vertical="top"/>
    </xf>
    <xf numFmtId="164" fontId="10" fillId="4" borderId="5" xfId="0" applyNumberFormat="1" applyFont="1" applyFill="1" applyBorder="1" applyAlignment="1">
      <alignment horizontal="left" vertical="top"/>
    </xf>
    <xf numFmtId="164" fontId="10" fillId="0" borderId="7" xfId="0" applyNumberFormat="1" applyFont="1" applyBorder="1" applyAlignment="1">
      <alignment horizontal="left" vertical="center"/>
    </xf>
    <xf numFmtId="0" fontId="0" fillId="0" borderId="8" xfId="0" applyBorder="1" applyAlignment="1">
      <alignment horizontal="left"/>
    </xf>
    <xf numFmtId="0" fontId="2" fillId="0" borderId="3" xfId="0" applyFont="1" applyBorder="1" applyAlignment="1">
      <alignment horizontal="left"/>
    </xf>
    <xf numFmtId="0" fontId="1" fillId="0" borderId="3" xfId="0" applyFont="1" applyBorder="1" applyAlignment="1"/>
    <xf numFmtId="0" fontId="11" fillId="0" borderId="3" xfId="0" applyFont="1" applyBorder="1" applyAlignment="1">
      <alignment horizontal="left" vertical="top" wrapText="1"/>
    </xf>
    <xf numFmtId="164" fontId="10" fillId="4" borderId="4" xfId="0" applyNumberFormat="1" applyFont="1" applyFill="1" applyBorder="1" applyAlignment="1">
      <alignment horizontal="right" vertical="top"/>
    </xf>
    <xf numFmtId="164" fontId="10" fillId="4" borderId="5" xfId="0" applyNumberFormat="1" applyFont="1" applyFill="1" applyBorder="1" applyAlignment="1">
      <alignment horizontal="right" vertical="top"/>
    </xf>
    <xf numFmtId="49" fontId="8" fillId="0" borderId="4" xfId="0" applyNumberFormat="1" applyFont="1" applyBorder="1" applyAlignment="1">
      <alignment horizontal="left" vertical="top"/>
    </xf>
    <xf numFmtId="49" fontId="8" fillId="0" borderId="5" xfId="0" applyNumberFormat="1" applyFont="1" applyBorder="1" applyAlignment="1">
      <alignment horizontal="left" vertical="top"/>
    </xf>
    <xf numFmtId="49" fontId="10" fillId="0" borderId="4" xfId="0" applyNumberFormat="1" applyFont="1" applyBorder="1" applyAlignment="1">
      <alignment horizontal="left" vertical="top" wrapText="1"/>
    </xf>
    <xf numFmtId="49" fontId="10" fillId="0" borderId="5" xfId="0" applyNumberFormat="1" applyFont="1" applyBorder="1" applyAlignment="1">
      <alignment horizontal="left" vertical="top" wrapText="1"/>
    </xf>
    <xf numFmtId="164" fontId="10" fillId="0" borderId="4" xfId="0" applyNumberFormat="1" applyFont="1" applyBorder="1" applyAlignment="1">
      <alignment horizontal="right" vertical="top"/>
    </xf>
    <xf numFmtId="164" fontId="10" fillId="0" borderId="5" xfId="0" applyNumberFormat="1" applyFont="1" applyBorder="1" applyAlignment="1">
      <alignment horizontal="right" vertical="top"/>
    </xf>
    <xf numFmtId="49" fontId="8" fillId="4" borderId="4" xfId="0" applyNumberFormat="1" applyFont="1" applyFill="1" applyBorder="1" applyAlignment="1">
      <alignment horizontal="left" vertical="top"/>
    </xf>
    <xf numFmtId="49" fontId="8" fillId="4" borderId="5" xfId="0" applyNumberFormat="1" applyFont="1" applyFill="1" applyBorder="1" applyAlignment="1">
      <alignment horizontal="left" vertical="top"/>
    </xf>
    <xf numFmtId="49" fontId="8" fillId="0" borderId="6" xfId="0" applyNumberFormat="1" applyFont="1" applyBorder="1" applyAlignment="1">
      <alignment horizontal="left" vertical="top"/>
    </xf>
    <xf numFmtId="49" fontId="10" fillId="0" borderId="6" xfId="0" applyNumberFormat="1" applyFont="1" applyBorder="1" applyAlignment="1">
      <alignment horizontal="left" vertical="top" wrapText="1"/>
    </xf>
    <xf numFmtId="164" fontId="10" fillId="0" borderId="6" xfId="0" applyNumberFormat="1" applyFont="1" applyBorder="1" applyAlignment="1">
      <alignment horizontal="right" vertical="top"/>
    </xf>
    <xf numFmtId="0" fontId="9" fillId="0" borderId="7" xfId="0" applyFont="1" applyBorder="1" applyAlignment="1">
      <alignment horizontal="left" vertical="top" wrapText="1"/>
    </xf>
    <xf numFmtId="0" fontId="9" fillId="0" borderId="9" xfId="0" applyFont="1" applyBorder="1" applyAlignment="1">
      <alignment horizontal="left" vertical="top" wrapText="1"/>
    </xf>
    <xf numFmtId="0" fontId="9" fillId="0" borderId="8" xfId="0" applyFont="1" applyBorder="1" applyAlignment="1">
      <alignment horizontal="left" vertical="top" wrapText="1"/>
    </xf>
    <xf numFmtId="49" fontId="8" fillId="11" borderId="10" xfId="0" applyNumberFormat="1" applyFont="1" applyFill="1" applyBorder="1" applyAlignment="1">
      <alignment horizontal="center" vertical="center" wrapText="1"/>
    </xf>
    <xf numFmtId="49" fontId="8" fillId="11" borderId="11" xfId="0" applyNumberFormat="1" applyFont="1" applyFill="1" applyBorder="1" applyAlignment="1">
      <alignment horizontal="center" vertical="center" wrapText="1"/>
    </xf>
    <xf numFmtId="164" fontId="11" fillId="4" borderId="4" xfId="0" applyNumberFormat="1" applyFont="1" applyFill="1" applyBorder="1" applyAlignment="1">
      <alignment horizontal="right" vertical="top"/>
    </xf>
    <xf numFmtId="164" fontId="11" fillId="4" borderId="5" xfId="0" applyNumberFormat="1" applyFont="1" applyFill="1" applyBorder="1" applyAlignment="1">
      <alignment horizontal="right" vertical="top"/>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tabSelected="1" zoomScale="80" zoomScaleNormal="80" workbookViewId="0">
      <selection activeCell="A5" sqref="A5:E5"/>
    </sheetView>
  </sheetViews>
  <sheetFormatPr defaultColWidth="12.6328125" defaultRowHeight="15" customHeight="1"/>
  <cols>
    <col min="1" max="1" width="5.1796875" style="1" customWidth="1"/>
    <col min="2" max="2" width="27" style="1" customWidth="1"/>
    <col min="3" max="3" width="16.453125" style="1" customWidth="1"/>
    <col min="4" max="4" width="23" style="1" customWidth="1"/>
    <col min="5" max="5" width="41.81640625" style="5" customWidth="1"/>
    <col min="6" max="13" width="14.453125" style="1" customWidth="1"/>
    <col min="14" max="16384" width="12.6328125" style="1"/>
  </cols>
  <sheetData>
    <row r="1" spans="1:5" ht="21" customHeight="1" thickBot="1">
      <c r="A1" s="90" t="s">
        <v>76</v>
      </c>
      <c r="B1" s="91"/>
      <c r="C1" s="91"/>
      <c r="D1" s="91"/>
      <c r="E1" s="91"/>
    </row>
    <row r="2" spans="1:5" ht="13.5" customHeight="1"/>
    <row r="3" spans="1:5" ht="60.5" customHeight="1">
      <c r="A3" s="87" t="s">
        <v>74</v>
      </c>
      <c r="B3" s="88"/>
      <c r="C3" s="88"/>
      <c r="D3" s="88"/>
      <c r="E3" s="89"/>
    </row>
    <row r="4" spans="1:5" ht="57" customHeight="1">
      <c r="A4" s="87" t="s">
        <v>95</v>
      </c>
      <c r="B4" s="88"/>
      <c r="C4" s="88"/>
      <c r="D4" s="88"/>
      <c r="E4" s="89"/>
    </row>
    <row r="5" spans="1:5" ht="72" customHeight="1" thickBot="1">
      <c r="A5" s="87" t="s">
        <v>75</v>
      </c>
      <c r="B5" s="88"/>
      <c r="C5" s="88"/>
      <c r="D5" s="88"/>
      <c r="E5" s="89"/>
    </row>
    <row r="6" spans="1:5" ht="101.5" customHeight="1" thickBot="1">
      <c r="A6" s="14" t="s">
        <v>0</v>
      </c>
      <c r="B6" s="14" t="s">
        <v>1</v>
      </c>
      <c r="C6" s="15" t="s">
        <v>120</v>
      </c>
      <c r="D6" s="16" t="s">
        <v>90</v>
      </c>
      <c r="E6" s="16" t="s">
        <v>119</v>
      </c>
    </row>
    <row r="7" spans="1:5" ht="17.5" customHeight="1">
      <c r="A7" s="17"/>
      <c r="B7" s="17" t="s">
        <v>77</v>
      </c>
      <c r="C7" s="44">
        <f>SUM(C9:C58)</f>
        <v>2848000</v>
      </c>
      <c r="D7" s="45">
        <f>SUM(D9:D58)</f>
        <v>324901</v>
      </c>
      <c r="E7" s="43"/>
    </row>
    <row r="8" spans="1:5" ht="13" customHeight="1">
      <c r="A8" s="17" t="s">
        <v>2</v>
      </c>
      <c r="B8" s="18" t="s">
        <v>3</v>
      </c>
      <c r="C8" s="19"/>
      <c r="D8" s="19"/>
      <c r="E8" s="20"/>
    </row>
    <row r="9" spans="1:5" ht="19" customHeight="1">
      <c r="A9" s="21" t="s">
        <v>4</v>
      </c>
      <c r="B9" s="22" t="s">
        <v>79</v>
      </c>
      <c r="C9" s="46">
        <v>230000</v>
      </c>
      <c r="D9" s="71" t="s">
        <v>93</v>
      </c>
      <c r="E9" s="72"/>
    </row>
    <row r="10" spans="1:5" ht="15.5">
      <c r="A10" s="76" t="s">
        <v>5</v>
      </c>
      <c r="B10" s="78" t="s">
        <v>80</v>
      </c>
      <c r="C10" s="80">
        <v>170000</v>
      </c>
      <c r="D10" s="71" t="s">
        <v>93</v>
      </c>
      <c r="E10" s="72"/>
    </row>
    <row r="11" spans="1:5" ht="1" hidden="1" customHeight="1">
      <c r="A11" s="77"/>
      <c r="B11" s="79"/>
      <c r="C11" s="81"/>
      <c r="D11" s="71" t="s">
        <v>93</v>
      </c>
      <c r="E11" s="72"/>
    </row>
    <row r="12" spans="1:5" ht="16" customHeight="1">
      <c r="A12" s="41" t="s">
        <v>6</v>
      </c>
      <c r="B12" s="42" t="s">
        <v>81</v>
      </c>
      <c r="C12" s="47">
        <v>160000</v>
      </c>
      <c r="D12" s="71" t="s">
        <v>93</v>
      </c>
      <c r="E12" s="72"/>
    </row>
    <row r="13" spans="1:5" ht="19" customHeight="1">
      <c r="A13" s="41" t="s">
        <v>7</v>
      </c>
      <c r="B13" s="42" t="s">
        <v>82</v>
      </c>
      <c r="C13" s="47">
        <v>110000</v>
      </c>
      <c r="D13" s="71" t="s">
        <v>93</v>
      </c>
      <c r="E13" s="72"/>
    </row>
    <row r="14" spans="1:5" ht="16" customHeight="1">
      <c r="A14" s="76" t="s">
        <v>8</v>
      </c>
      <c r="B14" s="78" t="s">
        <v>83</v>
      </c>
      <c r="C14" s="80">
        <v>100000</v>
      </c>
      <c r="D14" s="71" t="s">
        <v>93</v>
      </c>
      <c r="E14" s="72"/>
    </row>
    <row r="15" spans="1:5" ht="55" hidden="1" customHeight="1" thickBot="1">
      <c r="A15" s="84"/>
      <c r="B15" s="85"/>
      <c r="C15" s="86"/>
      <c r="D15" s="71" t="s">
        <v>93</v>
      </c>
      <c r="E15" s="72"/>
    </row>
    <row r="16" spans="1:5" ht="17" customHeight="1">
      <c r="A16" s="21" t="s">
        <v>9</v>
      </c>
      <c r="B16" s="22" t="s">
        <v>84</v>
      </c>
      <c r="C16" s="46">
        <v>35000</v>
      </c>
      <c r="D16" s="71" t="s">
        <v>93</v>
      </c>
      <c r="E16" s="72"/>
    </row>
    <row r="17" spans="1:5" ht="17" customHeight="1">
      <c r="A17" s="21" t="s">
        <v>10</v>
      </c>
      <c r="B17" s="22" t="s">
        <v>85</v>
      </c>
      <c r="C17" s="46">
        <v>250000</v>
      </c>
      <c r="D17" s="71" t="s">
        <v>93</v>
      </c>
      <c r="E17" s="72"/>
    </row>
    <row r="18" spans="1:5" ht="17" customHeight="1">
      <c r="A18" s="21" t="s">
        <v>11</v>
      </c>
      <c r="B18" s="22" t="s">
        <v>86</v>
      </c>
      <c r="C18" s="46">
        <v>29000</v>
      </c>
      <c r="D18" s="71" t="s">
        <v>93</v>
      </c>
      <c r="E18" s="72"/>
    </row>
    <row r="19" spans="1:5" ht="18" customHeight="1">
      <c r="A19" s="41" t="s">
        <v>12</v>
      </c>
      <c r="B19" s="42" t="s">
        <v>87</v>
      </c>
      <c r="C19" s="47">
        <v>39000</v>
      </c>
      <c r="D19" s="71" t="s">
        <v>93</v>
      </c>
      <c r="E19" s="72"/>
    </row>
    <row r="20" spans="1:5" ht="18" customHeight="1">
      <c r="A20" s="41" t="s">
        <v>13</v>
      </c>
      <c r="B20" s="42" t="s">
        <v>88</v>
      </c>
      <c r="C20" s="47">
        <v>57000</v>
      </c>
      <c r="D20" s="71" t="s">
        <v>93</v>
      </c>
      <c r="E20" s="72"/>
    </row>
    <row r="21" spans="1:5" ht="17" customHeight="1">
      <c r="A21" s="24" t="s">
        <v>14</v>
      </c>
      <c r="B21" s="25" t="s">
        <v>15</v>
      </c>
      <c r="C21" s="48"/>
      <c r="D21" s="49"/>
      <c r="E21" s="26"/>
    </row>
    <row r="22" spans="1:5" ht="21" customHeight="1">
      <c r="A22" s="27" t="s">
        <v>16</v>
      </c>
      <c r="B22" s="28" t="s">
        <v>89</v>
      </c>
      <c r="C22" s="46">
        <v>80000</v>
      </c>
      <c r="D22" s="71" t="s">
        <v>93</v>
      </c>
      <c r="E22" s="72"/>
    </row>
    <row r="23" spans="1:5" ht="23.5" customHeight="1">
      <c r="A23" s="27" t="s">
        <v>17</v>
      </c>
      <c r="B23" s="29" t="s">
        <v>18</v>
      </c>
      <c r="C23" s="46">
        <v>30000</v>
      </c>
      <c r="D23" s="71" t="s">
        <v>93</v>
      </c>
      <c r="E23" s="72"/>
    </row>
    <row r="24" spans="1:5" ht="15" customHeight="1">
      <c r="A24" s="17" t="s">
        <v>19</v>
      </c>
      <c r="B24" s="18" t="s">
        <v>20</v>
      </c>
      <c r="C24" s="48"/>
      <c r="D24" s="49"/>
      <c r="E24" s="31"/>
    </row>
    <row r="25" spans="1:5" ht="44" customHeight="1">
      <c r="A25" s="21" t="s">
        <v>21</v>
      </c>
      <c r="B25" s="22" t="s">
        <v>22</v>
      </c>
      <c r="C25" s="46">
        <v>115000</v>
      </c>
      <c r="D25" s="46">
        <v>25600</v>
      </c>
      <c r="E25" s="73" t="s">
        <v>109</v>
      </c>
    </row>
    <row r="26" spans="1:5" ht="34.5" customHeight="1">
      <c r="A26" s="21" t="s">
        <v>23</v>
      </c>
      <c r="B26" s="22" t="s">
        <v>24</v>
      </c>
      <c r="C26" s="46">
        <v>85000</v>
      </c>
      <c r="D26" s="46">
        <v>14000</v>
      </c>
      <c r="E26" s="73"/>
    </row>
    <row r="27" spans="1:5" ht="147" customHeight="1">
      <c r="A27" s="21" t="s">
        <v>25</v>
      </c>
      <c r="B27" s="40" t="s">
        <v>26</v>
      </c>
      <c r="C27" s="46">
        <v>25000</v>
      </c>
      <c r="D27" s="46">
        <v>4350</v>
      </c>
      <c r="E27" s="73"/>
    </row>
    <row r="28" spans="1:5" ht="28.5" customHeight="1">
      <c r="A28" s="17" t="s">
        <v>27</v>
      </c>
      <c r="B28" s="32" t="s">
        <v>28</v>
      </c>
      <c r="C28" s="50"/>
      <c r="D28" s="30"/>
      <c r="E28" s="31"/>
    </row>
    <row r="29" spans="1:5" ht="159" customHeight="1">
      <c r="A29" s="21" t="s">
        <v>29</v>
      </c>
      <c r="B29" s="22" t="s">
        <v>30</v>
      </c>
      <c r="C29" s="46">
        <v>50000</v>
      </c>
      <c r="D29" s="46">
        <v>3780</v>
      </c>
      <c r="E29" s="53" t="s">
        <v>96</v>
      </c>
    </row>
    <row r="30" spans="1:5" ht="233.5" customHeight="1">
      <c r="A30" s="21" t="s">
        <v>31</v>
      </c>
      <c r="B30" s="22" t="s">
        <v>32</v>
      </c>
      <c r="C30" s="46">
        <v>70000</v>
      </c>
      <c r="D30" s="46">
        <v>25000</v>
      </c>
      <c r="E30" s="53" t="s">
        <v>97</v>
      </c>
    </row>
    <row r="31" spans="1:5" ht="27.5" customHeight="1">
      <c r="A31" s="17" t="s">
        <v>33</v>
      </c>
      <c r="B31" s="33" t="s">
        <v>34</v>
      </c>
      <c r="C31" s="51"/>
      <c r="D31" s="30"/>
      <c r="E31" s="31"/>
    </row>
    <row r="32" spans="1:5" ht="273" customHeight="1">
      <c r="A32" s="82" t="s">
        <v>35</v>
      </c>
      <c r="B32" s="63" t="s">
        <v>36</v>
      </c>
      <c r="C32" s="74">
        <v>180000</v>
      </c>
      <c r="D32" s="74">
        <v>73000</v>
      </c>
      <c r="E32" s="23" t="s">
        <v>91</v>
      </c>
    </row>
    <row r="33" spans="1:5" ht="46" customHeight="1">
      <c r="A33" s="83"/>
      <c r="B33" s="65"/>
      <c r="C33" s="75"/>
      <c r="D33" s="75"/>
      <c r="E33" s="23" t="s">
        <v>92</v>
      </c>
    </row>
    <row r="34" spans="1:5" ht="242" customHeight="1">
      <c r="A34" s="21" t="s">
        <v>37</v>
      </c>
      <c r="B34" s="22" t="s">
        <v>38</v>
      </c>
      <c r="C34" s="46">
        <v>50000</v>
      </c>
      <c r="D34" s="46">
        <v>6200</v>
      </c>
      <c r="E34" s="23" t="s">
        <v>110</v>
      </c>
    </row>
    <row r="35" spans="1:5" ht="158.5" customHeight="1">
      <c r="A35" s="21" t="s">
        <v>39</v>
      </c>
      <c r="B35" s="22" t="s">
        <v>40</v>
      </c>
      <c r="C35" s="46">
        <v>30000</v>
      </c>
      <c r="D35" s="46">
        <v>5000</v>
      </c>
      <c r="E35" s="55" t="s">
        <v>111</v>
      </c>
    </row>
    <row r="36" spans="1:5" ht="12" customHeight="1">
      <c r="A36" s="17" t="s">
        <v>41</v>
      </c>
      <c r="B36" s="34" t="s">
        <v>42</v>
      </c>
      <c r="C36" s="19"/>
      <c r="D36" s="30"/>
      <c r="E36" s="31"/>
    </row>
    <row r="37" spans="1:5" ht="59" customHeight="1">
      <c r="A37" s="82" t="s">
        <v>43</v>
      </c>
      <c r="B37" s="63" t="s">
        <v>44</v>
      </c>
      <c r="C37" s="74">
        <v>58000</v>
      </c>
      <c r="D37" s="74">
        <v>6800</v>
      </c>
      <c r="E37" s="35" t="s">
        <v>98</v>
      </c>
    </row>
    <row r="38" spans="1:5" ht="61" customHeight="1">
      <c r="A38" s="83"/>
      <c r="B38" s="65"/>
      <c r="C38" s="75"/>
      <c r="D38" s="75"/>
      <c r="E38" s="35" t="s">
        <v>108</v>
      </c>
    </row>
    <row r="39" spans="1:5" ht="76" customHeight="1">
      <c r="A39" s="82" t="s">
        <v>45</v>
      </c>
      <c r="B39" s="63" t="s">
        <v>46</v>
      </c>
      <c r="C39" s="74">
        <v>80000</v>
      </c>
      <c r="D39" s="74">
        <v>7000</v>
      </c>
      <c r="E39" s="35" t="s">
        <v>112</v>
      </c>
    </row>
    <row r="40" spans="1:5" ht="130" customHeight="1">
      <c r="A40" s="83"/>
      <c r="B40" s="65"/>
      <c r="C40" s="75"/>
      <c r="D40" s="75"/>
      <c r="E40" s="56" t="s">
        <v>99</v>
      </c>
    </row>
    <row r="41" spans="1:5" ht="12" customHeight="1">
      <c r="A41" s="17" t="s">
        <v>47</v>
      </c>
      <c r="B41" s="34" t="s">
        <v>48</v>
      </c>
      <c r="C41" s="19"/>
      <c r="D41" s="30"/>
      <c r="E41" s="31"/>
    </row>
    <row r="42" spans="1:5" ht="197" customHeight="1">
      <c r="A42" s="21" t="s">
        <v>49</v>
      </c>
      <c r="B42" s="22" t="s">
        <v>50</v>
      </c>
      <c r="C42" s="46">
        <v>55000</v>
      </c>
      <c r="D42" s="46">
        <v>7450</v>
      </c>
      <c r="E42" s="23" t="s">
        <v>100</v>
      </c>
    </row>
    <row r="43" spans="1:5" ht="71" customHeight="1">
      <c r="A43" s="36" t="s">
        <v>51</v>
      </c>
      <c r="B43" s="37" t="s">
        <v>52</v>
      </c>
      <c r="C43" s="46">
        <v>50000</v>
      </c>
      <c r="D43" s="46">
        <v>8320</v>
      </c>
      <c r="E43" s="23" t="s">
        <v>113</v>
      </c>
    </row>
    <row r="44" spans="1:5" ht="58.5" customHeight="1">
      <c r="A44" s="76" t="s">
        <v>53</v>
      </c>
      <c r="B44" s="78" t="s">
        <v>54</v>
      </c>
      <c r="C44" s="80">
        <v>25000</v>
      </c>
      <c r="D44" s="80">
        <v>7890</v>
      </c>
      <c r="E44" s="23" t="s">
        <v>114</v>
      </c>
    </row>
    <row r="45" spans="1:5" ht="173" customHeight="1">
      <c r="A45" s="77"/>
      <c r="B45" s="79"/>
      <c r="C45" s="81"/>
      <c r="D45" s="81"/>
      <c r="E45" s="53" t="s">
        <v>101</v>
      </c>
    </row>
    <row r="46" spans="1:5" ht="12" customHeight="1">
      <c r="A46" s="17" t="s">
        <v>55</v>
      </c>
      <c r="B46" s="34" t="s">
        <v>56</v>
      </c>
      <c r="C46" s="19"/>
      <c r="D46" s="30"/>
      <c r="E46" s="31"/>
    </row>
    <row r="47" spans="1:5" ht="145.5" customHeight="1">
      <c r="A47" s="21" t="s">
        <v>57</v>
      </c>
      <c r="B47" s="22" t="s">
        <v>58</v>
      </c>
      <c r="C47" s="46">
        <v>80000</v>
      </c>
      <c r="D47" s="46">
        <v>6500</v>
      </c>
      <c r="E47" s="53" t="s">
        <v>102</v>
      </c>
    </row>
    <row r="48" spans="1:5" ht="140.5" customHeight="1">
      <c r="A48" s="21" t="s">
        <v>59</v>
      </c>
      <c r="B48" s="22" t="s">
        <v>60</v>
      </c>
      <c r="C48" s="46">
        <v>25000</v>
      </c>
      <c r="D48" s="46">
        <v>13000</v>
      </c>
      <c r="E48" s="57" t="s">
        <v>103</v>
      </c>
    </row>
    <row r="49" spans="1:6" ht="375.5" customHeight="1">
      <c r="A49" s="21" t="s">
        <v>61</v>
      </c>
      <c r="B49" s="22" t="s">
        <v>62</v>
      </c>
      <c r="C49" s="46">
        <v>160000</v>
      </c>
      <c r="D49" s="46">
        <v>60000</v>
      </c>
      <c r="E49" s="53" t="s">
        <v>107</v>
      </c>
    </row>
    <row r="50" spans="1:6" ht="22" customHeight="1">
      <c r="A50" s="38" t="s">
        <v>63</v>
      </c>
      <c r="B50" s="28" t="s">
        <v>64</v>
      </c>
      <c r="C50" s="52">
        <v>40000</v>
      </c>
      <c r="D50" s="69" t="s">
        <v>94</v>
      </c>
      <c r="E50" s="70"/>
    </row>
    <row r="51" spans="1:6" ht="30" customHeight="1">
      <c r="A51" s="38" t="s">
        <v>65</v>
      </c>
      <c r="B51" s="28" t="s">
        <v>66</v>
      </c>
      <c r="C51" s="52">
        <v>40000</v>
      </c>
      <c r="D51" s="69" t="s">
        <v>94</v>
      </c>
      <c r="E51" s="70"/>
    </row>
    <row r="52" spans="1:6" ht="12" customHeight="1">
      <c r="A52" s="17" t="s">
        <v>67</v>
      </c>
      <c r="B52" s="34" t="s">
        <v>68</v>
      </c>
      <c r="C52" s="19"/>
      <c r="D52" s="30"/>
      <c r="E52" s="31"/>
    </row>
    <row r="53" spans="1:6" ht="101.5" customHeight="1">
      <c r="A53" s="21" t="s">
        <v>69</v>
      </c>
      <c r="B53" s="22" t="s">
        <v>70</v>
      </c>
      <c r="C53" s="46">
        <v>50000</v>
      </c>
      <c r="D53" s="46">
        <v>13000</v>
      </c>
      <c r="E53" s="53" t="s">
        <v>104</v>
      </c>
    </row>
    <row r="54" spans="1:6" ht="83" customHeight="1">
      <c r="A54" s="82" t="s">
        <v>71</v>
      </c>
      <c r="B54" s="63" t="s">
        <v>72</v>
      </c>
      <c r="C54" s="74">
        <v>150000</v>
      </c>
      <c r="D54" s="92">
        <v>21175</v>
      </c>
      <c r="E54" s="23" t="s">
        <v>105</v>
      </c>
    </row>
    <row r="55" spans="1:6" ht="72" customHeight="1">
      <c r="A55" s="83"/>
      <c r="B55" s="65"/>
      <c r="C55" s="75"/>
      <c r="D55" s="93"/>
      <c r="E55" s="53" t="s">
        <v>115</v>
      </c>
      <c r="F55" s="54"/>
    </row>
    <row r="56" spans="1:6" ht="87.5" customHeight="1">
      <c r="A56" s="60" t="s">
        <v>73</v>
      </c>
      <c r="B56" s="63" t="s">
        <v>117</v>
      </c>
      <c r="C56" s="66">
        <v>140000</v>
      </c>
      <c r="D56" s="66">
        <v>16836</v>
      </c>
      <c r="E56" s="53" t="s">
        <v>116</v>
      </c>
      <c r="F56" s="54"/>
    </row>
    <row r="57" spans="1:6" ht="142.5" customHeight="1">
      <c r="A57" s="61"/>
      <c r="B57" s="64"/>
      <c r="C57" s="67"/>
      <c r="D57" s="67"/>
      <c r="E57" s="23" t="s">
        <v>106</v>
      </c>
    </row>
    <row r="58" spans="1:6" ht="146.5" customHeight="1">
      <c r="A58" s="62"/>
      <c r="B58" s="65"/>
      <c r="C58" s="68"/>
      <c r="D58" s="68"/>
      <c r="E58" s="53" t="s">
        <v>118</v>
      </c>
    </row>
    <row r="59" spans="1:6" ht="13.5" customHeight="1">
      <c r="A59" s="17"/>
      <c r="B59" s="39" t="s">
        <v>78</v>
      </c>
      <c r="C59" s="58">
        <f>SUM(C9:C58)</f>
        <v>2848000</v>
      </c>
      <c r="D59" s="59">
        <f>SUM(D9:D58)</f>
        <v>324901</v>
      </c>
      <c r="E59" s="20"/>
    </row>
    <row r="60" spans="1:6" ht="12" customHeight="1">
      <c r="A60" s="2"/>
      <c r="B60" s="3"/>
      <c r="C60" s="4"/>
      <c r="D60" s="4"/>
    </row>
    <row r="61" spans="1:6" ht="12" customHeight="1">
      <c r="A61" s="2"/>
      <c r="B61" s="6"/>
      <c r="C61" s="7"/>
      <c r="D61" s="7"/>
    </row>
    <row r="62" spans="1:6" ht="12" customHeight="1">
      <c r="A62" s="2"/>
      <c r="B62" s="3"/>
      <c r="C62" s="8"/>
      <c r="D62" s="8"/>
    </row>
    <row r="63" spans="1:6" ht="12" customHeight="1">
      <c r="A63" s="2"/>
      <c r="B63" s="9"/>
      <c r="C63" s="10"/>
      <c r="D63" s="8"/>
    </row>
    <row r="64" spans="1:6" ht="12.75" customHeight="1">
      <c r="C64" s="8"/>
    </row>
    <row r="65" spans="1:4" ht="12" customHeight="1">
      <c r="A65" s="2"/>
      <c r="B65" s="9"/>
      <c r="C65" s="11"/>
      <c r="D65" s="8"/>
    </row>
    <row r="66" spans="1:4" ht="12" customHeight="1">
      <c r="A66" s="2"/>
      <c r="B66" s="12"/>
      <c r="C66" s="8"/>
      <c r="D66" s="8"/>
    </row>
    <row r="67" spans="1:4" ht="12" customHeight="1">
      <c r="A67" s="2"/>
      <c r="B67" s="9"/>
      <c r="C67" s="10"/>
      <c r="D67" s="3"/>
    </row>
    <row r="68" spans="1:4" ht="12" customHeight="1">
      <c r="A68" s="2"/>
      <c r="B68" s="3"/>
      <c r="C68" s="8"/>
      <c r="D68" s="3"/>
    </row>
    <row r="69" spans="1:4" ht="12" customHeight="1">
      <c r="A69" s="2"/>
      <c r="B69" s="3"/>
      <c r="C69" s="3"/>
      <c r="D69" s="3"/>
    </row>
    <row r="70" spans="1:4" ht="12" customHeight="1">
      <c r="A70" s="2"/>
      <c r="B70" s="3"/>
      <c r="C70" s="3"/>
      <c r="D70" s="3"/>
    </row>
    <row r="71" spans="1:4" ht="12" customHeight="1">
      <c r="A71" s="2"/>
      <c r="B71" s="3"/>
      <c r="C71" s="3"/>
      <c r="D71" s="3"/>
    </row>
    <row r="72" spans="1:4" ht="12" customHeight="1">
      <c r="A72" s="2"/>
      <c r="B72" s="3"/>
      <c r="C72" s="3"/>
      <c r="D72" s="3"/>
    </row>
    <row r="73" spans="1:4" ht="12" customHeight="1">
      <c r="A73" s="2"/>
      <c r="B73" s="12"/>
      <c r="C73" s="3"/>
      <c r="D73" s="3"/>
    </row>
    <row r="74" spans="1:4" ht="12" customHeight="1">
      <c r="A74" s="2"/>
      <c r="B74" s="3"/>
      <c r="C74" s="3"/>
      <c r="D74" s="3"/>
    </row>
    <row r="75" spans="1:4" ht="12" customHeight="1">
      <c r="A75" s="2"/>
      <c r="B75" s="3"/>
      <c r="C75" s="3"/>
      <c r="D75" s="3"/>
    </row>
    <row r="76" spans="1:4" ht="12" customHeight="1">
      <c r="A76" s="2"/>
      <c r="B76" s="3"/>
      <c r="C76" s="3"/>
      <c r="D76" s="3"/>
    </row>
    <row r="77" spans="1:4" ht="12" customHeight="1">
      <c r="A77" s="2"/>
      <c r="B77" s="3"/>
      <c r="C77" s="3"/>
      <c r="D77" s="3"/>
    </row>
    <row r="78" spans="1:4" ht="12" customHeight="1">
      <c r="A78" s="2"/>
      <c r="B78" s="3"/>
      <c r="C78" s="3"/>
      <c r="D78" s="3"/>
    </row>
    <row r="79" spans="1:4" ht="12" customHeight="1">
      <c r="A79" s="2"/>
      <c r="B79" s="3"/>
      <c r="C79" s="3"/>
      <c r="D79" s="3"/>
    </row>
    <row r="80" spans="1:4" ht="12" customHeight="1">
      <c r="A80" s="2"/>
      <c r="B80" s="3"/>
      <c r="C80" s="3"/>
      <c r="D80" s="3"/>
    </row>
    <row r="81" spans="1:4" ht="12" customHeight="1">
      <c r="A81" s="2"/>
      <c r="B81" s="3"/>
      <c r="C81" s="3"/>
      <c r="D81" s="3"/>
    </row>
    <row r="82" spans="1:4" ht="12" customHeight="1">
      <c r="A82" s="2"/>
      <c r="B82" s="3"/>
      <c r="C82" s="3"/>
      <c r="D82" s="3"/>
    </row>
    <row r="83" spans="1:4" ht="12" customHeight="1">
      <c r="A83" s="2"/>
      <c r="B83" s="3"/>
      <c r="C83" s="3"/>
      <c r="D83" s="3"/>
    </row>
    <row r="84" spans="1:4" ht="12" customHeight="1">
      <c r="A84" s="2"/>
      <c r="B84" s="3"/>
      <c r="C84" s="3"/>
      <c r="D84" s="3"/>
    </row>
    <row r="85" spans="1:4" ht="12" customHeight="1">
      <c r="A85" s="2"/>
      <c r="B85" s="3"/>
      <c r="C85" s="3"/>
      <c r="D85" s="3"/>
    </row>
    <row r="86" spans="1:4" ht="12" customHeight="1">
      <c r="A86" s="2"/>
      <c r="B86" s="3"/>
      <c r="C86" s="3"/>
      <c r="D86" s="3"/>
    </row>
    <row r="87" spans="1:4" ht="12" customHeight="1">
      <c r="A87" s="2"/>
      <c r="B87" s="3"/>
      <c r="C87" s="3"/>
      <c r="D87" s="3"/>
    </row>
    <row r="88" spans="1:4" ht="12" customHeight="1">
      <c r="A88" s="2"/>
      <c r="B88" s="3"/>
      <c r="C88" s="3"/>
      <c r="D88" s="3"/>
    </row>
    <row r="89" spans="1:4" ht="12" customHeight="1">
      <c r="A89" s="2"/>
      <c r="B89" s="3"/>
      <c r="C89" s="3"/>
      <c r="D89" s="3"/>
    </row>
    <row r="90" spans="1:4" ht="12" customHeight="1">
      <c r="A90" s="2"/>
      <c r="B90" s="3"/>
      <c r="C90" s="3"/>
      <c r="D90" s="3"/>
    </row>
    <row r="91" spans="1:4" ht="12" customHeight="1">
      <c r="A91" s="2"/>
      <c r="B91" s="3"/>
      <c r="C91" s="3"/>
      <c r="D91" s="3"/>
    </row>
    <row r="92" spans="1:4" ht="12" customHeight="1">
      <c r="A92" s="2"/>
      <c r="B92" s="3"/>
      <c r="C92" s="3"/>
      <c r="D92" s="3"/>
    </row>
    <row r="93" spans="1:4" ht="12" customHeight="1">
      <c r="A93" s="2"/>
      <c r="B93" s="3"/>
      <c r="C93" s="3"/>
      <c r="D93" s="3"/>
    </row>
    <row r="94" spans="1:4" ht="12" customHeight="1">
      <c r="A94" s="2"/>
      <c r="B94" s="3"/>
      <c r="C94" s="3"/>
      <c r="D94" s="3"/>
    </row>
    <row r="95" spans="1:4" ht="12" customHeight="1">
      <c r="A95" s="2"/>
      <c r="B95" s="3"/>
      <c r="C95" s="3"/>
      <c r="D95" s="3"/>
    </row>
    <row r="96" spans="1:4" ht="12" customHeight="1">
      <c r="A96" s="2"/>
      <c r="B96" s="3"/>
      <c r="C96" s="3"/>
      <c r="D96" s="3"/>
    </row>
    <row r="97" spans="1:4" ht="12" customHeight="1">
      <c r="A97" s="2"/>
      <c r="B97" s="3"/>
      <c r="C97" s="3"/>
      <c r="D97" s="3"/>
    </row>
    <row r="98" spans="1:4" ht="12" customHeight="1">
      <c r="A98" s="2"/>
      <c r="B98" s="3"/>
      <c r="C98" s="3"/>
      <c r="D98" s="3"/>
    </row>
    <row r="99" spans="1:4" ht="12" customHeight="1">
      <c r="A99" s="2"/>
      <c r="B99" s="3"/>
      <c r="C99" s="3"/>
      <c r="D99" s="3"/>
    </row>
    <row r="100" spans="1:4" ht="12" customHeight="1">
      <c r="A100" s="2"/>
      <c r="B100" s="3"/>
      <c r="C100" s="3"/>
      <c r="D100" s="3"/>
    </row>
    <row r="101" spans="1:4" ht="12" customHeight="1">
      <c r="A101" s="2"/>
      <c r="B101" s="3"/>
      <c r="C101" s="3"/>
      <c r="D101" s="3"/>
    </row>
    <row r="102" spans="1:4" ht="12" customHeight="1">
      <c r="A102" s="2"/>
      <c r="B102" s="3"/>
      <c r="C102" s="3"/>
      <c r="D102" s="3"/>
    </row>
    <row r="103" spans="1:4" ht="12" customHeight="1">
      <c r="A103" s="2"/>
      <c r="B103" s="3"/>
      <c r="C103" s="3"/>
      <c r="D103" s="3"/>
    </row>
    <row r="104" spans="1:4" ht="12" customHeight="1">
      <c r="A104" s="2"/>
      <c r="B104" s="3"/>
      <c r="C104" s="3"/>
      <c r="D104" s="3"/>
    </row>
    <row r="105" spans="1:4" ht="12" customHeight="1">
      <c r="A105" s="2"/>
      <c r="B105" s="3"/>
      <c r="C105" s="3"/>
      <c r="D105" s="3"/>
    </row>
    <row r="106" spans="1:4" ht="12" customHeight="1">
      <c r="A106" s="2"/>
      <c r="B106" s="3"/>
      <c r="C106" s="3"/>
      <c r="D106" s="3"/>
    </row>
    <row r="107" spans="1:4" ht="12" customHeight="1">
      <c r="A107" s="2"/>
      <c r="B107" s="3"/>
      <c r="C107" s="3"/>
      <c r="D107" s="3"/>
    </row>
    <row r="108" spans="1:4" ht="12" customHeight="1">
      <c r="A108" s="2"/>
      <c r="B108" s="3"/>
      <c r="C108" s="3"/>
      <c r="D108" s="3"/>
    </row>
    <row r="109" spans="1:4" ht="12" customHeight="1">
      <c r="A109" s="2"/>
      <c r="B109" s="3"/>
      <c r="C109" s="3"/>
      <c r="D109" s="3"/>
    </row>
    <row r="110" spans="1:4" ht="12" customHeight="1">
      <c r="A110" s="2"/>
      <c r="B110" s="3"/>
      <c r="C110" s="3"/>
      <c r="D110" s="3"/>
    </row>
    <row r="111" spans="1:4" ht="12" customHeight="1">
      <c r="A111" s="2"/>
      <c r="B111" s="3"/>
      <c r="C111" s="3"/>
      <c r="D111" s="3"/>
    </row>
    <row r="112" spans="1:4" ht="12" customHeight="1">
      <c r="A112" s="2"/>
      <c r="B112" s="3"/>
      <c r="C112" s="3"/>
      <c r="D112" s="3"/>
    </row>
    <row r="113" spans="1:4" ht="12" customHeight="1">
      <c r="A113" s="2"/>
      <c r="B113" s="3"/>
      <c r="C113" s="3"/>
      <c r="D113" s="3"/>
    </row>
    <row r="114" spans="1:4" ht="12" customHeight="1">
      <c r="A114" s="2"/>
      <c r="B114" s="3"/>
      <c r="C114" s="3"/>
      <c r="D114" s="3"/>
    </row>
    <row r="115" spans="1:4" ht="12" customHeight="1">
      <c r="A115" s="2"/>
      <c r="B115" s="3"/>
      <c r="C115" s="3"/>
      <c r="D115" s="3"/>
    </row>
    <row r="116" spans="1:4" ht="12" customHeight="1">
      <c r="A116" s="2"/>
      <c r="B116" s="3"/>
      <c r="C116" s="3"/>
      <c r="D116" s="3"/>
    </row>
    <row r="117" spans="1:4" ht="12" customHeight="1">
      <c r="A117" s="2"/>
      <c r="B117" s="3"/>
      <c r="C117" s="3"/>
      <c r="D117" s="3"/>
    </row>
    <row r="118" spans="1:4" ht="12" customHeight="1">
      <c r="A118" s="2"/>
      <c r="B118" s="3"/>
      <c r="C118" s="3"/>
      <c r="D118" s="3"/>
    </row>
    <row r="119" spans="1:4" ht="12" customHeight="1">
      <c r="A119" s="2"/>
      <c r="B119" s="3"/>
      <c r="C119" s="3"/>
      <c r="D119" s="3"/>
    </row>
    <row r="120" spans="1:4" ht="12" customHeight="1">
      <c r="A120" s="2"/>
      <c r="B120" s="3"/>
      <c r="C120" s="3"/>
      <c r="D120" s="3"/>
    </row>
    <row r="121" spans="1:4" ht="12" customHeight="1">
      <c r="A121" s="2"/>
      <c r="B121" s="3"/>
      <c r="C121" s="3"/>
      <c r="D121" s="3"/>
    </row>
    <row r="122" spans="1:4" ht="12" customHeight="1">
      <c r="A122" s="2"/>
      <c r="B122" s="3"/>
      <c r="C122" s="3"/>
      <c r="D122" s="3"/>
    </row>
    <row r="123" spans="1:4" ht="12" customHeight="1">
      <c r="A123" s="2"/>
      <c r="B123" s="3"/>
      <c r="C123" s="3"/>
      <c r="D123" s="3"/>
    </row>
    <row r="124" spans="1:4" ht="12" customHeight="1">
      <c r="A124" s="2"/>
      <c r="B124" s="3"/>
      <c r="C124" s="3"/>
      <c r="D124" s="3"/>
    </row>
    <row r="125" spans="1:4" ht="12" customHeight="1">
      <c r="A125" s="2"/>
      <c r="B125" s="3"/>
      <c r="C125" s="3"/>
      <c r="D125" s="3"/>
    </row>
    <row r="126" spans="1:4" ht="12" customHeight="1">
      <c r="A126" s="2"/>
      <c r="B126" s="3"/>
      <c r="C126" s="3"/>
      <c r="D126" s="3"/>
    </row>
    <row r="127" spans="1:4" ht="12" customHeight="1">
      <c r="A127" s="2"/>
      <c r="B127" s="3"/>
      <c r="C127" s="3"/>
      <c r="D127" s="3"/>
    </row>
    <row r="128" spans="1:4" ht="12" customHeight="1">
      <c r="A128" s="2"/>
      <c r="B128" s="3"/>
      <c r="C128" s="3"/>
      <c r="D128" s="3"/>
    </row>
    <row r="129" spans="1:4" ht="12" customHeight="1">
      <c r="A129" s="2"/>
      <c r="B129" s="3"/>
      <c r="C129" s="3"/>
      <c r="D129" s="3"/>
    </row>
    <row r="130" spans="1:4" ht="12" customHeight="1">
      <c r="A130" s="2"/>
      <c r="B130" s="3"/>
      <c r="C130" s="3"/>
      <c r="D130" s="3"/>
    </row>
    <row r="131" spans="1:4" ht="12" customHeight="1">
      <c r="A131" s="2"/>
      <c r="B131" s="3"/>
      <c r="C131" s="3"/>
      <c r="D131" s="3"/>
    </row>
    <row r="132" spans="1:4" ht="12" customHeight="1">
      <c r="A132" s="2"/>
      <c r="B132" s="3"/>
      <c r="C132" s="3"/>
      <c r="D132" s="3"/>
    </row>
    <row r="133" spans="1:4" ht="12" customHeight="1">
      <c r="A133" s="2"/>
      <c r="B133" s="3"/>
      <c r="C133" s="3"/>
      <c r="D133" s="3"/>
    </row>
    <row r="134" spans="1:4" ht="12" customHeight="1">
      <c r="A134" s="2"/>
      <c r="B134" s="3"/>
      <c r="C134" s="3"/>
      <c r="D134" s="3"/>
    </row>
    <row r="135" spans="1:4" ht="12" customHeight="1">
      <c r="A135" s="2"/>
      <c r="B135" s="3"/>
      <c r="C135" s="3"/>
      <c r="D135" s="3"/>
    </row>
    <row r="136" spans="1:4" ht="12" customHeight="1">
      <c r="A136" s="2"/>
      <c r="B136" s="3"/>
      <c r="C136" s="3"/>
      <c r="D136" s="3"/>
    </row>
    <row r="137" spans="1:4" ht="12" customHeight="1">
      <c r="A137" s="2"/>
      <c r="B137" s="3"/>
      <c r="C137" s="3"/>
      <c r="D137" s="3"/>
    </row>
    <row r="138" spans="1:4" ht="12" customHeight="1">
      <c r="A138" s="2"/>
      <c r="B138" s="3"/>
      <c r="C138" s="3"/>
      <c r="D138" s="3"/>
    </row>
    <row r="139" spans="1:4" ht="12" customHeight="1">
      <c r="A139" s="2"/>
      <c r="B139" s="3"/>
      <c r="C139" s="3"/>
      <c r="D139" s="3"/>
    </row>
    <row r="140" spans="1:4" ht="12" customHeight="1">
      <c r="A140" s="2"/>
      <c r="B140" s="3"/>
      <c r="C140" s="3"/>
      <c r="D140" s="3"/>
    </row>
    <row r="141" spans="1:4" ht="12" customHeight="1">
      <c r="A141" s="2"/>
      <c r="B141" s="3"/>
      <c r="C141" s="3"/>
      <c r="D141" s="3"/>
    </row>
    <row r="142" spans="1:4" ht="12" customHeight="1">
      <c r="A142" s="2"/>
      <c r="B142" s="3"/>
      <c r="C142" s="3"/>
      <c r="D142" s="3"/>
    </row>
    <row r="143" spans="1:4" ht="12" customHeight="1">
      <c r="A143" s="2"/>
      <c r="B143" s="3"/>
      <c r="C143" s="3"/>
      <c r="D143" s="3"/>
    </row>
    <row r="144" spans="1:4" ht="12" customHeight="1">
      <c r="A144" s="2"/>
      <c r="B144" s="3"/>
      <c r="C144" s="3"/>
      <c r="D144" s="3"/>
    </row>
    <row r="145" spans="1:4" ht="12" customHeight="1">
      <c r="A145" s="2"/>
      <c r="B145" s="3"/>
      <c r="C145" s="3"/>
      <c r="D145" s="3"/>
    </row>
    <row r="146" spans="1:4" ht="12" customHeight="1">
      <c r="A146" s="2"/>
      <c r="B146" s="3"/>
      <c r="C146" s="3"/>
      <c r="D146" s="3"/>
    </row>
    <row r="147" spans="1:4" ht="12" customHeight="1">
      <c r="A147" s="2"/>
      <c r="B147" s="3"/>
      <c r="C147" s="3"/>
      <c r="D147" s="3"/>
    </row>
    <row r="148" spans="1:4" ht="12" customHeight="1">
      <c r="A148" s="2"/>
      <c r="B148" s="3"/>
      <c r="C148" s="3"/>
      <c r="D148" s="3"/>
    </row>
    <row r="149" spans="1:4" ht="12" customHeight="1">
      <c r="A149" s="2"/>
      <c r="B149" s="3"/>
      <c r="C149" s="3"/>
      <c r="D149" s="3"/>
    </row>
    <row r="150" spans="1:4" ht="12" customHeight="1">
      <c r="A150" s="2"/>
      <c r="B150" s="3"/>
      <c r="C150" s="3"/>
      <c r="D150" s="3"/>
    </row>
    <row r="151" spans="1:4" ht="12" customHeight="1">
      <c r="A151" s="2"/>
      <c r="B151" s="3"/>
      <c r="C151" s="3"/>
      <c r="D151" s="3"/>
    </row>
    <row r="152" spans="1:4" ht="12" customHeight="1">
      <c r="A152" s="2"/>
      <c r="B152" s="3"/>
      <c r="C152" s="3"/>
      <c r="D152" s="3"/>
    </row>
    <row r="153" spans="1:4" ht="12" customHeight="1">
      <c r="A153" s="2"/>
      <c r="B153" s="3"/>
      <c r="C153" s="3"/>
      <c r="D153" s="3"/>
    </row>
    <row r="154" spans="1:4" ht="12" customHeight="1">
      <c r="A154" s="2"/>
      <c r="B154" s="3"/>
      <c r="C154" s="3"/>
      <c r="D154" s="3"/>
    </row>
    <row r="155" spans="1:4" ht="15.75" customHeight="1">
      <c r="A155" s="13"/>
    </row>
    <row r="156" spans="1:4" ht="15.75" customHeight="1">
      <c r="A156" s="13"/>
    </row>
    <row r="157" spans="1:4" ht="15.75" customHeight="1">
      <c r="A157" s="13"/>
    </row>
    <row r="158" spans="1:4" ht="15.75" customHeight="1">
      <c r="A158" s="13"/>
    </row>
    <row r="159" spans="1:4" ht="15.75" customHeight="1">
      <c r="A159" s="13"/>
    </row>
    <row r="160" spans="1:4" ht="15.75" customHeight="1">
      <c r="A160" s="13"/>
    </row>
    <row r="161" spans="1:1" ht="15.75" customHeight="1">
      <c r="A161" s="13"/>
    </row>
    <row r="162" spans="1:1" ht="15.75" customHeight="1">
      <c r="A162" s="13"/>
    </row>
    <row r="163" spans="1:1" ht="15.75" customHeight="1">
      <c r="A163" s="13"/>
    </row>
    <row r="164" spans="1:1" ht="15.75" customHeight="1">
      <c r="A164" s="13"/>
    </row>
    <row r="165" spans="1:1" ht="15.75" customHeight="1">
      <c r="A165" s="13"/>
    </row>
    <row r="166" spans="1:1" ht="15.75" customHeight="1">
      <c r="A166" s="13"/>
    </row>
    <row r="167" spans="1:1" ht="15.75" customHeight="1">
      <c r="A167" s="13"/>
    </row>
    <row r="168" spans="1:1" ht="15.75" customHeight="1">
      <c r="A168" s="13"/>
    </row>
    <row r="169" spans="1:1" ht="15.75" customHeight="1">
      <c r="A169" s="13"/>
    </row>
    <row r="170" spans="1:1" ht="15.75" customHeight="1">
      <c r="A170" s="13"/>
    </row>
    <row r="171" spans="1:1" ht="15.75" customHeight="1">
      <c r="A171" s="13"/>
    </row>
    <row r="172" spans="1:1" ht="15.75" customHeight="1">
      <c r="A172" s="13"/>
    </row>
    <row r="173" spans="1:1" ht="15.75" customHeight="1">
      <c r="A173" s="13"/>
    </row>
    <row r="174" spans="1:1" ht="15.75" customHeight="1">
      <c r="A174" s="13"/>
    </row>
    <row r="175" spans="1:1" ht="15.75" customHeight="1">
      <c r="A175" s="13"/>
    </row>
    <row r="176" spans="1:1" ht="15.75" customHeight="1">
      <c r="A176" s="13"/>
    </row>
    <row r="177" spans="1:1" ht="15.75" customHeight="1">
      <c r="A177" s="13"/>
    </row>
    <row r="178" spans="1:1" ht="15.75" customHeight="1">
      <c r="A178" s="13"/>
    </row>
    <row r="179" spans="1:1" ht="15.75" customHeight="1">
      <c r="A179" s="13"/>
    </row>
    <row r="180" spans="1:1" ht="15.75" customHeight="1">
      <c r="A180" s="13"/>
    </row>
    <row r="181" spans="1:1" ht="15.75" customHeight="1">
      <c r="A181" s="13"/>
    </row>
    <row r="182" spans="1:1" ht="15.75" customHeight="1">
      <c r="A182" s="13"/>
    </row>
    <row r="183" spans="1:1" ht="15.75" customHeight="1">
      <c r="A183" s="13"/>
    </row>
    <row r="184" spans="1:1" ht="15.75" customHeight="1">
      <c r="A184" s="13"/>
    </row>
    <row r="185" spans="1:1" ht="15.75" customHeight="1">
      <c r="A185" s="13"/>
    </row>
    <row r="186" spans="1:1" ht="15.75" customHeight="1">
      <c r="A186" s="13"/>
    </row>
    <row r="187" spans="1:1" ht="15.75" customHeight="1">
      <c r="A187" s="13"/>
    </row>
    <row r="188" spans="1:1" ht="15.75" customHeight="1">
      <c r="A188" s="13"/>
    </row>
    <row r="189" spans="1:1" ht="15.75" customHeight="1">
      <c r="A189" s="13"/>
    </row>
    <row r="190" spans="1:1" ht="15.75" customHeight="1">
      <c r="A190" s="13"/>
    </row>
    <row r="191" spans="1:1" ht="15.75" customHeight="1">
      <c r="A191" s="13"/>
    </row>
    <row r="192" spans="1:1" ht="15.75" customHeight="1">
      <c r="A192" s="13"/>
    </row>
    <row r="193" spans="1:1" ht="15.75" customHeight="1">
      <c r="A193" s="13"/>
    </row>
    <row r="194" spans="1:1" ht="15.75" customHeight="1">
      <c r="A194" s="13"/>
    </row>
    <row r="195" spans="1:1" ht="15.75" customHeight="1">
      <c r="A195" s="13"/>
    </row>
    <row r="196" spans="1:1" ht="15.75" customHeight="1">
      <c r="A196" s="13"/>
    </row>
    <row r="197" spans="1:1" ht="15.75" customHeight="1">
      <c r="A197" s="13"/>
    </row>
    <row r="198" spans="1:1" ht="15.75" customHeight="1">
      <c r="A198" s="13"/>
    </row>
    <row r="199" spans="1:1" ht="15.75" customHeight="1">
      <c r="A199" s="13"/>
    </row>
    <row r="200" spans="1:1" ht="15.75" customHeight="1">
      <c r="A200" s="13"/>
    </row>
    <row r="201" spans="1:1" ht="15.75" customHeight="1">
      <c r="A201" s="13"/>
    </row>
    <row r="202" spans="1:1" ht="15.75" customHeight="1">
      <c r="A202" s="13"/>
    </row>
    <row r="203" spans="1:1" ht="15.75" customHeight="1">
      <c r="A203" s="13"/>
    </row>
    <row r="204" spans="1:1" ht="15.75" customHeight="1">
      <c r="A204" s="13"/>
    </row>
    <row r="205" spans="1:1" ht="15.75" customHeight="1">
      <c r="A205" s="13"/>
    </row>
    <row r="206" spans="1:1" ht="15.75" customHeight="1">
      <c r="A206" s="13"/>
    </row>
    <row r="207" spans="1:1" ht="15.75" customHeight="1">
      <c r="A207" s="13"/>
    </row>
    <row r="208" spans="1:1" ht="15.75" customHeight="1">
      <c r="A208" s="13"/>
    </row>
    <row r="209" spans="1:1" ht="15.75" customHeight="1">
      <c r="A209" s="13"/>
    </row>
    <row r="210" spans="1:1" ht="15.75" customHeight="1">
      <c r="A210" s="13"/>
    </row>
    <row r="211" spans="1:1" ht="15.75" customHeight="1">
      <c r="A211" s="13"/>
    </row>
    <row r="212" spans="1:1" ht="15.75" customHeight="1">
      <c r="A212" s="13"/>
    </row>
    <row r="213" spans="1:1" ht="15.75" customHeight="1">
      <c r="A213" s="13"/>
    </row>
    <row r="214" spans="1:1" ht="15.75" customHeight="1">
      <c r="A214" s="13"/>
    </row>
    <row r="215" spans="1:1" ht="15.75" customHeight="1">
      <c r="A215" s="13"/>
    </row>
    <row r="216" spans="1:1" ht="15.75" customHeight="1">
      <c r="A216" s="13"/>
    </row>
    <row r="217" spans="1:1" ht="15.75" customHeight="1">
      <c r="A217" s="13"/>
    </row>
    <row r="218" spans="1:1" ht="15.75" customHeight="1">
      <c r="A218" s="13"/>
    </row>
    <row r="219" spans="1:1" ht="15.75" customHeight="1">
      <c r="A219" s="13"/>
    </row>
    <row r="220" spans="1:1" ht="15.75" customHeight="1">
      <c r="A220" s="13"/>
    </row>
    <row r="221" spans="1:1" ht="15.75" customHeight="1">
      <c r="A221" s="13"/>
    </row>
    <row r="222" spans="1:1" ht="15.75" customHeight="1">
      <c r="A222" s="13"/>
    </row>
    <row r="223" spans="1:1" ht="15.75" customHeight="1">
      <c r="A223" s="13"/>
    </row>
    <row r="224" spans="1:1" ht="15.75" customHeight="1">
      <c r="A224" s="13"/>
    </row>
    <row r="225" spans="1:1" ht="15.75" customHeight="1">
      <c r="A225" s="13"/>
    </row>
    <row r="226" spans="1:1" ht="15.75" customHeight="1">
      <c r="A226" s="13"/>
    </row>
    <row r="227" spans="1:1" ht="15.75" customHeight="1">
      <c r="A227" s="13"/>
    </row>
    <row r="228" spans="1:1" ht="15.75" customHeight="1">
      <c r="A228" s="13"/>
    </row>
    <row r="229" spans="1:1" ht="15.75" customHeight="1">
      <c r="A229" s="13"/>
    </row>
    <row r="230" spans="1:1" ht="15.75" customHeight="1">
      <c r="A230" s="13"/>
    </row>
    <row r="231" spans="1:1" ht="15.75" customHeight="1">
      <c r="A231" s="13"/>
    </row>
    <row r="232" spans="1:1" ht="15.75" customHeight="1">
      <c r="A232" s="13"/>
    </row>
    <row r="233" spans="1:1" ht="15.75" customHeight="1">
      <c r="A233" s="13"/>
    </row>
    <row r="234" spans="1:1" ht="15.75" customHeight="1">
      <c r="A234" s="13"/>
    </row>
    <row r="235" spans="1:1" ht="15.75" customHeight="1">
      <c r="A235" s="13"/>
    </row>
    <row r="236" spans="1:1" ht="15.75" customHeight="1">
      <c r="A236" s="13"/>
    </row>
    <row r="237" spans="1:1" ht="15.75" customHeight="1">
      <c r="A237" s="13"/>
    </row>
    <row r="238" spans="1:1" ht="15.75" customHeight="1">
      <c r="A238" s="13"/>
    </row>
    <row r="239" spans="1:1" ht="15.75" customHeight="1">
      <c r="A239" s="13"/>
    </row>
    <row r="240" spans="1:1" ht="15.75" customHeight="1">
      <c r="A240" s="13"/>
    </row>
    <row r="241" spans="1:1" ht="15.75" customHeight="1">
      <c r="A241" s="13"/>
    </row>
    <row r="242" spans="1:1" ht="15.75" customHeight="1">
      <c r="A242" s="13"/>
    </row>
    <row r="243" spans="1:1" ht="15.75" customHeight="1">
      <c r="A243" s="13"/>
    </row>
    <row r="244" spans="1:1" ht="15.75" customHeight="1">
      <c r="A244" s="13"/>
    </row>
    <row r="245" spans="1:1" ht="15.75" customHeight="1">
      <c r="A245" s="13"/>
    </row>
    <row r="246" spans="1:1" ht="15.75" customHeight="1">
      <c r="A246" s="13"/>
    </row>
    <row r="247" spans="1:1" ht="15.75" customHeight="1">
      <c r="A247" s="13"/>
    </row>
    <row r="248" spans="1:1" ht="15.75" customHeight="1">
      <c r="A248" s="13"/>
    </row>
    <row r="249" spans="1:1" ht="15.75" customHeight="1">
      <c r="A249" s="13"/>
    </row>
    <row r="250" spans="1:1" ht="15.75" customHeight="1">
      <c r="A250" s="13"/>
    </row>
    <row r="251" spans="1:1" ht="15.75" customHeight="1">
      <c r="A251" s="13"/>
    </row>
    <row r="252" spans="1:1" ht="15.75" customHeight="1">
      <c r="A252" s="13"/>
    </row>
    <row r="253" spans="1:1" ht="15.75" customHeight="1">
      <c r="A253" s="13"/>
    </row>
    <row r="254" spans="1:1" ht="15.75" customHeight="1">
      <c r="A254" s="13"/>
    </row>
    <row r="255" spans="1:1" ht="15.75" customHeight="1">
      <c r="A255" s="13"/>
    </row>
    <row r="256" spans="1:1" ht="15.75" customHeight="1">
      <c r="A256" s="13"/>
    </row>
    <row r="257" spans="1:1" ht="15.75" customHeight="1">
      <c r="A257" s="13"/>
    </row>
    <row r="258" spans="1:1" ht="15.75" customHeight="1">
      <c r="A258" s="13"/>
    </row>
    <row r="259" spans="1:1" ht="15.75" customHeight="1">
      <c r="A259" s="13"/>
    </row>
    <row r="260" spans="1:1" ht="15.75" customHeight="1">
      <c r="A260" s="13"/>
    </row>
    <row r="261" spans="1:1" ht="15.75" customHeight="1">
      <c r="A261" s="13"/>
    </row>
    <row r="262" spans="1:1" ht="15.75" customHeight="1">
      <c r="A262" s="13"/>
    </row>
    <row r="263" spans="1:1" ht="15.75" customHeight="1">
      <c r="A263" s="13"/>
    </row>
    <row r="264" spans="1:1" ht="15.75" customHeight="1">
      <c r="A264" s="13"/>
    </row>
    <row r="265" spans="1:1" ht="15.75" customHeight="1">
      <c r="A265" s="13"/>
    </row>
    <row r="266" spans="1:1" ht="15.75" customHeight="1">
      <c r="A266" s="13"/>
    </row>
    <row r="267" spans="1:1" ht="15.75" customHeight="1">
      <c r="A267" s="13"/>
    </row>
    <row r="268" spans="1:1" ht="15.75" customHeight="1">
      <c r="A268" s="13"/>
    </row>
    <row r="269" spans="1:1" ht="15.75" customHeight="1">
      <c r="A269" s="13"/>
    </row>
    <row r="270" spans="1:1" ht="15.75" customHeight="1">
      <c r="A270" s="13"/>
    </row>
    <row r="271" spans="1:1" ht="12.75" customHeight="1"/>
    <row r="272" spans="1:1"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51">
    <mergeCell ref="A5:E5"/>
    <mergeCell ref="A1:E1"/>
    <mergeCell ref="A3:E3"/>
    <mergeCell ref="A4:E4"/>
    <mergeCell ref="A54:A55"/>
    <mergeCell ref="B54:B55"/>
    <mergeCell ref="C54:C55"/>
    <mergeCell ref="D54:D55"/>
    <mergeCell ref="A44:A45"/>
    <mergeCell ref="B44:B45"/>
    <mergeCell ref="C44:C45"/>
    <mergeCell ref="D44:D45"/>
    <mergeCell ref="A39:A40"/>
    <mergeCell ref="B39:B40"/>
    <mergeCell ref="C39:C40"/>
    <mergeCell ref="D39:D40"/>
    <mergeCell ref="A37:A38"/>
    <mergeCell ref="B37:B38"/>
    <mergeCell ref="C37:C38"/>
    <mergeCell ref="A10:A11"/>
    <mergeCell ref="B10:B11"/>
    <mergeCell ref="C10:C11"/>
    <mergeCell ref="D9:E9"/>
    <mergeCell ref="A32:A33"/>
    <mergeCell ref="B32:B33"/>
    <mergeCell ref="C32:C33"/>
    <mergeCell ref="D32:D33"/>
    <mergeCell ref="A14:A15"/>
    <mergeCell ref="B14:B15"/>
    <mergeCell ref="C14:C15"/>
    <mergeCell ref="D15:E15"/>
    <mergeCell ref="D16:E16"/>
    <mergeCell ref="D17:E17"/>
    <mergeCell ref="D18:E18"/>
    <mergeCell ref="D19:E19"/>
    <mergeCell ref="E25:E27"/>
    <mergeCell ref="D20:E20"/>
    <mergeCell ref="D22:E22"/>
    <mergeCell ref="D23:E23"/>
    <mergeCell ref="D37:D38"/>
    <mergeCell ref="D10:E10"/>
    <mergeCell ref="D11:E11"/>
    <mergeCell ref="D12:E12"/>
    <mergeCell ref="D13:E13"/>
    <mergeCell ref="D14:E14"/>
    <mergeCell ref="A56:A58"/>
    <mergeCell ref="B56:B58"/>
    <mergeCell ref="C56:C58"/>
    <mergeCell ref="D56:D58"/>
    <mergeCell ref="D50:E50"/>
    <mergeCell ref="D51:E5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Budžets_ZemeKasDzied_07.12.2022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Roze</dc:creator>
  <cp:lastModifiedBy>Linda Roze</cp:lastModifiedBy>
  <cp:lastPrinted>2022-12-07T15:53:36Z</cp:lastPrinted>
  <dcterms:created xsi:type="dcterms:W3CDTF">2021-02-11T13:00:27Z</dcterms:created>
  <dcterms:modified xsi:type="dcterms:W3CDTF">2022-12-08T11:48:55Z</dcterms:modified>
</cp:coreProperties>
</file>