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9B95FAEA-B645-4E4C-9B10-28BAB656D14F}" xr6:coauthVersionLast="47" xr6:coauthVersionMax="47" xr10:uidLastSave="{00000000-0000-0000-0000-000000000000}"/>
  <bookViews>
    <workbookView xWindow="1170" yWindow="1170" windowWidth="21600" windowHeight="11385" xr2:uid="{00000000-000D-0000-FFFF-FFFF00000000}"/>
  </bookViews>
  <sheets>
    <sheet name="Lapa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0" i="2" l="1"/>
  <c r="L114" i="2"/>
  <c r="J177" i="2"/>
  <c r="L177" i="2" s="1"/>
  <c r="J176" i="2"/>
  <c r="L176" i="2" s="1"/>
  <c r="J175" i="2"/>
  <c r="L175" i="2" s="1"/>
  <c r="J174" i="2"/>
  <c r="L174" i="2" s="1"/>
  <c r="J173" i="2"/>
  <c r="L173" i="2" s="1"/>
  <c r="J172" i="2"/>
  <c r="L172" i="2" s="1"/>
  <c r="J171" i="2"/>
  <c r="L171" i="2" s="1"/>
  <c r="J170" i="2"/>
  <c r="L170" i="2" s="1"/>
  <c r="J168" i="2"/>
  <c r="L168" i="2" s="1"/>
  <c r="J167" i="2"/>
  <c r="L167" i="2" s="1"/>
  <c r="J166" i="2"/>
  <c r="L166" i="2" s="1"/>
  <c r="J165" i="2"/>
  <c r="L165" i="2" s="1"/>
  <c r="J164" i="2"/>
  <c r="L164" i="2" s="1"/>
  <c r="J163" i="2"/>
  <c r="L163" i="2" s="1"/>
  <c r="J162" i="2"/>
  <c r="L162" i="2" s="1"/>
  <c r="J161" i="2"/>
  <c r="L161" i="2" s="1"/>
  <c r="J158" i="2"/>
  <c r="L158" i="2" s="1"/>
  <c r="J157" i="2"/>
  <c r="L157" i="2" s="1"/>
  <c r="J156" i="2"/>
  <c r="L156" i="2" s="1"/>
  <c r="J155" i="2"/>
  <c r="L155" i="2" s="1"/>
  <c r="J154" i="2"/>
  <c r="L154" i="2" s="1"/>
  <c r="J153" i="2"/>
  <c r="L153" i="2" s="1"/>
  <c r="J152" i="2"/>
  <c r="L152" i="2" s="1"/>
  <c r="J151" i="2"/>
  <c r="L151" i="2" s="1"/>
  <c r="J148" i="2"/>
  <c r="L148" i="2" s="1"/>
  <c r="J147" i="2"/>
  <c r="L147" i="2" s="1"/>
  <c r="J146" i="2"/>
  <c r="L146" i="2" s="1"/>
  <c r="J145" i="2"/>
  <c r="L145" i="2" s="1"/>
  <c r="J144" i="2"/>
  <c r="L144" i="2" s="1"/>
  <c r="J143" i="2"/>
  <c r="L143" i="2" s="1"/>
  <c r="J142" i="2"/>
  <c r="L142" i="2" s="1"/>
  <c r="J141" i="2"/>
  <c r="L141" i="2" s="1"/>
  <c r="J139" i="2"/>
  <c r="L139" i="2" s="1"/>
  <c r="J138" i="2"/>
  <c r="L138" i="2" s="1"/>
  <c r="J137" i="2"/>
  <c r="L137" i="2" s="1"/>
  <c r="J136" i="2"/>
  <c r="L136" i="2" s="1"/>
  <c r="J135" i="2"/>
  <c r="L135" i="2" s="1"/>
  <c r="J134" i="2"/>
  <c r="L134" i="2" s="1"/>
  <c r="J133" i="2"/>
  <c r="L133" i="2" s="1"/>
  <c r="J132" i="2"/>
  <c r="L132" i="2" s="1"/>
  <c r="J129" i="2"/>
  <c r="L129" i="2" s="1"/>
  <c r="J128" i="2"/>
  <c r="L128" i="2" s="1"/>
  <c r="J127" i="2"/>
  <c r="L127" i="2" s="1"/>
  <c r="J126" i="2"/>
  <c r="L126" i="2" s="1"/>
  <c r="J125" i="2"/>
  <c r="L125" i="2" s="1"/>
  <c r="J124" i="2"/>
  <c r="L124" i="2" s="1"/>
  <c r="J123" i="2"/>
  <c r="L123" i="2" s="1"/>
  <c r="J119" i="2"/>
  <c r="L119" i="2" s="1"/>
  <c r="J118" i="2"/>
  <c r="L118" i="2" s="1"/>
  <c r="J117" i="2"/>
  <c r="L117" i="2" s="1"/>
  <c r="J116" i="2"/>
  <c r="L116" i="2" s="1"/>
  <c r="J115" i="2"/>
  <c r="L115" i="2" s="1"/>
  <c r="J112" i="2"/>
  <c r="L112" i="2" s="1"/>
  <c r="J111" i="2"/>
  <c r="L111" i="2" s="1"/>
  <c r="J110" i="2"/>
  <c r="L110" i="2" s="1"/>
  <c r="J109" i="2"/>
  <c r="L109" i="2" s="1"/>
  <c r="J107" i="2"/>
  <c r="L107" i="2" s="1"/>
  <c r="J105" i="2"/>
  <c r="L105" i="2" s="1"/>
  <c r="J106" i="2"/>
  <c r="L106" i="2" s="1"/>
  <c r="J104" i="2"/>
  <c r="L104" i="2" s="1"/>
  <c r="J102" i="2"/>
  <c r="L102" i="2" s="1"/>
  <c r="J101" i="2"/>
  <c r="L101" i="2" s="1"/>
  <c r="J100" i="2"/>
  <c r="L100" i="2" s="1"/>
  <c r="J98" i="2"/>
  <c r="L98" i="2" s="1"/>
  <c r="J97" i="2"/>
  <c r="L97" i="2" s="1"/>
  <c r="J95" i="2"/>
  <c r="L95" i="2" s="1"/>
  <c r="J94" i="2"/>
  <c r="L94" i="2" s="1"/>
  <c r="J92" i="2"/>
  <c r="L92" i="2" s="1"/>
  <c r="J91" i="2"/>
  <c r="L91" i="2" s="1"/>
  <c r="J89" i="2"/>
  <c r="L89" i="2" s="1"/>
  <c r="J88" i="2"/>
  <c r="L88" i="2" s="1"/>
  <c r="J86" i="2"/>
  <c r="L86" i="2" s="1"/>
  <c r="J85" i="2"/>
  <c r="L85" i="2" s="1"/>
  <c r="J84" i="2"/>
  <c r="L84" i="2" s="1"/>
  <c r="J83" i="2"/>
  <c r="L83" i="2" s="1"/>
  <c r="J82" i="2"/>
  <c r="L82" i="2" s="1"/>
  <c r="J81" i="2"/>
  <c r="L81" i="2" s="1"/>
  <c r="J80" i="2"/>
  <c r="L80" i="2" s="1"/>
  <c r="J79" i="2"/>
  <c r="L79" i="2" s="1"/>
  <c r="J78" i="2"/>
  <c r="L78" i="2" s="1"/>
  <c r="J76" i="2"/>
  <c r="L76" i="2" s="1"/>
  <c r="J75" i="2"/>
  <c r="L75" i="2" s="1"/>
  <c r="J74" i="2"/>
  <c r="L74" i="2" s="1"/>
  <c r="J73" i="2"/>
  <c r="L73" i="2" s="1"/>
  <c r="J72" i="2"/>
  <c r="L72" i="2" s="1"/>
  <c r="J71" i="2"/>
  <c r="L71" i="2" s="1"/>
  <c r="J70" i="2"/>
  <c r="L70" i="2" s="1"/>
  <c r="J69" i="2"/>
  <c r="L69" i="2" s="1"/>
  <c r="J68" i="2"/>
  <c r="L68" i="2" s="1"/>
  <c r="J65" i="2"/>
  <c r="L65" i="2" s="1"/>
  <c r="J63" i="2"/>
  <c r="L63" i="2" s="1"/>
  <c r="J62" i="2"/>
  <c r="L62" i="2" s="1"/>
  <c r="J60" i="2"/>
  <c r="L60" i="2" s="1"/>
  <c r="J58" i="2"/>
  <c r="L58" i="2" s="1"/>
  <c r="J57" i="2"/>
  <c r="L57" i="2" s="1"/>
  <c r="J56" i="2"/>
  <c r="L56" i="2" s="1"/>
  <c r="J54" i="2"/>
  <c r="L54" i="2" s="1"/>
  <c r="J53" i="2"/>
  <c r="L53" i="2" s="1"/>
  <c r="J52" i="2"/>
  <c r="L52" i="2" s="1"/>
  <c r="J51" i="2"/>
  <c r="L51" i="2" s="1"/>
  <c r="J49" i="2"/>
  <c r="L49" i="2" s="1"/>
  <c r="J48" i="2"/>
  <c r="L48" i="2" s="1"/>
  <c r="J47" i="2"/>
  <c r="L47" i="2" s="1"/>
  <c r="J46" i="2"/>
  <c r="L46" i="2" s="1"/>
  <c r="J44" i="2"/>
  <c r="L44" i="2" s="1"/>
  <c r="J43" i="2"/>
  <c r="L43" i="2" s="1"/>
  <c r="J42" i="2"/>
  <c r="L42" i="2" s="1"/>
  <c r="J41" i="2"/>
  <c r="L41" i="2" s="1"/>
  <c r="J39" i="2"/>
  <c r="L39" i="2" s="1"/>
  <c r="J38" i="2"/>
  <c r="L38" i="2" s="1"/>
  <c r="J37" i="2"/>
  <c r="L37" i="2" s="1"/>
  <c r="J36" i="2"/>
  <c r="L36" i="2" s="1"/>
  <c r="J33" i="2"/>
  <c r="L33" i="2" s="1"/>
  <c r="J32" i="2"/>
  <c r="L32" i="2" s="1"/>
  <c r="J31" i="2"/>
  <c r="L31" i="2" s="1"/>
  <c r="J30" i="2"/>
  <c r="L30" i="2" s="1"/>
  <c r="J29" i="2"/>
  <c r="L29" i="2" s="1"/>
  <c r="J27" i="2"/>
  <c r="L27" i="2" s="1"/>
  <c r="J25" i="2"/>
  <c r="L25" i="2" s="1"/>
  <c r="J24" i="2"/>
  <c r="L24" i="2" s="1"/>
  <c r="J23" i="2"/>
  <c r="L23" i="2" s="1"/>
  <c r="J22" i="2"/>
  <c r="L22" i="2" s="1"/>
  <c r="J14" i="2"/>
  <c r="L14" i="2" s="1"/>
  <c r="J15" i="2"/>
  <c r="L15" i="2" s="1"/>
  <c r="J16" i="2"/>
  <c r="L16" i="2" s="1"/>
  <c r="J17" i="2"/>
  <c r="L17" i="2" s="1"/>
  <c r="J18" i="2"/>
  <c r="L18" i="2" s="1"/>
  <c r="J19" i="2"/>
  <c r="L19" i="2" s="1"/>
  <c r="J20" i="2"/>
  <c r="J13" i="2"/>
  <c r="L13" i="2" s="1"/>
  <c r="J59" i="2"/>
</calcChain>
</file>

<file path=xl/sharedStrings.xml><?xml version="1.0" encoding="utf-8"?>
<sst xmlns="http://schemas.openxmlformats.org/spreadsheetml/2006/main" count="632" uniqueCount="339">
  <si>
    <t>1.pielikums</t>
  </si>
  <si>
    <t>Ministru kabineta</t>
  </si>
  <si>
    <t>noteikumu Nr.____</t>
  </si>
  <si>
    <t xml:space="preserve">            projekta anotācijai</t>
  </si>
  <si>
    <t>Rakstniecības un mūzikas muzeja publisko maksas pakalpojumu cenu kalkulācija</t>
  </si>
  <si>
    <t>Mērvienība</t>
  </si>
  <si>
    <t>1.</t>
  </si>
  <si>
    <t>1.1.</t>
  </si>
  <si>
    <t>1.1.1.</t>
  </si>
  <si>
    <t>1 apmeklējums</t>
  </si>
  <si>
    <t>1.1.2.</t>
  </si>
  <si>
    <t>1.1.3.</t>
  </si>
  <si>
    <t>Studentiem, pensionāriem</t>
  </si>
  <si>
    <t>1.1.4.</t>
  </si>
  <si>
    <t>Pārējiem apmeklētājiem</t>
  </si>
  <si>
    <t>1.1.5.</t>
  </si>
  <si>
    <t xml:space="preserve">1 apmeklējums ģimenei </t>
  </si>
  <si>
    <t>1.1.6.</t>
  </si>
  <si>
    <t>1 apmeklējums ģimenei</t>
  </si>
  <si>
    <t>1.1.7.</t>
  </si>
  <si>
    <t>1.1.8.</t>
  </si>
  <si>
    <t>1 apmeklējums grupai</t>
  </si>
  <si>
    <t xml:space="preserve">Gida pakalpojums (svešvalodā) – pastāvīgās ekspozīcijas apskate grupai līdz 20 personām </t>
  </si>
  <si>
    <t>Audio gids – visām pieejamajām valodām</t>
  </si>
  <si>
    <t>1 izmantošanas reize</t>
  </si>
  <si>
    <t>1.2.</t>
  </si>
  <si>
    <t>1.2.1.</t>
  </si>
  <si>
    <t>1.2.2.</t>
  </si>
  <si>
    <t>1.2.3.</t>
  </si>
  <si>
    <t xml:space="preserve">1.3. </t>
  </si>
  <si>
    <t>1.3.1.</t>
  </si>
  <si>
    <t>2.1.</t>
  </si>
  <si>
    <t>2.2.</t>
  </si>
  <si>
    <t>2.5.</t>
  </si>
  <si>
    <t>3.1.1.</t>
  </si>
  <si>
    <t xml:space="preserve">Pirmskolas vecuma bērniem </t>
  </si>
  <si>
    <t>3.1.2.</t>
  </si>
  <si>
    <t xml:space="preserve">3.1.3. </t>
  </si>
  <si>
    <t>3.1.4.</t>
  </si>
  <si>
    <t xml:space="preserve">Pārējiem apmeklētājiem </t>
  </si>
  <si>
    <t>3.2.</t>
  </si>
  <si>
    <t>3.2.1.</t>
  </si>
  <si>
    <t>3.2.2.</t>
  </si>
  <si>
    <t>3.2.3.</t>
  </si>
  <si>
    <t>3.2.4.</t>
  </si>
  <si>
    <t>3.3.</t>
  </si>
  <si>
    <t>3.3.1.</t>
  </si>
  <si>
    <t>3.3.2.</t>
  </si>
  <si>
    <t>3.3.3.</t>
  </si>
  <si>
    <t>3.3.4.</t>
  </si>
  <si>
    <t>3.4.</t>
  </si>
  <si>
    <t>3.4.1.</t>
  </si>
  <si>
    <t xml:space="preserve">Muzeja pedagoģiskās nodarbības apmeklējums skolēnu grupai </t>
  </si>
  <si>
    <t>3.4.2.</t>
  </si>
  <si>
    <t>grupai līdz 20 personām</t>
  </si>
  <si>
    <t>3.4.3.</t>
  </si>
  <si>
    <t>grupai līdz 20 personām par vienu nodarbību</t>
  </si>
  <si>
    <t>5.1.</t>
  </si>
  <si>
    <t>6.1.</t>
  </si>
  <si>
    <t>6.1.1.</t>
  </si>
  <si>
    <t>1 datne</t>
  </si>
  <si>
    <t>6.1.2.</t>
  </si>
  <si>
    <t>6.1.3.</t>
  </si>
  <si>
    <t>6.1.4.</t>
  </si>
  <si>
    <t>6.1.5.</t>
  </si>
  <si>
    <t>6.1.6.</t>
  </si>
  <si>
    <t>6.1.7.</t>
  </si>
  <si>
    <t>6.1.8.</t>
  </si>
  <si>
    <t>6.1.9.</t>
  </si>
  <si>
    <t>6.2.</t>
  </si>
  <si>
    <t>6.2.1.</t>
  </si>
  <si>
    <t>6.2.2.</t>
  </si>
  <si>
    <t>6.2.3.</t>
  </si>
  <si>
    <t>6.2.4.</t>
  </si>
  <si>
    <t>6.2.5.</t>
  </si>
  <si>
    <t>6.2.6.</t>
  </si>
  <si>
    <t>6.2.7.</t>
  </si>
  <si>
    <t>6.2.8.</t>
  </si>
  <si>
    <t>6.2.9.</t>
  </si>
  <si>
    <t>6.3.</t>
  </si>
  <si>
    <t>6.3.1.</t>
  </si>
  <si>
    <t>ar kultūras vēstures izpēti, zinātni un izglītību tieši saistītiem mērķiem</t>
  </si>
  <si>
    <t>1 minūte</t>
  </si>
  <si>
    <t>6.3.2.</t>
  </si>
  <si>
    <t>ar kultūras vēstures izpēti, zinātni un izglītību tieši nesaistītiem mērķiem</t>
  </si>
  <si>
    <t>6.4.</t>
  </si>
  <si>
    <t>6.4.1.</t>
  </si>
  <si>
    <t>6.4.2.</t>
  </si>
  <si>
    <t>6.5.</t>
  </si>
  <si>
    <t>6.5.1.</t>
  </si>
  <si>
    <t>6.5.2.</t>
  </si>
  <si>
    <t>6.6.</t>
  </si>
  <si>
    <t>6.6.1.</t>
  </si>
  <si>
    <t xml:space="preserve">ar kultūras vēstures izpēti, izglītību un zinātni tieši saistītiem mērķiem </t>
  </si>
  <si>
    <t>6.6.2.</t>
  </si>
  <si>
    <t xml:space="preserve">ar kultūras vēstures izpēti, izglītību un zinātni tieši nesaistītiem mērķiem </t>
  </si>
  <si>
    <t>7.</t>
  </si>
  <si>
    <t>7.1.</t>
  </si>
  <si>
    <t>Muzeja priekšmeti (labā saglabātības stāvoklī) ar kultūras vēstures izpēti, zinātni un izglītību tieši saistītiem mērķiem</t>
  </si>
  <si>
    <t>7.2.</t>
  </si>
  <si>
    <t>Muzeja priekšmeti (labā saglabātības stāvoklī) ar kultūras vēstures izpēti, zinātni un izglītību tieši nesaistītiem mērķiem</t>
  </si>
  <si>
    <t>7.3.</t>
  </si>
  <si>
    <t>8.</t>
  </si>
  <si>
    <t>8.1.</t>
  </si>
  <si>
    <t>8.2.</t>
  </si>
  <si>
    <t>1 stunda</t>
  </si>
  <si>
    <t>8.3.</t>
  </si>
  <si>
    <t>8.4.</t>
  </si>
  <si>
    <t>9.</t>
  </si>
  <si>
    <t>9.1.</t>
  </si>
  <si>
    <t>1 diena</t>
  </si>
  <si>
    <t>9.2.</t>
  </si>
  <si>
    <t>9.3.</t>
  </si>
  <si>
    <t>9.4.</t>
  </si>
  <si>
    <t>10.</t>
  </si>
  <si>
    <t>10.1.</t>
  </si>
  <si>
    <t>Mutiska konsultācija, izmantojot muzeja materiālus</t>
  </si>
  <si>
    <t>10.2.</t>
  </si>
  <si>
    <t>Mutiska konsultācija, neizmantojot muzeja materiālus</t>
  </si>
  <si>
    <t>10.3.</t>
  </si>
  <si>
    <t>10.4.</t>
  </si>
  <si>
    <t>Rakstiska konsultācija</t>
  </si>
  <si>
    <t>1800 zīmes</t>
  </si>
  <si>
    <t>10.5.</t>
  </si>
  <si>
    <t>Muzeja priekšmetu apzināšana un atlase pēc pasūtītāja konkrētām norādēm (piemēram, tematiskām, hronoloģiskām)</t>
  </si>
  <si>
    <t>1 vienība</t>
  </si>
  <si>
    <t>10.6.</t>
  </si>
  <si>
    <t xml:space="preserve">Muzeja priekšmetu apzināšana un atlase vairākās kolekcijās pēc pasūtītāja aptuvenām norādēm </t>
  </si>
  <si>
    <t>11.</t>
  </si>
  <si>
    <t>11.1.</t>
  </si>
  <si>
    <t>11.1.1.</t>
  </si>
  <si>
    <t>11.1.1.1.</t>
  </si>
  <si>
    <t>11.1.1.2.</t>
  </si>
  <si>
    <t xml:space="preserve">11.1.1.3. </t>
  </si>
  <si>
    <t>11.1.1.4</t>
  </si>
  <si>
    <t>11.1.1.5.</t>
  </si>
  <si>
    <t>11.1.1.6.</t>
  </si>
  <si>
    <t>11.1.1.7.</t>
  </si>
  <si>
    <t>11.1.1.8.</t>
  </si>
  <si>
    <t>11.1.2.</t>
  </si>
  <si>
    <t>11.1.2.1.</t>
  </si>
  <si>
    <t>11.1.2.2.</t>
  </si>
  <si>
    <t>11.1.2.3.</t>
  </si>
  <si>
    <t>11.1.2.4.</t>
  </si>
  <si>
    <t>11.1.2.5.</t>
  </si>
  <si>
    <t>11.1.2.6.</t>
  </si>
  <si>
    <t>11.1.2.7.</t>
  </si>
  <si>
    <t>11.1.2.8.</t>
  </si>
  <si>
    <t>11.1.3.1.</t>
  </si>
  <si>
    <t>11.1.3.2.</t>
  </si>
  <si>
    <t>11.1.3.3.</t>
  </si>
  <si>
    <t>11.1.3.4.</t>
  </si>
  <si>
    <t>11.1.3.5.</t>
  </si>
  <si>
    <t>11.1.3.6.</t>
  </si>
  <si>
    <t>11.1.3.7.</t>
  </si>
  <si>
    <t>11.1.3.8.</t>
  </si>
  <si>
    <t xml:space="preserve">11.2. </t>
  </si>
  <si>
    <t>11.2.1.</t>
  </si>
  <si>
    <t xml:space="preserve">Tintnīca </t>
  </si>
  <si>
    <t>11.2.1.1.</t>
  </si>
  <si>
    <t>11.2.1.2.</t>
  </si>
  <si>
    <t>11.2.1.3.</t>
  </si>
  <si>
    <t>11.2.1.4.</t>
  </si>
  <si>
    <t>11.2.1.5.</t>
  </si>
  <si>
    <t>11.2.1.6.</t>
  </si>
  <si>
    <t>11.2.1.7.</t>
  </si>
  <si>
    <t>11.2.1.8.</t>
  </si>
  <si>
    <t>11.3.</t>
  </si>
  <si>
    <t>11.3.1.1.</t>
  </si>
  <si>
    <t>11.3.1.2.</t>
  </si>
  <si>
    <t>11.3.1.3.</t>
  </si>
  <si>
    <t>11.3.1.4.</t>
  </si>
  <si>
    <t>11.3.1.5.</t>
  </si>
  <si>
    <t>11.3.1.6.</t>
  </si>
  <si>
    <t>11.3.1.7.</t>
  </si>
  <si>
    <t>11.3.1.8.</t>
  </si>
  <si>
    <t xml:space="preserve">11.3.2.1. </t>
  </si>
  <si>
    <t>11.3.2.2.</t>
  </si>
  <si>
    <t>11.3.2.3.</t>
  </si>
  <si>
    <t>11.3.2.4.</t>
  </si>
  <si>
    <t>11.3.2.5.</t>
  </si>
  <si>
    <t>11.3.2.6.</t>
  </si>
  <si>
    <t>11.3.2.7.</t>
  </si>
  <si>
    <t>11.3.2.8.</t>
  </si>
  <si>
    <t>Piezīmes.</t>
  </si>
  <si>
    <t>1 apmeklējums 1 personai</t>
  </si>
  <si>
    <t xml:space="preserve">1 apmeklējums 1 personai </t>
  </si>
  <si>
    <t>ar izšķirtspēju 150 dpi (ar kultūras vēstures izpēti, zinātni un izglītību tieši saistītiem mērķiem)</t>
  </si>
  <si>
    <t>ar izšķirtspēju 300 dpi (ar kultūras vēstures izpēti, zinātni un izglītību tieši saistītiem mērķiem)</t>
  </si>
  <si>
    <t>ar izšķirtspēju 600 dpi (ar kultūras vēstures izpēti, zinātni un izglītību tieši saistītiem mērķiem)</t>
  </si>
  <si>
    <t>ar izšķirtspēju virs 600 dpi (ar kultūras vēstures izpēti, zinātni un izglītību tieši saistītiem mērķiem)</t>
  </si>
  <si>
    <t>fotonegatīvu, diapozitīvu, mikrofilmu digitālā kopija (ar kultūras vēstures izpēti, zinātni un izglītību tieši saistītiem mērķiem)</t>
  </si>
  <si>
    <t>11.1.3.</t>
  </si>
  <si>
    <t>Tiešās izmaksas</t>
  </si>
  <si>
    <t>Netiešās izmaksas</t>
  </si>
  <si>
    <r>
      <t>PVN 21 % (</t>
    </r>
    <r>
      <rPr>
        <b/>
        <i/>
        <sz val="12"/>
        <color theme="1"/>
        <rFont val="Times New Roman"/>
        <family val="1"/>
        <charset val="186"/>
      </rPr>
      <t>euro</t>
    </r>
    <r>
      <rPr>
        <b/>
        <sz val="12"/>
        <color theme="1"/>
        <rFont val="Times New Roman"/>
        <family val="1"/>
        <charset val="186"/>
      </rPr>
      <t>)</t>
    </r>
  </si>
  <si>
    <r>
      <t>Cena ar PVN (</t>
    </r>
    <r>
      <rPr>
        <b/>
        <i/>
        <sz val="12"/>
        <color theme="1"/>
        <rFont val="Times New Roman"/>
        <family val="1"/>
        <charset val="186"/>
      </rPr>
      <t>euro</t>
    </r>
    <r>
      <rPr>
        <b/>
        <sz val="12"/>
        <color theme="1"/>
        <rFont val="Times New Roman"/>
        <family val="1"/>
        <charset val="186"/>
      </rPr>
      <t>)</t>
    </r>
  </si>
  <si>
    <t xml:space="preserve">2. </t>
  </si>
  <si>
    <t xml:space="preserve">3. </t>
  </si>
  <si>
    <t xml:space="preserve">3.1. </t>
  </si>
  <si>
    <t xml:space="preserve">5. </t>
  </si>
  <si>
    <r>
      <t>0,00</t>
    </r>
    <r>
      <rPr>
        <vertAlign val="superscript"/>
        <sz val="12"/>
        <color theme="1"/>
        <rFont val="Times New Roman"/>
        <family val="1"/>
        <charset val="186"/>
      </rPr>
      <t>1</t>
    </r>
  </si>
  <si>
    <r>
      <t>0,01</t>
    </r>
    <r>
      <rPr>
        <vertAlign val="superscript"/>
        <sz val="12"/>
        <color theme="1"/>
        <rFont val="Times New Roman"/>
        <family val="1"/>
        <charset val="186"/>
      </rPr>
      <t>1</t>
    </r>
  </si>
  <si>
    <t>ar izšķirtspēju 300 dpi (ar kultūras vēstures izpēti, zinātni un izglītību tieši nesaistītiem mērķiem)</t>
  </si>
  <si>
    <t>ar izšķirtspēju 600 dpi (ar kultūras vēstures izpēti, zinātni un izglītību tieši nesaistītiem mērķiem)</t>
  </si>
  <si>
    <t>ar izšķirtspēju virs 600 dpi (ar kultūras vēstures izpēti, zinātni un izglītību tieši nesaistītiem mērķiem)</t>
  </si>
  <si>
    <t>fotonegatīvu, diapozitīvu, mikrofilmu digitālā kopija (ar kultūras vēstures izpēti, zinātni un izglītību tieši nesaistītiem mērķiem)</t>
  </si>
  <si>
    <r>
      <t>0,00</t>
    </r>
    <r>
      <rPr>
        <vertAlign val="superscript"/>
        <sz val="12"/>
        <rFont val="Times New Roman"/>
        <family val="1"/>
        <charset val="186"/>
      </rPr>
      <t>1</t>
    </r>
  </si>
  <si>
    <t>1.2.4.</t>
  </si>
  <si>
    <t>Muzeja priekšmeta (datējums – līdz 1920. gadam) digitālā kopija/ attēls</t>
  </si>
  <si>
    <t>Muzeja priekšmeta (datējums – no 1921. gada) digitālā kopija/ attēls</t>
  </si>
  <si>
    <t>Skaņu ieraksta kopija ar montāžu no viena skaņas dokumenta dažādiem posmiem vai vairākiem ierakstiem</t>
  </si>
  <si>
    <t>Videoieraksta kopija (bez montāžas)</t>
  </si>
  <si>
    <t>2023.gada _____________</t>
  </si>
  <si>
    <t>Nr.</t>
  </si>
  <si>
    <t>Pakalpojuma nosaukums</t>
  </si>
  <si>
    <r>
      <t>Atalgojums (</t>
    </r>
    <r>
      <rPr>
        <i/>
        <sz val="10"/>
        <color rgb="FF000000"/>
        <rFont val="Times New Roman"/>
        <family val="1"/>
        <charset val="186"/>
      </rPr>
      <t>euro</t>
    </r>
    <r>
      <rPr>
        <sz val="10"/>
        <color rgb="FF000000"/>
        <rFont val="Times New Roman"/>
        <family val="1"/>
        <charset val="186"/>
      </rPr>
      <t>)</t>
    </r>
  </si>
  <si>
    <r>
      <t>VSAOI (</t>
    </r>
    <r>
      <rPr>
        <i/>
        <sz val="10"/>
        <color rgb="FF000000"/>
        <rFont val="Times New Roman"/>
        <family val="1"/>
        <charset val="186"/>
      </rPr>
      <t>euro</t>
    </r>
    <r>
      <rPr>
        <sz val="10"/>
        <color rgb="FF000000"/>
        <rFont val="Times New Roman"/>
        <family val="1"/>
        <charset val="186"/>
      </rPr>
      <t>)</t>
    </r>
  </si>
  <si>
    <r>
      <t>Pakalpojumu samaksa (</t>
    </r>
    <r>
      <rPr>
        <i/>
        <sz val="10"/>
        <color rgb="FF000000"/>
        <rFont val="Times New Roman"/>
        <family val="1"/>
        <charset val="186"/>
      </rPr>
      <t>euro</t>
    </r>
    <r>
      <rPr>
        <sz val="10"/>
        <color rgb="FF000000"/>
        <rFont val="Times New Roman"/>
        <family val="1"/>
        <charset val="186"/>
      </rPr>
      <t>)</t>
    </r>
  </si>
  <si>
    <r>
      <t>Materiālu izmaksas (</t>
    </r>
    <r>
      <rPr>
        <i/>
        <sz val="10"/>
        <color rgb="FF000000"/>
        <rFont val="Times New Roman"/>
        <family val="1"/>
        <charset val="186"/>
      </rPr>
      <t>euro</t>
    </r>
    <r>
      <rPr>
        <sz val="10"/>
        <color rgb="FF000000"/>
        <rFont val="Times New Roman"/>
        <family val="1"/>
        <charset val="186"/>
      </rPr>
      <t>)</t>
    </r>
  </si>
  <si>
    <r>
      <t>Pamatlīdz. nolietojums (</t>
    </r>
    <r>
      <rPr>
        <i/>
        <sz val="10"/>
        <color rgb="FF000000"/>
        <rFont val="Times New Roman"/>
        <family val="1"/>
        <charset val="186"/>
      </rPr>
      <t>euro</t>
    </r>
    <r>
      <rPr>
        <sz val="10"/>
        <color rgb="FF000000"/>
        <rFont val="Times New Roman"/>
        <family val="1"/>
        <charset val="186"/>
      </rPr>
      <t>)</t>
    </r>
  </si>
  <si>
    <r>
      <t>Adminstr. izmaksas (</t>
    </r>
    <r>
      <rPr>
        <i/>
        <sz val="8"/>
        <color rgb="FF000000"/>
        <rFont val="Times New Roman"/>
        <family val="1"/>
        <charset val="186"/>
      </rPr>
      <t>euro</t>
    </r>
    <r>
      <rPr>
        <sz val="8"/>
        <color rgb="FF000000"/>
        <rFont val="Times New Roman"/>
        <family val="1"/>
        <charset val="186"/>
      </rPr>
      <t>)</t>
    </r>
  </si>
  <si>
    <r>
      <t>Cena bez PVN (</t>
    </r>
    <r>
      <rPr>
        <b/>
        <i/>
        <sz val="10"/>
        <color rgb="FF000000"/>
        <rFont val="Times New Roman"/>
        <family val="1"/>
        <charset val="186"/>
      </rPr>
      <t>euro</t>
    </r>
    <r>
      <rPr>
        <b/>
        <sz val="10"/>
        <color rgb="FF000000"/>
        <rFont val="Times New Roman"/>
        <family val="1"/>
        <charset val="186"/>
      </rPr>
      <t>)</t>
    </r>
  </si>
  <si>
    <t>Bērnu zonas apmeklējums</t>
  </si>
  <si>
    <t xml:space="preserve">Mansarda – klusās zonas apmeklējums </t>
  </si>
  <si>
    <t xml:space="preserve">2.3. </t>
  </si>
  <si>
    <t>2.4.</t>
  </si>
  <si>
    <t>3.4.4.</t>
  </si>
  <si>
    <t>3.5.</t>
  </si>
  <si>
    <t>3.5.1.</t>
  </si>
  <si>
    <t>3.5.2.</t>
  </si>
  <si>
    <t>3.5.3.</t>
  </si>
  <si>
    <t xml:space="preserve">3.5.4. </t>
  </si>
  <si>
    <t>4.1.</t>
  </si>
  <si>
    <t>4.2.</t>
  </si>
  <si>
    <r>
      <t>Muzeja priekšmeti (sliktā saglabātības stāvoklī) ar kultūras vēstures izpēti, zinātni un izglītību tieši saistītiem mērķiem</t>
    </r>
    <r>
      <rPr>
        <vertAlign val="superscript"/>
        <sz val="12"/>
        <color theme="1"/>
        <rFont val="Times New Roman"/>
        <family val="1"/>
        <charset val="186"/>
      </rPr>
      <t>9</t>
    </r>
  </si>
  <si>
    <r>
      <t>Pārējiem apmeklētājiem</t>
    </r>
    <r>
      <rPr>
        <vertAlign val="superscript"/>
        <sz val="12"/>
        <color theme="1"/>
        <rFont val="Times New Roman"/>
        <family val="1"/>
        <charset val="186"/>
      </rPr>
      <t>2</t>
    </r>
  </si>
  <si>
    <t>"Ģimenes biļete 2+" (2 pieaugušie ar 1 līdz 4 bērniem)</t>
  </si>
  <si>
    <t>Muzeja pedagoģiskās nodarbības apmeklējums grupām</t>
  </si>
  <si>
    <t xml:space="preserve">Gida pakalpojums (svešvalodā) grupai līdz 20 personām </t>
  </si>
  <si>
    <t>Fotografēšana vai filmēšana muzeja ekspozīcijās un izstādēs nekomerciāliem mērķiem</t>
  </si>
  <si>
    <t>Fotografēšana vai filmēšana muzeja ekspozīcijās un izstādēs komerciāliem, ar muzeja darbību nesaistītiem mērķiem (līdz 1 stundai)</t>
  </si>
  <si>
    <t>Fotografēšana vai filmēšana muzeja lasītavā nekomerciāliem mērķiem (līdz 1 stundai)</t>
  </si>
  <si>
    <t>Fotografēšana vai filmēšana muzeja lasītavā komerciāliem, ar muzeja darbību nesaistītiem mērķiem (līdz 1 stundai)</t>
  </si>
  <si>
    <r>
      <t>Konsultācija ārpus muzeja</t>
    </r>
    <r>
      <rPr>
        <vertAlign val="superscript"/>
        <sz val="12"/>
        <color theme="1"/>
        <rFont val="Times New Roman"/>
        <family val="1"/>
        <charset val="186"/>
      </rPr>
      <t>6</t>
    </r>
  </si>
  <si>
    <t xml:space="preserve">Gida pakalpojums (latviešu valodā) – pastāvīgās ekspozīcijas apskate apmeklētājiem grupā līdz 20 personām </t>
  </si>
  <si>
    <t xml:space="preserve">Muzeja pedagoģiskās nodarbības apmeklējums pirmskolas vecuma bērnu grupai </t>
  </si>
  <si>
    <t>Tematiskās pastaigas apmeklētājiem grupā līdz 20 personām</t>
  </si>
  <si>
    <t>Izglītojoši tematiskā pasākuma rīkošanai muzeja darba laikā (pirmās divas stundas)</t>
  </si>
  <si>
    <t>Izglītojoši tematiskā pasākuma rīkošanai muzeja darba laikā (sākot ar trešo stundu)</t>
  </si>
  <si>
    <t>Izglītojoši tematiskā pasākuma rīkošanai ārpus muzeja darba laika (sākot ar trešo stundu)</t>
  </si>
  <si>
    <t>Ar muzeja tematiku nesaistīta pasākuma rīkošana muzeja darba laikā (pirmās divas stundas)</t>
  </si>
  <si>
    <t>Ar muzeja tematiku nesaistīta pasākuma rīkošanai muzeja darba laikā  (sākot ar trešo stundu)</t>
  </si>
  <si>
    <t>Ar muzeja tematiku nesaistīta pasākuma rīkošanai ārpus muzeja darba laika  (pirmās divas stundas)</t>
  </si>
  <si>
    <t>Ar muzeja tematiku nesaistīta pasākuma rīkošanai ārpus muzeja darba laika (sākot ar trešo stundu)</t>
  </si>
  <si>
    <t>Tematiskā pasākuma rīkošanai muzeja darba laikā  (sākot ar trešo stundu)</t>
  </si>
  <si>
    <t>Tematiskā pasākuma rīkošanai ārpus muzeja darba laikā (pirmās divas stundas)</t>
  </si>
  <si>
    <t>Ar muzeja darbību nesaistīta pasākuma rīkošanai muzeja darba laikā  (pirmās divas stundas)</t>
  </si>
  <si>
    <t>Ar muzeja darbību nesaistīta pasākuma rīkošanai ārpus muzeja darba laika  (pirmās divas stundas)</t>
  </si>
  <si>
    <t>Ar muzeja darbību nesaistīta pasākuma rīkošanai muzeja darba laikā  (sākot ar trešo stundu)</t>
  </si>
  <si>
    <t>Ar muzeja darbību nesaistīta pasākuma rīkošanai ārpus muzeja darba laika (sākot ar trešo stundu)</t>
  </si>
  <si>
    <t>Pastāvīgās ekspozīcijas apskate</t>
  </si>
  <si>
    <t>"Ģimenes biļete 2+" (2 pieaugušie ar 1 līdz 4 bērniem).</t>
  </si>
  <si>
    <t>Krājuma dokumentu un uzziņu materiāla kserokopijas izgatavošana, A4 formāts</t>
  </si>
  <si>
    <t>6.</t>
  </si>
  <si>
    <t>4.</t>
  </si>
  <si>
    <r>
      <rPr>
        <sz val="12"/>
        <color theme="1"/>
        <rFont val="Times New Roman"/>
        <family val="1"/>
        <charset val="186"/>
      </rPr>
      <t>Mansarda telpa (140) m</t>
    </r>
    <r>
      <rPr>
        <vertAlign val="superscript"/>
        <sz val="12"/>
        <color theme="1"/>
        <rFont val="Times New Roman"/>
        <family val="1"/>
        <charset val="186"/>
      </rPr>
      <t>2</t>
    </r>
  </si>
  <si>
    <t>Tematiskā pasākuma rīkošanai muzeja darba laikā  (pirmās divas stundas)</t>
  </si>
  <si>
    <t>Tematiskā pasākuma rīkošanai ārpus muzeja darba laika  (sākot ar trešo stundu)</t>
  </si>
  <si>
    <t>Tematiskā pasākuma rīkošanai muzeja darba laikā (pirmās divas stundas)</t>
  </si>
  <si>
    <t>Tematiskā pasākuma rīkošanai muzeja darba laikā (sākot ar trešo stundu)</t>
  </si>
  <si>
    <t>Tematiskā pasākuma rīkošanai ārpus muzeja darba laika (pirmās divas stundas)</t>
  </si>
  <si>
    <t>Tematiskā pasākuma rīkošanai ārpus muzeja darba laika (sākot ar trešo stundu)</t>
  </si>
  <si>
    <t>Ar muzeja darbību nesaistītu pasākumu rīkošanai muzeja darba laikā (sākot ar trešo stundu)</t>
  </si>
  <si>
    <t>Ar muzeja darbību nesaistītu pasākumu rīkošanai ārpus muzeja darba laika (pirmās divas stundas)</t>
  </si>
  <si>
    <t>Ar muzeja darbību nesaistītu pasākumu rīkošanai ārpus muzeja darba laika (sākot ar trešo stundu)</t>
  </si>
  <si>
    <t>Tematiskā pasākuma rīkošanai ārpus muzeja darba laika   (pirmās divas stundas)</t>
  </si>
  <si>
    <t>Ar muzeja darbību nesaistītu pasākumu rīkošanai muzeja darba laikā (pirmās divas stundas)</t>
  </si>
  <si>
    <t>11.3.1.</t>
  </si>
  <si>
    <r>
      <t>Kopienas telpa (800m</t>
    </r>
    <r>
      <rPr>
        <vertAlign val="superscript"/>
        <sz val="12"/>
        <color theme="1"/>
        <rFont val="Times New Roman"/>
        <family val="1"/>
        <charset val="186"/>
      </rPr>
      <t>2</t>
    </r>
    <r>
      <rPr>
        <sz val="12"/>
        <color theme="1"/>
        <rFont val="Times New Roman"/>
        <family val="1"/>
        <charset val="186"/>
      </rPr>
      <t>)</t>
    </r>
  </si>
  <si>
    <t>11.3.2.</t>
  </si>
  <si>
    <r>
      <t>Ekspozīcijas telpa (1000m</t>
    </r>
    <r>
      <rPr>
        <vertAlign val="superscript"/>
        <sz val="12"/>
        <color theme="1"/>
        <rFont val="Times New Roman"/>
        <family val="1"/>
        <charset val="186"/>
      </rPr>
      <t>2</t>
    </r>
    <r>
      <rPr>
        <sz val="12"/>
        <color theme="1"/>
        <rFont val="Times New Roman"/>
        <family val="1"/>
        <charset val="186"/>
      </rPr>
      <t>)</t>
    </r>
  </si>
  <si>
    <t>Tematiskā pasākuma rīkošanai ārpus muzeja darba laika  (pirmās divas stundas)</t>
  </si>
  <si>
    <t>Ar muzeja darbību nesaistītu pasākumu rīkošanai muzeja darba laikā</t>
  </si>
  <si>
    <t>Ar muzeja darbību nesaistītu pasākumu rīkošanai ārpus muzeja darba laika</t>
  </si>
  <si>
    <t xml:space="preserve">apmeklējums 1 grupai </t>
  </si>
  <si>
    <t xml:space="preserve">Gida pakalpojums (latviešu valodā) grupai līdz 20 personām </t>
  </si>
  <si>
    <t>1 lappuse</t>
  </si>
  <si>
    <t>Izglītojoši tematiskā pasākuma rīkošanai ārpus muzeja darba laika (pirmās divas stundas)</t>
  </si>
  <si>
    <t>Apmeklētājiem</t>
  </si>
  <si>
    <t>Muzeja apskate – Rīgā, Mārstaļu ielā 6</t>
  </si>
  <si>
    <t xml:space="preserve">Muzeja ekspozīcijas “Dziesmu svētku telpas” apskate Rīgā, Mežaparka Lielajā estrādē, Ostas prospektā 11, 1.stāvā </t>
  </si>
  <si>
    <r>
      <t>Muzeja sagatavota tematiska pasākuma apmeklējums</t>
    </r>
    <r>
      <rPr>
        <b/>
        <vertAlign val="superscript"/>
        <sz val="12"/>
        <color theme="1"/>
        <rFont val="Times New Roman"/>
        <family val="1"/>
        <charset val="186"/>
      </rPr>
      <t>3</t>
    </r>
  </si>
  <si>
    <r>
      <t>Muzeja sagatavota tematiska pasākuma ar paaugstinātu resursu ietilpību apmeklējums</t>
    </r>
    <r>
      <rPr>
        <b/>
        <vertAlign val="superscript"/>
        <sz val="12"/>
        <color theme="1"/>
        <rFont val="Times New Roman"/>
        <family val="1"/>
        <charset val="186"/>
      </rPr>
      <t>4</t>
    </r>
  </si>
  <si>
    <r>
      <t>Muzeja sagatavota tematiska pasākuma ar augstu resursu ietilpību apmeklējums</t>
    </r>
    <r>
      <rPr>
        <b/>
        <vertAlign val="superscript"/>
        <sz val="12"/>
        <color theme="1"/>
        <rFont val="Times New Roman"/>
        <family val="1"/>
        <charset val="186"/>
      </rPr>
      <t>5</t>
    </r>
  </si>
  <si>
    <r>
      <t>Muzeja pedagoģiskās nodarbības apmeklējums skolēnu grupai ārpus muzeja darba telpām</t>
    </r>
    <r>
      <rPr>
        <vertAlign val="superscript"/>
        <sz val="12"/>
        <color theme="1"/>
        <rFont val="Times New Roman"/>
        <family val="1"/>
        <charset val="186"/>
      </rPr>
      <t>6</t>
    </r>
  </si>
  <si>
    <r>
      <t>Muzeja pedagoģisko nodarbību programmas (vairāk kā divas programmas) apmeklējums grupai ārpus muzeja darba telpām</t>
    </r>
    <r>
      <rPr>
        <vertAlign val="superscript"/>
        <sz val="12"/>
        <color theme="1"/>
        <rFont val="Times New Roman"/>
        <family val="1"/>
        <charset val="186"/>
      </rPr>
      <t>6</t>
    </r>
  </si>
  <si>
    <r>
      <t>Tematiskās pastaigas</t>
    </r>
    <r>
      <rPr>
        <b/>
        <vertAlign val="superscript"/>
        <sz val="12"/>
        <color theme="1"/>
        <rFont val="Times New Roman"/>
        <family val="1"/>
        <charset val="186"/>
      </rPr>
      <t>7</t>
    </r>
  </si>
  <si>
    <t>Tipveida muzeja krājuma priekšmeta deponēšana/ iznomāšana valsts un pašvaldību zinātnes, kultūras vai izglītības institūcijām</t>
  </si>
  <si>
    <t>Unikāla, reta muzeja krājuma priekšmeta deponēšana/ iznomāšana valsts un pašvaldību zinātnes, kultūras vai izglītības institūcijām</t>
  </si>
  <si>
    <t>Muzeja ekspozīcijas ēkā  - Rīgā, Mārstaļu ielā 6</t>
  </si>
  <si>
    <r>
      <t>Izglītojošā telpa (40m</t>
    </r>
    <r>
      <rPr>
        <vertAlign val="superscript"/>
        <sz val="12"/>
        <color theme="1"/>
        <rFont val="Times New Roman"/>
        <family val="1"/>
        <charset val="186"/>
      </rPr>
      <t>2</t>
    </r>
    <r>
      <rPr>
        <sz val="12"/>
        <color theme="1"/>
        <rFont val="Times New Roman"/>
        <family val="1"/>
        <charset val="186"/>
      </rPr>
      <t>) (pagrabstāvs)</t>
    </r>
  </si>
  <si>
    <r>
      <t>Izklaides telpa/ spēļu zona (85m</t>
    </r>
    <r>
      <rPr>
        <vertAlign val="superscript"/>
        <sz val="12"/>
        <color theme="1"/>
        <rFont val="Times New Roman"/>
        <family val="1"/>
        <charset val="186"/>
      </rPr>
      <t>2</t>
    </r>
    <r>
      <rPr>
        <sz val="12"/>
        <color theme="1"/>
        <rFont val="Times New Roman"/>
        <family val="1"/>
        <charset val="186"/>
      </rPr>
      <t>) (pagrabstāvs)</t>
    </r>
  </si>
  <si>
    <t>Muzeja krātuvē Rīgā, Pulka ielā 8</t>
  </si>
  <si>
    <t>Muzeja Mežaparka ekspozīcijā Rīgā, Mežaparka Lielajā estrādē, Ostas prospektā 11</t>
  </si>
  <si>
    <t>Pieaugušajam, kurš pavada pirmsskolas vecuma bērnu vai bērnus</t>
  </si>
  <si>
    <t>Gida pakalpojumi muzeja izstādē Muzeju krātuvē Rīgā, Pulka ielā 8</t>
  </si>
  <si>
    <r>
      <rPr>
        <vertAlign val="superscript"/>
        <sz val="12"/>
        <color theme="1"/>
        <rFont val="Times New Roman"/>
        <family val="1"/>
        <charset val="186"/>
      </rPr>
      <t xml:space="preserve">1 </t>
    </r>
    <r>
      <rPr>
        <sz val="12"/>
        <color theme="1"/>
        <rFont val="Times New Roman"/>
        <family val="1"/>
        <charset val="186"/>
      </rPr>
      <t xml:space="preserve">Pakalpojumam pievienotās vērtības nodoklis netiek piemērots saskaņā ar </t>
    </r>
    <r>
      <rPr>
        <sz val="12"/>
        <rFont val="Times New Roman"/>
        <family val="1"/>
        <charset val="186"/>
      </rPr>
      <t>Pievienotās vērtības nodokļa likuma</t>
    </r>
    <r>
      <rPr>
        <sz val="12"/>
        <color theme="1"/>
        <rFont val="Times New Roman"/>
        <family val="1"/>
        <charset val="186"/>
      </rPr>
      <t xml:space="preserve"> </t>
    </r>
    <r>
      <rPr>
        <sz val="12"/>
        <rFont val="Times New Roman"/>
        <family val="1"/>
        <charset val="186"/>
      </rPr>
      <t>52. panta</t>
    </r>
    <r>
      <rPr>
        <sz val="12"/>
        <color theme="1"/>
        <rFont val="Times New Roman"/>
        <family val="1"/>
        <charset val="186"/>
      </rPr>
      <t xml:space="preserve"> pirmās daļas 17.punkta "d" apakšpunktu.</t>
    </r>
  </si>
  <si>
    <r>
      <rPr>
        <vertAlign val="superscript"/>
        <sz val="12"/>
        <color theme="1"/>
        <rFont val="Times New Roman"/>
        <family val="1"/>
        <charset val="186"/>
      </rPr>
      <t xml:space="preserve">2 </t>
    </r>
    <r>
      <rPr>
        <sz val="12"/>
        <color theme="1"/>
        <rFont val="Times New Roman"/>
        <family val="1"/>
        <charset val="186"/>
      </rPr>
      <t>Pakalpojums pieejams, ja minētajās telpās norisinās pieaugušo (arī studentu, pensionāru) auditorijai atbilstoša formāta un satura pasākums.</t>
    </r>
  </si>
  <si>
    <r>
      <rPr>
        <vertAlign val="superscript"/>
        <sz val="12"/>
        <color theme="1"/>
        <rFont val="Times New Roman"/>
        <family val="1"/>
        <charset val="186"/>
      </rPr>
      <t>3</t>
    </r>
    <r>
      <rPr>
        <sz val="12"/>
        <color theme="1"/>
        <rFont val="Times New Roman"/>
        <family val="1"/>
        <charset val="186"/>
      </rPr>
      <t xml:space="preserve"> Pasākums ir uz muzeja iekšējiem resursiem balstīts,  ar viena vai divu mākslinieku/ autoru piesaisti, mākslinieciskā pakalpojuma ilgums ir vismaz 45 minūtes.</t>
    </r>
  </si>
  <si>
    <r>
      <rPr>
        <vertAlign val="superscript"/>
        <sz val="12"/>
        <color theme="1"/>
        <rFont val="Times New Roman"/>
        <family val="1"/>
        <charset val="186"/>
      </rPr>
      <t>5</t>
    </r>
    <r>
      <rPr>
        <sz val="12"/>
        <color theme="1"/>
        <rFont val="Times New Roman"/>
        <family val="1"/>
        <charset val="186"/>
      </rPr>
      <t xml:space="preserve"> Pasākuma programmā piedalās starptautiska mēroga pieprasīts autors vai mākslinieks, piesaistīti pasākuma mākslinieciskās koncepcijas realizācijai nepieciešamie mākslinieciskie un tehnoloģiskie risinājumi un pasākuma māksliniecisko pakalpojumu ilgums sasniedz 120 minūtes.</t>
    </r>
  </si>
  <si>
    <r>
      <rPr>
        <vertAlign val="superscript"/>
        <sz val="12"/>
        <color theme="1"/>
        <rFont val="Times New Roman"/>
        <family val="1"/>
        <charset val="186"/>
      </rPr>
      <t>6</t>
    </r>
    <r>
      <rPr>
        <sz val="12"/>
        <color theme="1"/>
        <rFont val="Times New Roman"/>
        <family val="1"/>
        <charset val="186"/>
      </rPr>
      <t xml:space="preserve"> Ja pakalpojums pēc klienta pieprasījuma tiek sniegts ārpus muzeja, klients papildus apmaksā ceļa, transporta, muzeja personāla uzturēšanās  izdevumus un citus neparedzētus izdevumus, kas saistīti ar pakalpojuma sniegšanu ārpus muzeja.</t>
    </r>
  </si>
  <si>
    <r>
      <rPr>
        <vertAlign val="superscript"/>
        <sz val="12"/>
        <color theme="1"/>
        <rFont val="Times New Roman"/>
        <family val="1"/>
        <charset val="186"/>
      </rPr>
      <t>7</t>
    </r>
    <r>
      <rPr>
        <sz val="12"/>
        <color theme="1"/>
        <rFont val="Times New Roman"/>
        <family val="1"/>
        <charset val="186"/>
      </rPr>
      <t xml:space="preserve"> Pasākums ir muzeja izglītojošas gida vadītas ekskursijas pilsētvidē, kuru saturu ir izstrādājis muzejs un šis saturs ir tiešā veidā saistīts ar muzeja darbības profilu, pastaigu tēmas ir veltītas rakstnieku, mūziķu un literāro darbu ģeogrāfijai pilsētvidē - Rīgā.</t>
    </r>
  </si>
  <si>
    <r>
      <rPr>
        <vertAlign val="superscript"/>
        <sz val="12"/>
        <color theme="1"/>
        <rFont val="Times New Roman"/>
        <family val="1"/>
        <charset val="186"/>
      </rPr>
      <t>4</t>
    </r>
    <r>
      <rPr>
        <sz val="12"/>
        <color theme="1"/>
        <rFont val="Times New Roman"/>
        <family val="1"/>
        <charset val="186"/>
      </rPr>
      <t xml:space="preserve"> Pasākums ir uz muzeja tehniskajiem resursiem balstīts pasākums, pasākuma māksliniecisko un estētisko vērtību veido divu vai vairāku mākslinieku un autoru dalība, kā arī pasākuma mākslinieciskās/režijas koncepcijas īstenošanai tiek piesaistīti papildus pakalpojumi (mākslinieciski un/vai tehnoloģiski), pasākuma īstenošanai piesaistīto māksliniecisko dalībnieku sniegums ilgst vismaz 90 minūtes.</t>
    </r>
  </si>
  <si>
    <r>
      <rPr>
        <vertAlign val="superscript"/>
        <sz val="12"/>
        <color theme="1"/>
        <rFont val="Times New Roman"/>
        <family val="1"/>
        <charset val="186"/>
      </rPr>
      <t>8</t>
    </r>
    <r>
      <rPr>
        <sz val="12"/>
        <color theme="1"/>
        <rFont val="Times New Roman"/>
        <family val="1"/>
        <charset val="186"/>
      </rPr>
      <t xml:space="preserve"> Visi muzeja krājuma izmantošanas pasākumi tiek veikti ar muzeja tehniskajiem līdzekļiem un saskaņā ar spēkā esošajiem normatīvajiem aktiem par muzeja krājuma priekšmetu digitalizācijas veikšanu. Muzeja krājuma priekšmetu digitalizāciju nodrošina muzeja darbinieks. Muzejs patur tiesības atteikt digitālo kopiju izgatavošanu, ja pastāv apstākļi, kuru dēļ to nevar veikt.</t>
    </r>
  </si>
  <si>
    <t xml:space="preserve">Muzeja sagatavotu tematisku pasākumu un pedagoģisko nodarbību apmeklējums </t>
  </si>
  <si>
    <t>Videoieraksta kopija (ar montāžu no viena videoieraksta dažādiem posmiem vai vairākiem videoieraksta)</t>
  </si>
  <si>
    <t>Skaņu ierakstu kopiju izgatavošana (bez montāžas)</t>
  </si>
  <si>
    <t>Muzeja krājuma priekšmetu deponēšana/iznomāšana</t>
  </si>
  <si>
    <t>"Ģimenes biļete 1+/3+"  (1 pieaugušais ar 1 līdz 4 bērniem).</t>
  </si>
  <si>
    <r>
      <t>"Ģimenes biļete 1+/3+"</t>
    </r>
    <r>
      <rPr>
        <vertAlign val="superscript"/>
        <sz val="12"/>
        <color theme="1"/>
        <rFont val="Times New Roman"/>
        <family val="1"/>
        <charset val="186"/>
      </rPr>
      <t xml:space="preserve"> </t>
    </r>
    <r>
      <rPr>
        <sz val="12"/>
        <color theme="1"/>
        <rFont val="Times New Roman"/>
        <family val="1"/>
        <charset val="186"/>
      </rPr>
      <t xml:space="preserve">(1 pieaugušais ar 1 līdz 4 bērniem) </t>
    </r>
  </si>
  <si>
    <t>Tipveida muzeja krājuma priekšmeta deponēšana/ iznomāšana juridiskai personai</t>
  </si>
  <si>
    <t>Unikāla, reta muzeja krājuma priekšmeta deponēšana/ iznomāšana juridiskai personai</t>
  </si>
  <si>
    <r>
      <t>Muzeja priekšmetu digitālās kopijas izgatavošana</t>
    </r>
    <r>
      <rPr>
        <b/>
        <vertAlign val="superscript"/>
        <sz val="12"/>
        <color theme="1"/>
        <rFont val="Times New Roman"/>
        <family val="1"/>
        <charset val="186"/>
      </rPr>
      <t>9,10</t>
    </r>
    <r>
      <rPr>
        <b/>
        <sz val="12"/>
        <color theme="1"/>
        <rFont val="Times New Roman"/>
        <family val="1"/>
        <charset val="186"/>
      </rPr>
      <t xml:space="preserve">  - Lasītavā, Muzeju krātuvē, Pulka iela 8, Rīga</t>
    </r>
  </si>
  <si>
    <r>
      <t>0,01</t>
    </r>
    <r>
      <rPr>
        <vertAlign val="superscript"/>
        <sz val="12"/>
        <color theme="1"/>
        <rFont val="Times New Roman"/>
        <family val="1"/>
        <charset val="186"/>
      </rPr>
      <t>11</t>
    </r>
  </si>
  <si>
    <r>
      <t>0,00</t>
    </r>
    <r>
      <rPr>
        <vertAlign val="superscript"/>
        <sz val="12"/>
        <color theme="1"/>
        <rFont val="Times New Roman"/>
        <family val="1"/>
        <charset val="186"/>
      </rPr>
      <t>11</t>
    </r>
  </si>
  <si>
    <r>
      <t>Muzeja priekšmeta fotografēšana, filmēšana ar muzeja tehniskajiem līdzekļiem</t>
    </r>
    <r>
      <rPr>
        <b/>
        <vertAlign val="superscript"/>
        <sz val="12"/>
        <color theme="1"/>
        <rFont val="Times New Roman"/>
        <family val="1"/>
        <charset val="186"/>
      </rPr>
      <t>8,9</t>
    </r>
    <r>
      <rPr>
        <b/>
        <sz val="12"/>
        <color theme="1"/>
        <rFont val="Times New Roman"/>
        <family val="1"/>
        <charset val="186"/>
      </rPr>
      <t xml:space="preserve">  - muzeja lasītavā Muzeju krātuvē Rīgā, Pulka ielā 8</t>
    </r>
  </si>
  <si>
    <r>
      <t>Citi ar muzeja darbību saistīti pakalpojumi, izmantojot pasūtītāja tehniskos līdzekļus</t>
    </r>
    <r>
      <rPr>
        <b/>
        <vertAlign val="superscript"/>
        <sz val="12"/>
        <color theme="1"/>
        <rFont val="Times New Roman"/>
        <family val="1"/>
        <charset val="186"/>
      </rPr>
      <t>9, 10, 12, 13</t>
    </r>
  </si>
  <si>
    <r>
      <t>Konsultācijas, ekspertīzes, priekšmetu atlase muzeja lasītavā Muzeju krātuvē Rīgā, Pulka ielā 8</t>
    </r>
    <r>
      <rPr>
        <b/>
        <vertAlign val="superscript"/>
        <sz val="12"/>
        <color theme="1"/>
        <rFont val="Times New Roman"/>
        <family val="1"/>
        <charset val="186"/>
      </rPr>
      <t>9</t>
    </r>
  </si>
  <si>
    <r>
      <t>Muzeja telpu izmantošana un noma</t>
    </r>
    <r>
      <rPr>
        <b/>
        <vertAlign val="superscript"/>
        <sz val="12"/>
        <color theme="1"/>
        <rFont val="Times New Roman"/>
        <family val="1"/>
        <charset val="186"/>
      </rPr>
      <t>9,14,15</t>
    </r>
  </si>
  <si>
    <r>
      <rPr>
        <vertAlign val="superscript"/>
        <sz val="12"/>
        <color theme="1"/>
        <rFont val="Times New Roman"/>
        <family val="1"/>
        <charset val="186"/>
      </rPr>
      <t>13</t>
    </r>
    <r>
      <rPr>
        <sz val="12"/>
        <color theme="1"/>
        <rFont val="Times New Roman"/>
        <family val="1"/>
        <charset val="186"/>
      </rPr>
      <t>Pakalpojums muzeja ekspozīcijas telpās ietver iespēju apmeklējuma laikā fotografēt un filmēt ekspozīcijas kopskatus un atsevišķus eksponātus, bet neietver muzeja krājuma eksponātu izņemšanu no vitrīnām vai rāmjiem, apmeklētāju pozēšanu, aizskarot vai citādi apdraudot muzeja krājuma eksponātus vai pārējos muzeja apmeklētājus.</t>
    </r>
  </si>
  <si>
    <r>
      <rPr>
        <vertAlign val="superscript"/>
        <sz val="12"/>
        <color theme="1"/>
        <rFont val="Times New Roman"/>
        <family val="1"/>
        <charset val="186"/>
      </rPr>
      <t>14</t>
    </r>
    <r>
      <rPr>
        <sz val="12"/>
        <color theme="1"/>
        <rFont val="Times New Roman"/>
        <family val="1"/>
        <charset val="186"/>
      </rPr>
      <t xml:space="preserve"> Pakalpojums tiek sniegts, pamatojoties uz izvērtētu pakalpojuma saņēmēja pieteikumu. Pakalpojums ir pieejams tikai tad, ja attiecīgajā laikā telpa netiek izmantota ar muzeja pamatdarbību saistītu pasākumu rīkošanai. Muzejs patur tiesības atteikt muzeja telpu nomu, ja muzejam rodas šaubas par priekšmetu (eksponātu) drošību, kuri atrodas iznomājamajās telpās.</t>
    </r>
  </si>
  <si>
    <r>
      <rPr>
        <vertAlign val="superscript"/>
        <sz val="12"/>
        <color theme="1"/>
        <rFont val="Times New Roman"/>
        <family val="1"/>
        <charset val="186"/>
      </rPr>
      <t xml:space="preserve">15 </t>
    </r>
    <r>
      <rPr>
        <sz val="12"/>
        <color theme="1"/>
        <rFont val="Times New Roman"/>
        <family val="1"/>
        <charset val="186"/>
      </rPr>
      <t>Pakalpojumi tiek sniegti tikai ar bezskaidras naudas norēķinu pakalpojumu sniedzēja starpniecību, pamatojoties uz noslēgtu līgumu un izrakstītu rēķinu."</t>
    </r>
  </si>
  <si>
    <r>
      <rPr>
        <vertAlign val="superscript"/>
        <sz val="12"/>
        <color theme="1"/>
        <rFont val="Times New Roman"/>
        <family val="1"/>
        <charset val="186"/>
      </rPr>
      <t>12</t>
    </r>
    <r>
      <rPr>
        <sz val="12"/>
        <color theme="1"/>
        <rFont val="Times New Roman"/>
        <family val="1"/>
        <charset val="186"/>
      </rPr>
      <t xml:space="preserve"> Ja pasūtītājs vēlas fotografēt priekšmetus muzeja telpās ar saviem profesionālajiem tehniskajiem līdzekļiem, nepieciešams atsevišķs muzeja darbinieka saskaņojums (muzeja darbinieks izvērtē fotografēšanas apstākļus un iespējamo apdraudējumu muzeja krājuma priekšmetam). Fotografēšana notiek muzeja darbinieka uzraudzībā. </t>
    </r>
  </si>
  <si>
    <r>
      <rPr>
        <vertAlign val="superscript"/>
        <sz val="12"/>
        <color theme="1"/>
        <rFont val="Times New Roman"/>
        <family val="1"/>
        <charset val="186"/>
      </rPr>
      <t>10</t>
    </r>
    <r>
      <rPr>
        <sz val="12"/>
        <color theme="1"/>
        <rFont val="Times New Roman"/>
        <family val="1"/>
        <charset val="186"/>
      </rPr>
      <t xml:space="preserve"> Muzejs patur tiesības atteikt muzeja krājuma priekšmetu fotografēšanu, ja to nepieļauj muzeja krājuma priekšmeta saglabātības stāvoklis.</t>
    </r>
  </si>
  <si>
    <t>Skolēniem (vispārējās izglītības, profesionālās pamatizglītības, arodizglītības, profesionālās vidējās izglītības programmās)</t>
  </si>
  <si>
    <r>
      <rPr>
        <vertAlign val="superscript"/>
        <sz val="12"/>
        <color theme="1"/>
        <rFont val="Times New Roman"/>
        <family val="1"/>
        <charset val="186"/>
      </rPr>
      <t>11</t>
    </r>
    <r>
      <rPr>
        <sz val="12"/>
        <color theme="1"/>
        <rFont val="Times New Roman"/>
        <family val="1"/>
        <charset val="186"/>
      </rPr>
      <t xml:space="preserve"> Pievienotās vērtības nodokli nepiemēro saskaņā ar Pievienotās vērtības nodokļa likuma 59.panta pirmo daļu.</t>
    </r>
  </si>
  <si>
    <r>
      <t>Krājuma izmantošana – krājuma dokumentu un uzziņu materiāla kopēšana (bez tiesībām publicēt)</t>
    </r>
    <r>
      <rPr>
        <b/>
        <vertAlign val="superscript"/>
        <sz val="12"/>
        <color theme="1"/>
        <rFont val="Times New Roman"/>
        <family val="1"/>
        <charset val="186"/>
      </rPr>
      <t>8,9</t>
    </r>
    <r>
      <rPr>
        <b/>
        <sz val="12"/>
        <color theme="1"/>
        <rFont val="Times New Roman"/>
        <family val="1"/>
        <charset val="186"/>
      </rPr>
      <t xml:space="preserve"> – muzeja lasītavā Muzeju krātuvē Rīgā, Pulka ielā 8</t>
    </r>
  </si>
  <si>
    <r>
      <rPr>
        <vertAlign val="superscript"/>
        <sz val="12"/>
        <color theme="1"/>
        <rFont val="Times New Roman"/>
        <family val="1"/>
        <charset val="186"/>
      </rPr>
      <t>9</t>
    </r>
    <r>
      <rPr>
        <sz val="12"/>
        <color theme="1"/>
        <rFont val="Times New Roman"/>
        <family val="1"/>
        <charset val="186"/>
      </rPr>
      <t xml:space="preserve"> Muzejs iekasē maksu  arī no valsts un pašvaldības iestādēm, izņemot šo noteikumu 6.punktā minētajos gadījumos.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</si>
</sst>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2"/>
      <color rgb="FF000000"/>
      <name val="Times New Roman"/>
      <family val="1"/>
      <charset val="186"/>
    </font>
    <font>
      <b/>
      <sz val="12"/>
      <color rgb="FF000000"/>
      <name val="Times New Roman"/>
      <family val="1"/>
      <charset val="186"/>
    </font>
    <font>
      <sz val="12"/>
      <color theme="1"/>
      <name val="Times New Roman"/>
      <family val="1"/>
      <charset val="186"/>
    </font>
    <font>
      <b/>
      <sz val="12"/>
      <color theme="1"/>
      <name val="Times New Roman"/>
      <family val="1"/>
      <charset val="186"/>
    </font>
    <font>
      <u/>
      <sz val="12"/>
      <color theme="1"/>
      <name val="Times New Roman"/>
      <family val="1"/>
      <charset val="186"/>
    </font>
    <font>
      <vertAlign val="superscript"/>
      <sz val="12"/>
      <color theme="1"/>
      <name val="Times New Roman"/>
      <family val="1"/>
      <charset val="186"/>
    </font>
    <font>
      <b/>
      <vertAlign val="superscript"/>
      <sz val="12"/>
      <color theme="1"/>
      <name val="Times New Roman"/>
      <family val="1"/>
      <charset val="186"/>
    </font>
    <font>
      <sz val="12"/>
      <name val="Times New Roman"/>
      <family val="1"/>
      <charset val="186"/>
    </font>
    <font>
      <sz val="11"/>
      <color theme="1"/>
      <name val="Times New Roman"/>
      <family val="1"/>
      <charset val="186"/>
    </font>
    <font>
      <b/>
      <sz val="11"/>
      <color rgb="FF000000"/>
      <name val="Times New Roman"/>
      <family val="1"/>
      <charset val="186"/>
    </font>
    <font>
      <b/>
      <sz val="9"/>
      <color rgb="FF000000"/>
      <name val="Times New Roman"/>
      <family val="1"/>
      <charset val="186"/>
    </font>
    <font>
      <sz val="10"/>
      <color rgb="FF000000"/>
      <name val="Times New Roman"/>
      <family val="1"/>
      <charset val="186"/>
    </font>
    <font>
      <i/>
      <sz val="10"/>
      <color rgb="FF000000"/>
      <name val="Times New Roman"/>
      <family val="1"/>
      <charset val="186"/>
    </font>
    <font>
      <sz val="8"/>
      <color rgb="FF000000"/>
      <name val="Times New Roman"/>
      <family val="1"/>
      <charset val="186"/>
    </font>
    <font>
      <i/>
      <sz val="8"/>
      <color rgb="FF000000"/>
      <name val="Times New Roman"/>
      <family val="1"/>
      <charset val="186"/>
    </font>
    <font>
      <b/>
      <sz val="11"/>
      <color theme="1"/>
      <name val="Times New Roman"/>
      <family val="1"/>
      <charset val="186"/>
    </font>
    <font>
      <sz val="11"/>
      <color rgb="FF000000"/>
      <name val="Times New Roman"/>
      <family val="1"/>
      <charset val="186"/>
    </font>
    <font>
      <b/>
      <i/>
      <sz val="12"/>
      <color theme="1"/>
      <name val="Times New Roman"/>
      <family val="1"/>
      <charset val="186"/>
    </font>
    <font>
      <b/>
      <sz val="10"/>
      <color rgb="FF000000"/>
      <name val="Times New Roman"/>
      <family val="1"/>
      <charset val="186"/>
    </font>
    <font>
      <b/>
      <i/>
      <sz val="10"/>
      <color rgb="FF000000"/>
      <name val="Times New Roman"/>
      <family val="1"/>
      <charset val="186"/>
    </font>
    <font>
      <vertAlign val="superscript"/>
      <sz val="12"/>
      <name val="Times New Roman"/>
      <family val="1"/>
      <charset val="186"/>
    </font>
    <font>
      <sz val="11"/>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tint="-0.14996795556505021"/>
        <bgColor indexed="64"/>
      </patternFill>
    </fill>
    <fill>
      <patternFill patternType="solid">
        <fgColor theme="0" tint="-0.24994659260841701"/>
        <bgColor indexed="64"/>
      </patternFill>
    </fill>
  </fills>
  <borders count="2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bottom/>
      <diagonal/>
    </border>
  </borders>
  <cellStyleXfs count="1">
    <xf numFmtId="0" fontId="0" fillId="0" borderId="0"/>
  </cellStyleXfs>
  <cellXfs count="138">
    <xf numFmtId="0" fontId="0" fillId="0" borderId="0" xfId="0"/>
    <xf numFmtId="0" fontId="0" fillId="2" borderId="0" xfId="0" applyFill="1"/>
    <xf numFmtId="0" fontId="3" fillId="0" borderId="0" xfId="0" applyFont="1" applyAlignment="1">
      <alignment vertical="center"/>
    </xf>
    <xf numFmtId="0" fontId="4" fillId="5" borderId="7" xfId="0" applyFont="1" applyFill="1" applyBorder="1" applyAlignment="1">
      <alignment vertical="center" wrapText="1"/>
    </xf>
    <xf numFmtId="0" fontId="0" fillId="3" borderId="6" xfId="0" applyFill="1" applyBorder="1"/>
    <xf numFmtId="0" fontId="4" fillId="5" borderId="6" xfId="0" applyFont="1" applyFill="1" applyBorder="1" applyAlignment="1">
      <alignment vertical="center"/>
    </xf>
    <xf numFmtId="0" fontId="4" fillId="5" borderId="20" xfId="0" applyFont="1" applyFill="1" applyBorder="1" applyAlignment="1">
      <alignment vertical="center" wrapText="1"/>
    </xf>
    <xf numFmtId="49" fontId="3" fillId="0" borderId="6" xfId="0" applyNumberFormat="1" applyFont="1" applyBorder="1" applyAlignment="1">
      <alignment horizontal="right" vertical="center" wrapText="1"/>
    </xf>
    <xf numFmtId="2" fontId="3" fillId="0" borderId="6" xfId="0" applyNumberFormat="1" applyFont="1" applyBorder="1" applyAlignment="1">
      <alignment vertical="center" wrapText="1"/>
    </xf>
    <xf numFmtId="0" fontId="10" fillId="4" borderId="22" xfId="0" applyFont="1" applyFill="1" applyBorder="1" applyAlignment="1">
      <alignment horizontal="center" vertical="center"/>
    </xf>
    <xf numFmtId="0" fontId="12"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3" fillId="0" borderId="15" xfId="0" applyFont="1" applyBorder="1" applyAlignment="1">
      <alignment vertical="center" wrapText="1"/>
    </xf>
    <xf numFmtId="0" fontId="3" fillId="0" borderId="6" xfId="0" applyFont="1" applyBorder="1" applyAlignment="1">
      <alignment vertical="center" wrapText="1"/>
    </xf>
    <xf numFmtId="0" fontId="3" fillId="0" borderId="6" xfId="0" applyFont="1" applyBorder="1" applyAlignment="1">
      <alignment vertical="center"/>
    </xf>
    <xf numFmtId="0" fontId="0" fillId="0" borderId="6" xfId="0" applyBorder="1"/>
    <xf numFmtId="0" fontId="3" fillId="0" borderId="15" xfId="0" applyFont="1" applyBorder="1" applyAlignment="1">
      <alignment vertical="center"/>
    </xf>
    <xf numFmtId="0" fontId="0" fillId="0" borderId="6" xfId="0" applyBorder="1" applyAlignment="1">
      <alignment vertical="center"/>
    </xf>
    <xf numFmtId="0" fontId="0" fillId="0" borderId="10" xfId="0" applyBorder="1" applyAlignment="1">
      <alignment vertical="center"/>
    </xf>
    <xf numFmtId="0" fontId="3" fillId="0" borderId="13" xfId="0" applyFont="1" applyBorder="1" applyAlignment="1">
      <alignment vertical="center" wrapText="1"/>
    </xf>
    <xf numFmtId="2" fontId="22" fillId="0" borderId="6" xfId="0" applyNumberFormat="1" applyFont="1" applyBorder="1" applyAlignment="1">
      <alignment vertical="center" wrapText="1"/>
    </xf>
    <xf numFmtId="4" fontId="22" fillId="0" borderId="6" xfId="0" applyNumberFormat="1" applyFont="1" applyBorder="1" applyAlignment="1">
      <alignment vertical="center" wrapText="1"/>
    </xf>
    <xf numFmtId="4" fontId="22" fillId="0" borderId="10" xfId="0" applyNumberFormat="1" applyFont="1" applyBorder="1" applyAlignment="1">
      <alignment vertical="center" wrapText="1"/>
    </xf>
    <xf numFmtId="0" fontId="3" fillId="0" borderId="6" xfId="0" applyFont="1" applyBorder="1" applyAlignment="1">
      <alignment horizontal="left" vertical="center" wrapText="1"/>
    </xf>
    <xf numFmtId="0" fontId="3" fillId="0" borderId="14" xfId="0" applyFont="1" applyBorder="1" applyAlignment="1">
      <alignment vertical="center" wrapText="1"/>
    </xf>
    <xf numFmtId="0" fontId="4" fillId="6" borderId="6" xfId="0" applyFont="1" applyFill="1" applyBorder="1" applyAlignment="1">
      <alignment vertical="center"/>
    </xf>
    <xf numFmtId="0" fontId="4" fillId="6" borderId="15" xfId="0" applyFont="1" applyFill="1" applyBorder="1" applyAlignment="1">
      <alignment vertical="center" wrapText="1"/>
    </xf>
    <xf numFmtId="0" fontId="4" fillId="6" borderId="13" xfId="0" applyFont="1" applyFill="1" applyBorder="1" applyAlignment="1">
      <alignment vertical="center" wrapText="1"/>
    </xf>
    <xf numFmtId="0" fontId="3" fillId="0" borderId="6" xfId="0" applyFont="1" applyBorder="1" applyAlignment="1">
      <alignment horizontal="justify" vertical="center" wrapText="1"/>
    </xf>
    <xf numFmtId="0" fontId="4" fillId="5" borderId="19" xfId="0" applyFont="1" applyFill="1" applyBorder="1" applyAlignment="1">
      <alignment vertical="center" wrapText="1"/>
    </xf>
    <xf numFmtId="0" fontId="3" fillId="0" borderId="15" xfId="0" applyFont="1" applyBorder="1" applyAlignment="1">
      <alignment horizontal="left" vertical="center" wrapText="1"/>
    </xf>
    <xf numFmtId="2" fontId="22" fillId="0" borderId="15" xfId="0" applyNumberFormat="1" applyFont="1" applyBorder="1" applyAlignment="1">
      <alignment vertical="center" wrapText="1"/>
    </xf>
    <xf numFmtId="4" fontId="22" fillId="0" borderId="15" xfId="0" applyNumberFormat="1" applyFont="1" applyBorder="1" applyAlignment="1">
      <alignment vertical="center" wrapText="1"/>
    </xf>
    <xf numFmtId="4" fontId="22" fillId="0" borderId="18" xfId="0" applyNumberFormat="1" applyFont="1" applyBorder="1" applyAlignment="1">
      <alignment vertical="center" wrapText="1"/>
    </xf>
    <xf numFmtId="49" fontId="3" fillId="0" borderId="15" xfId="0" applyNumberFormat="1" applyFont="1" applyBorder="1" applyAlignment="1">
      <alignment horizontal="right" vertical="center" wrapText="1"/>
    </xf>
    <xf numFmtId="0" fontId="4" fillId="6" borderId="6" xfId="0" applyFont="1" applyFill="1" applyBorder="1" applyAlignment="1">
      <alignment vertical="center" wrapText="1"/>
    </xf>
    <xf numFmtId="0" fontId="4" fillId="6" borderId="20" xfId="0" applyFont="1" applyFill="1" applyBorder="1" applyAlignment="1">
      <alignment vertical="center" wrapText="1"/>
    </xf>
    <xf numFmtId="0" fontId="0" fillId="0" borderId="12" xfId="0" applyBorder="1"/>
    <xf numFmtId="0" fontId="10" fillId="0" borderId="6" xfId="0" applyFont="1" applyBorder="1" applyAlignment="1">
      <alignment vertical="center"/>
    </xf>
    <xf numFmtId="0" fontId="10" fillId="0" borderId="10" xfId="0" applyFont="1" applyBorder="1" applyAlignment="1">
      <alignment vertical="center"/>
    </xf>
    <xf numFmtId="0" fontId="4" fillId="5" borderId="6" xfId="0" applyFont="1" applyFill="1" applyBorder="1" applyAlignment="1">
      <alignment horizontal="left" vertical="center" wrapText="1"/>
    </xf>
    <xf numFmtId="0" fontId="3" fillId="0" borderId="2" xfId="0" applyFont="1" applyBorder="1" applyAlignment="1">
      <alignment vertical="center"/>
    </xf>
    <xf numFmtId="0" fontId="3" fillId="0" borderId="3" xfId="0" applyFont="1" applyBorder="1" applyAlignment="1">
      <alignment vertical="center" wrapText="1"/>
    </xf>
    <xf numFmtId="0" fontId="3" fillId="0" borderId="3" xfId="0" applyFont="1" applyBorder="1" applyAlignment="1">
      <alignment vertical="center"/>
    </xf>
    <xf numFmtId="4" fontId="17" fillId="0" borderId="20" xfId="0" applyNumberFormat="1" applyFont="1" applyBorder="1" applyAlignment="1">
      <alignment vertical="center"/>
    </xf>
    <xf numFmtId="2" fontId="17" fillId="0" borderId="20" xfId="0" applyNumberFormat="1" applyFont="1" applyBorder="1" applyAlignment="1">
      <alignment vertical="center" wrapText="1"/>
    </xf>
    <xf numFmtId="4" fontId="17" fillId="0" borderId="25" xfId="0" applyNumberFormat="1" applyFont="1" applyBorder="1" applyAlignment="1">
      <alignment vertical="center"/>
    </xf>
    <xf numFmtId="49" fontId="3" fillId="0" borderId="19" xfId="0" applyNumberFormat="1" applyFont="1" applyBorder="1" applyAlignment="1">
      <alignment horizontal="right" vertical="center" wrapText="1"/>
    </xf>
    <xf numFmtId="0" fontId="4" fillId="6" borderId="15" xfId="0" applyFont="1" applyFill="1" applyBorder="1" applyAlignment="1">
      <alignment vertical="center"/>
    </xf>
    <xf numFmtId="4" fontId="17" fillId="0" borderId="12" xfId="0" applyNumberFormat="1" applyFont="1" applyBorder="1" applyAlignment="1">
      <alignment vertical="center"/>
    </xf>
    <xf numFmtId="4" fontId="17" fillId="0" borderId="6" xfId="0" applyNumberFormat="1" applyFont="1" applyBorder="1" applyAlignment="1">
      <alignment vertical="center"/>
    </xf>
    <xf numFmtId="4" fontId="17" fillId="0" borderId="10" xfId="0" applyNumberFormat="1" applyFont="1" applyBorder="1" applyAlignment="1">
      <alignment vertical="center"/>
    </xf>
    <xf numFmtId="0" fontId="4" fillId="6" borderId="20" xfId="0" applyFont="1" applyFill="1" applyBorder="1" applyAlignment="1">
      <alignment vertical="center"/>
    </xf>
    <xf numFmtId="4" fontId="17" fillId="0" borderId="12" xfId="0" applyNumberFormat="1" applyFont="1" applyBorder="1" applyAlignment="1">
      <alignment vertical="center" wrapText="1"/>
    </xf>
    <xf numFmtId="4" fontId="17" fillId="0" borderId="6" xfId="0" applyNumberFormat="1" applyFont="1" applyBorder="1" applyAlignment="1">
      <alignment vertical="center" wrapText="1"/>
    </xf>
    <xf numFmtId="4" fontId="17" fillId="0" borderId="10" xfId="0" applyNumberFormat="1" applyFont="1" applyBorder="1" applyAlignment="1">
      <alignment vertical="center" wrapText="1"/>
    </xf>
    <xf numFmtId="0" fontId="3" fillId="0" borderId="23" xfId="0" applyFont="1" applyBorder="1" applyAlignment="1">
      <alignment vertical="center"/>
    </xf>
    <xf numFmtId="0" fontId="3" fillId="0" borderId="5" xfId="0" applyFont="1" applyBorder="1" applyAlignment="1">
      <alignment vertical="center"/>
    </xf>
    <xf numFmtId="0" fontId="3" fillId="0" borderId="19" xfId="0" applyFont="1" applyBorder="1" applyAlignment="1">
      <alignment vertical="center" wrapText="1"/>
    </xf>
    <xf numFmtId="0" fontId="3" fillId="0" borderId="19" xfId="0" applyFont="1" applyBorder="1" applyAlignment="1">
      <alignment vertical="center"/>
    </xf>
    <xf numFmtId="49" fontId="8" fillId="0" borderId="6" xfId="0" applyNumberFormat="1" applyFont="1" applyBorder="1" applyAlignment="1">
      <alignment horizontal="right" vertical="center" wrapText="1"/>
    </xf>
    <xf numFmtId="2" fontId="0" fillId="0" borderId="6" xfId="0" applyNumberFormat="1" applyBorder="1" applyAlignment="1">
      <alignment vertical="center"/>
    </xf>
    <xf numFmtId="2" fontId="0" fillId="0" borderId="10" xfId="0" applyNumberFormat="1" applyBorder="1" applyAlignment="1">
      <alignment vertical="center"/>
    </xf>
    <xf numFmtId="2" fontId="0" fillId="0" borderId="15" xfId="0" applyNumberFormat="1" applyBorder="1" applyAlignment="1">
      <alignment vertical="center"/>
    </xf>
    <xf numFmtId="2" fontId="0" fillId="0" borderId="18" xfId="0" applyNumberFormat="1" applyBorder="1" applyAlignment="1">
      <alignment vertical="center"/>
    </xf>
    <xf numFmtId="4" fontId="9" fillId="0" borderId="6" xfId="0" applyNumberFormat="1" applyFont="1" applyBorder="1" applyAlignment="1">
      <alignment vertical="center"/>
    </xf>
    <xf numFmtId="4" fontId="9" fillId="0" borderId="10" xfId="0" applyNumberFormat="1" applyFont="1" applyBorder="1" applyAlignment="1">
      <alignment vertical="center"/>
    </xf>
    <xf numFmtId="4" fontId="0" fillId="0" borderId="6" xfId="0" applyNumberFormat="1" applyBorder="1" applyAlignment="1">
      <alignment vertical="center"/>
    </xf>
    <xf numFmtId="4" fontId="0" fillId="0" borderId="10" xfId="0" applyNumberFormat="1" applyBorder="1" applyAlignment="1">
      <alignment vertical="center"/>
    </xf>
    <xf numFmtId="4" fontId="0" fillId="0" borderId="12" xfId="0" applyNumberFormat="1" applyBorder="1" applyAlignment="1">
      <alignment vertical="center"/>
    </xf>
    <xf numFmtId="0" fontId="3" fillId="0" borderId="6" xfId="0" applyFont="1" applyBorder="1" applyAlignment="1">
      <alignment horizontal="left" vertical="center"/>
    </xf>
    <xf numFmtId="14" fontId="3" fillId="0" borderId="6" xfId="0" applyNumberFormat="1" applyFont="1" applyBorder="1" applyAlignment="1">
      <alignment vertical="center"/>
    </xf>
    <xf numFmtId="0" fontId="4" fillId="6" borderId="19" xfId="0" applyFont="1" applyFill="1" applyBorder="1" applyAlignment="1">
      <alignment vertical="center"/>
    </xf>
    <xf numFmtId="49" fontId="4" fillId="5" borderId="6" xfId="0" applyNumberFormat="1" applyFont="1" applyFill="1" applyBorder="1" applyAlignment="1">
      <alignment horizontal="left" vertical="center"/>
    </xf>
    <xf numFmtId="49" fontId="4" fillId="7" borderId="20" xfId="0" applyNumberFormat="1" applyFont="1" applyFill="1" applyBorder="1" applyAlignment="1">
      <alignment horizontal="left" vertical="center" wrapText="1"/>
    </xf>
    <xf numFmtId="0" fontId="3" fillId="0" borderId="15" xfId="0" applyFont="1" applyBorder="1"/>
    <xf numFmtId="0" fontId="3" fillId="0" borderId="18" xfId="0" applyFont="1" applyBorder="1" applyAlignment="1">
      <alignment horizontal="left"/>
    </xf>
    <xf numFmtId="0" fontId="3" fillId="0" borderId="21" xfId="0" applyFont="1" applyBorder="1" applyAlignment="1">
      <alignment horizontal="left"/>
    </xf>
    <xf numFmtId="0" fontId="3" fillId="0" borderId="11" xfId="0" applyFont="1" applyBorder="1" applyAlignment="1">
      <alignment horizontal="left"/>
    </xf>
    <xf numFmtId="0" fontId="3" fillId="0" borderId="17" xfId="0" applyFont="1" applyBorder="1" applyAlignment="1">
      <alignment horizontal="left"/>
    </xf>
    <xf numFmtId="0" fontId="4" fillId="6" borderId="15" xfId="0" applyFont="1" applyFill="1" applyBorder="1"/>
    <xf numFmtId="0" fontId="3" fillId="0" borderId="0" xfId="0" applyFont="1" applyAlignment="1"/>
    <xf numFmtId="0" fontId="3" fillId="0" borderId="0" xfId="0" applyFont="1" applyAlignment="1">
      <alignment horizontal="left" vertical="top" wrapText="1"/>
    </xf>
    <xf numFmtId="0" fontId="4" fillId="6" borderId="18" xfId="0" applyFont="1" applyFill="1" applyBorder="1" applyAlignment="1">
      <alignment horizontal="left" vertical="center" wrapText="1"/>
    </xf>
    <xf numFmtId="0" fontId="4" fillId="6" borderId="21" xfId="0" applyFont="1" applyFill="1" applyBorder="1" applyAlignment="1">
      <alignment horizontal="left" vertical="center" wrapText="1"/>
    </xf>
    <xf numFmtId="0" fontId="4" fillId="6" borderId="11" xfId="0" applyFont="1" applyFill="1" applyBorder="1" applyAlignment="1">
      <alignment horizontal="left" vertical="center" wrapText="1"/>
    </xf>
    <xf numFmtId="0" fontId="4" fillId="6" borderId="17" xfId="0" applyFont="1" applyFill="1" applyBorder="1" applyAlignment="1">
      <alignment horizontal="left" vertical="center" wrapText="1"/>
    </xf>
    <xf numFmtId="0" fontId="4" fillId="5" borderId="10" xfId="0" applyFont="1" applyFill="1" applyBorder="1" applyAlignment="1">
      <alignment horizontal="left" vertical="center" wrapText="1"/>
    </xf>
    <xf numFmtId="0" fontId="4" fillId="5" borderId="11" xfId="0" applyFont="1" applyFill="1" applyBorder="1" applyAlignment="1">
      <alignment horizontal="left" vertical="center" wrapText="1"/>
    </xf>
    <xf numFmtId="0" fontId="4" fillId="5" borderId="12" xfId="0" applyFont="1" applyFill="1" applyBorder="1" applyAlignment="1">
      <alignment horizontal="left" vertical="center" wrapText="1"/>
    </xf>
    <xf numFmtId="0" fontId="4" fillId="6" borderId="6" xfId="0" applyFont="1" applyFill="1" applyBorder="1" applyAlignment="1">
      <alignment horizontal="left" vertical="center" wrapText="1"/>
    </xf>
    <xf numFmtId="0" fontId="4" fillId="5" borderId="6" xfId="0" applyFont="1" applyFill="1" applyBorder="1" applyAlignment="1">
      <alignment horizontal="left" vertical="center" wrapText="1"/>
    </xf>
    <xf numFmtId="0" fontId="4" fillId="7" borderId="18" xfId="0" applyFont="1" applyFill="1" applyBorder="1" applyAlignment="1">
      <alignment horizontal="left" vertical="center" wrapText="1"/>
    </xf>
    <xf numFmtId="0" fontId="4" fillId="7" borderId="21"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4" fillId="7" borderId="17" xfId="0" applyFont="1" applyFill="1" applyBorder="1" applyAlignment="1">
      <alignment horizontal="left" vertical="center" wrapText="1"/>
    </xf>
    <xf numFmtId="0" fontId="4" fillId="6" borderId="10" xfId="0" applyFont="1" applyFill="1" applyBorder="1" applyAlignment="1">
      <alignment horizontal="left" vertical="center" wrapText="1"/>
    </xf>
    <xf numFmtId="0" fontId="4" fillId="6" borderId="12" xfId="0" applyFont="1" applyFill="1" applyBorder="1" applyAlignment="1">
      <alignment horizontal="left" vertical="center" wrapText="1"/>
    </xf>
    <xf numFmtId="0" fontId="3" fillId="0" borderId="18" xfId="0" applyFont="1" applyBorder="1" applyAlignment="1">
      <alignment horizontal="left" vertical="center" wrapText="1"/>
    </xf>
    <xf numFmtId="0" fontId="3" fillId="0" borderId="21"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4" fillId="6" borderId="15" xfId="0" applyFont="1" applyFill="1" applyBorder="1" applyAlignment="1">
      <alignment horizontal="left" vertical="center" wrapText="1"/>
    </xf>
    <xf numFmtId="0" fontId="4" fillId="6" borderId="16" xfId="0" applyFont="1" applyFill="1" applyBorder="1" applyAlignment="1">
      <alignment horizontal="left" vertical="center" wrapText="1"/>
    </xf>
    <xf numFmtId="0" fontId="4" fillId="5" borderId="8" xfId="0" applyFont="1" applyFill="1" applyBorder="1" applyAlignment="1">
      <alignment horizontal="left" vertical="center" wrapText="1"/>
    </xf>
    <xf numFmtId="0" fontId="4" fillId="5" borderId="19" xfId="0" applyFont="1" applyFill="1" applyBorder="1" applyAlignment="1">
      <alignment horizontal="left" vertical="center" wrapText="1"/>
    </xf>
    <xf numFmtId="0" fontId="4" fillId="5" borderId="9" xfId="0" applyFont="1" applyFill="1" applyBorder="1" applyAlignment="1">
      <alignment horizontal="left" vertical="center" wrapText="1"/>
    </xf>
    <xf numFmtId="0" fontId="4" fillId="5" borderId="18" xfId="0" applyFont="1" applyFill="1" applyBorder="1" applyAlignment="1">
      <alignment horizontal="left" vertical="center" wrapText="1"/>
    </xf>
    <xf numFmtId="0" fontId="4" fillId="5" borderId="21" xfId="0" applyFont="1" applyFill="1" applyBorder="1" applyAlignment="1">
      <alignment horizontal="left" vertical="center" wrapText="1"/>
    </xf>
    <xf numFmtId="0" fontId="4" fillId="5" borderId="17" xfId="0" applyFont="1" applyFill="1" applyBorder="1" applyAlignment="1">
      <alignment horizontal="left" vertical="center" wrapText="1"/>
    </xf>
    <xf numFmtId="0" fontId="1" fillId="0" borderId="0" xfId="0" applyFont="1" applyAlignment="1">
      <alignment horizontal="right" vertical="top" wrapText="1"/>
    </xf>
    <xf numFmtId="0" fontId="2" fillId="0" borderId="0" xfId="0" applyFont="1" applyAlignment="1">
      <alignment horizontal="center" vertical="center" wrapText="1"/>
    </xf>
    <xf numFmtId="0" fontId="16" fillId="4" borderId="1"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16" fillId="4" borderId="1" xfId="0" applyFont="1" applyFill="1" applyBorder="1" applyAlignment="1">
      <alignment horizontal="center" vertical="center"/>
    </xf>
    <xf numFmtId="0" fontId="16" fillId="4" borderId="2" xfId="0" applyFont="1" applyFill="1" applyBorder="1" applyAlignment="1">
      <alignment horizontal="center" vertical="center"/>
    </xf>
    <xf numFmtId="0" fontId="10" fillId="4" borderId="4" xfId="0" applyFont="1" applyFill="1" applyBorder="1" applyAlignment="1">
      <alignment horizontal="center" vertical="center"/>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4" borderId="24" xfId="0" applyFont="1" applyFill="1" applyBorder="1" applyAlignment="1">
      <alignment horizontal="center" vertical="center" wrapText="1"/>
    </xf>
    <xf numFmtId="0" fontId="3" fillId="0" borderId="10" xfId="0" applyFont="1" applyBorder="1" applyAlignment="1">
      <alignment horizontal="left" vertical="center" wrapText="1"/>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4" fillId="6" borderId="18" xfId="0" applyFont="1" applyFill="1" applyBorder="1" applyAlignment="1">
      <alignment horizontal="left"/>
    </xf>
    <xf numFmtId="0" fontId="4" fillId="6" borderId="21" xfId="0" applyFont="1" applyFill="1" applyBorder="1" applyAlignment="1">
      <alignment horizontal="left"/>
    </xf>
    <xf numFmtId="0" fontId="4" fillId="6" borderId="11" xfId="0" applyFont="1" applyFill="1" applyBorder="1" applyAlignment="1">
      <alignment horizontal="left"/>
    </xf>
    <xf numFmtId="0" fontId="4" fillId="6" borderId="17" xfId="0" applyFont="1" applyFill="1" applyBorder="1" applyAlignment="1">
      <alignment horizontal="left"/>
    </xf>
    <xf numFmtId="0" fontId="3" fillId="0" borderId="10" xfId="0" applyFont="1" applyBorder="1" applyAlignment="1">
      <alignment vertical="center" wrapText="1"/>
    </xf>
    <xf numFmtId="0" fontId="0" fillId="0" borderId="11" xfId="0" applyBorder="1" applyAlignment="1">
      <alignment vertical="center"/>
    </xf>
    <xf numFmtId="0" fontId="0" fillId="0" borderId="12" xfId="0" applyBorder="1" applyAlignment="1">
      <alignment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784"/>
  <sheetViews>
    <sheetView tabSelected="1" zoomScale="85" zoomScaleNormal="85" workbookViewId="0">
      <selection activeCell="A6" sqref="A6:L6"/>
    </sheetView>
  </sheetViews>
  <sheetFormatPr defaultRowHeight="15" x14ac:dyDescent="0.25"/>
  <cols>
    <col min="1" max="1" width="8.7109375" customWidth="1"/>
    <col min="2" max="2" width="30.42578125" customWidth="1"/>
    <col min="3" max="3" width="14" customWidth="1"/>
    <col min="4" max="5" width="11.85546875" customWidth="1"/>
    <col min="6" max="6" width="12.85546875" style="1" customWidth="1"/>
    <col min="7" max="7" width="11.85546875" style="1" customWidth="1"/>
    <col min="8" max="8" width="11.85546875" customWidth="1"/>
    <col min="9" max="9" width="11.85546875" style="1" customWidth="1"/>
    <col min="10" max="10" width="16" style="4" customWidth="1"/>
    <col min="11" max="13" width="14.28515625" customWidth="1"/>
  </cols>
  <sheetData>
    <row r="1" spans="1:12" ht="15.75" x14ac:dyDescent="0.25">
      <c r="A1" s="111" t="s">
        <v>0</v>
      </c>
      <c r="B1" s="111"/>
      <c r="C1" s="111"/>
      <c r="D1" s="111"/>
      <c r="E1" s="111"/>
      <c r="F1" s="111"/>
      <c r="G1" s="111"/>
      <c r="H1" s="111"/>
      <c r="I1" s="111"/>
      <c r="J1" s="111"/>
      <c r="K1" s="111"/>
      <c r="L1" s="111"/>
    </row>
    <row r="2" spans="1:12" ht="15.75" customHeight="1" x14ac:dyDescent="0.25">
      <c r="A2" s="111" t="s">
        <v>1</v>
      </c>
      <c r="B2" s="111"/>
      <c r="C2" s="111"/>
      <c r="D2" s="111"/>
      <c r="E2" s="111"/>
      <c r="F2" s="111"/>
      <c r="G2" s="111"/>
      <c r="H2" s="111"/>
      <c r="I2" s="111"/>
      <c r="J2" s="111"/>
      <c r="K2" s="111"/>
      <c r="L2" s="111"/>
    </row>
    <row r="3" spans="1:12" ht="15.75" customHeight="1" x14ac:dyDescent="0.25">
      <c r="A3" s="111" t="s">
        <v>213</v>
      </c>
      <c r="B3" s="111"/>
      <c r="C3" s="111"/>
      <c r="D3" s="111"/>
      <c r="E3" s="111"/>
      <c r="F3" s="111"/>
      <c r="G3" s="111"/>
      <c r="H3" s="111"/>
      <c r="I3" s="111"/>
      <c r="J3" s="111"/>
      <c r="K3" s="111"/>
      <c r="L3" s="111"/>
    </row>
    <row r="4" spans="1:12" ht="15.75" customHeight="1" x14ac:dyDescent="0.25">
      <c r="A4" s="111" t="s">
        <v>2</v>
      </c>
      <c r="B4" s="111"/>
      <c r="C4" s="111"/>
      <c r="D4" s="111"/>
      <c r="E4" s="111"/>
      <c r="F4" s="111"/>
      <c r="G4" s="111"/>
      <c r="H4" s="111"/>
      <c r="I4" s="111"/>
      <c r="J4" s="111"/>
      <c r="K4" s="111"/>
      <c r="L4" s="111"/>
    </row>
    <row r="5" spans="1:12" ht="15.75" customHeight="1" x14ac:dyDescent="0.25">
      <c r="A5" s="111" t="s">
        <v>3</v>
      </c>
      <c r="B5" s="111"/>
      <c r="C5" s="111"/>
      <c r="D5" s="111"/>
      <c r="E5" s="111"/>
      <c r="F5" s="111"/>
      <c r="G5" s="111"/>
      <c r="H5" s="111"/>
      <c r="I5" s="111"/>
      <c r="J5" s="111"/>
      <c r="K5" s="111"/>
      <c r="L5" s="111"/>
    </row>
    <row r="6" spans="1:12" ht="15.75" customHeight="1" x14ac:dyDescent="0.25">
      <c r="A6" s="112" t="s">
        <v>4</v>
      </c>
      <c r="B6" s="112"/>
      <c r="C6" s="112"/>
      <c r="D6" s="112"/>
      <c r="E6" s="112"/>
      <c r="F6" s="112"/>
      <c r="G6" s="112"/>
      <c r="H6" s="112"/>
      <c r="I6" s="112"/>
      <c r="J6" s="112"/>
      <c r="K6" s="112"/>
      <c r="L6" s="112"/>
    </row>
    <row r="7" spans="1:12" x14ac:dyDescent="0.25">
      <c r="J7"/>
    </row>
    <row r="8" spans="1:12" ht="15.75" thickBot="1" x14ac:dyDescent="0.3">
      <c r="J8"/>
    </row>
    <row r="9" spans="1:12" ht="29.25" customHeight="1" thickBot="1" x14ac:dyDescent="0.3">
      <c r="A9" s="113" t="s">
        <v>214</v>
      </c>
      <c r="B9" s="113" t="s">
        <v>215</v>
      </c>
      <c r="C9" s="115" t="s">
        <v>5</v>
      </c>
      <c r="D9" s="117" t="s">
        <v>193</v>
      </c>
      <c r="E9" s="117"/>
      <c r="F9" s="117"/>
      <c r="G9" s="117"/>
      <c r="H9" s="9"/>
      <c r="I9" s="11" t="s">
        <v>194</v>
      </c>
      <c r="J9" s="120" t="s">
        <v>222</v>
      </c>
      <c r="K9" s="118" t="s">
        <v>195</v>
      </c>
      <c r="L9" s="118" t="s">
        <v>196</v>
      </c>
    </row>
    <row r="10" spans="1:12" ht="51.75" customHeight="1" thickBot="1" x14ac:dyDescent="0.3">
      <c r="A10" s="114"/>
      <c r="B10" s="114"/>
      <c r="C10" s="116"/>
      <c r="D10" s="10" t="s">
        <v>216</v>
      </c>
      <c r="E10" s="10" t="s">
        <v>217</v>
      </c>
      <c r="F10" s="10" t="s">
        <v>218</v>
      </c>
      <c r="G10" s="10" t="s">
        <v>219</v>
      </c>
      <c r="H10" s="10" t="s">
        <v>220</v>
      </c>
      <c r="I10" s="12" t="s">
        <v>221</v>
      </c>
      <c r="J10" s="121"/>
      <c r="K10" s="119"/>
      <c r="L10" s="119"/>
    </row>
    <row r="11" spans="1:12" ht="15.75" customHeight="1" x14ac:dyDescent="0.25">
      <c r="A11" s="3" t="s">
        <v>6</v>
      </c>
      <c r="B11" s="105" t="s">
        <v>290</v>
      </c>
      <c r="C11" s="105"/>
      <c r="D11" s="105"/>
      <c r="E11" s="105"/>
      <c r="F11" s="105"/>
      <c r="G11" s="105"/>
      <c r="H11" s="105"/>
      <c r="I11" s="106"/>
      <c r="J11" s="106"/>
      <c r="K11" s="105"/>
      <c r="L11" s="107"/>
    </row>
    <row r="12" spans="1:12" ht="16.5" customHeight="1" x14ac:dyDescent="0.25">
      <c r="A12" s="28" t="s">
        <v>7</v>
      </c>
      <c r="B12" s="91" t="s">
        <v>261</v>
      </c>
      <c r="C12" s="91"/>
      <c r="D12" s="91"/>
      <c r="E12" s="91"/>
      <c r="F12" s="91"/>
      <c r="G12" s="91"/>
      <c r="H12" s="91"/>
      <c r="I12" s="103"/>
      <c r="J12" s="103"/>
      <c r="K12" s="103"/>
      <c r="L12" s="104"/>
    </row>
    <row r="13" spans="1:12" ht="90" customHeight="1" x14ac:dyDescent="0.25">
      <c r="A13" s="20" t="s">
        <v>8</v>
      </c>
      <c r="B13" s="14" t="s">
        <v>335</v>
      </c>
      <c r="C13" s="14" t="s">
        <v>185</v>
      </c>
      <c r="D13" s="21">
        <v>2.2599999999999998</v>
      </c>
      <c r="E13" s="21">
        <v>0.54</v>
      </c>
      <c r="F13" s="22">
        <v>0.08</v>
      </c>
      <c r="G13" s="21">
        <v>0.06</v>
      </c>
      <c r="H13" s="21">
        <v>0.04</v>
      </c>
      <c r="I13" s="23">
        <v>0.02</v>
      </c>
      <c r="J13" s="22">
        <f>SUM(D13:I13)</f>
        <v>3</v>
      </c>
      <c r="K13" s="7" t="s">
        <v>201</v>
      </c>
      <c r="L13" s="8">
        <f t="shared" ref="L13:L19" si="0">J13</f>
        <v>3</v>
      </c>
    </row>
    <row r="14" spans="1:12" ht="30.75" customHeight="1" x14ac:dyDescent="0.25">
      <c r="A14" s="20" t="s">
        <v>10</v>
      </c>
      <c r="B14" s="14" t="s">
        <v>12</v>
      </c>
      <c r="C14" s="24" t="s">
        <v>185</v>
      </c>
      <c r="D14" s="21">
        <v>4.5199999999999996</v>
      </c>
      <c r="E14" s="21">
        <v>1.08</v>
      </c>
      <c r="F14" s="22">
        <v>0.16</v>
      </c>
      <c r="G14" s="21">
        <v>0.12</v>
      </c>
      <c r="H14" s="21">
        <v>0.08</v>
      </c>
      <c r="I14" s="23">
        <v>0.04</v>
      </c>
      <c r="J14" s="22">
        <f t="shared" ref="J14:J33" si="1">SUM(D14:I14)</f>
        <v>6</v>
      </c>
      <c r="K14" s="7" t="s">
        <v>201</v>
      </c>
      <c r="L14" s="8">
        <f t="shared" si="0"/>
        <v>6</v>
      </c>
    </row>
    <row r="15" spans="1:12" ht="30.75" customHeight="1" x14ac:dyDescent="0.25">
      <c r="A15" s="20" t="s">
        <v>11</v>
      </c>
      <c r="B15" s="14" t="s">
        <v>14</v>
      </c>
      <c r="C15" s="24" t="s">
        <v>185</v>
      </c>
      <c r="D15" s="21">
        <v>7.53</v>
      </c>
      <c r="E15" s="21">
        <v>1.8</v>
      </c>
      <c r="F15" s="22">
        <v>0.27</v>
      </c>
      <c r="G15" s="21">
        <v>0.2</v>
      </c>
      <c r="H15" s="21">
        <v>0.13</v>
      </c>
      <c r="I15" s="23">
        <v>7.0000000000000007E-2</v>
      </c>
      <c r="J15" s="22">
        <f t="shared" si="1"/>
        <v>10</v>
      </c>
      <c r="K15" s="7" t="s">
        <v>201</v>
      </c>
      <c r="L15" s="8">
        <f t="shared" si="0"/>
        <v>10</v>
      </c>
    </row>
    <row r="16" spans="1:12" ht="111.6" customHeight="1" x14ac:dyDescent="0.25">
      <c r="A16" s="20" t="s">
        <v>13</v>
      </c>
      <c r="B16" s="24" t="s">
        <v>320</v>
      </c>
      <c r="C16" s="24" t="s">
        <v>16</v>
      </c>
      <c r="D16" s="21">
        <v>9.0299999999999994</v>
      </c>
      <c r="E16" s="21">
        <v>2.16</v>
      </c>
      <c r="F16" s="22">
        <v>0.33</v>
      </c>
      <c r="G16" s="21">
        <v>0.24</v>
      </c>
      <c r="H16" s="21">
        <v>0.15</v>
      </c>
      <c r="I16" s="23">
        <v>0.09</v>
      </c>
      <c r="J16" s="22">
        <f t="shared" si="1"/>
        <v>12</v>
      </c>
      <c r="K16" s="7" t="s">
        <v>201</v>
      </c>
      <c r="L16" s="8">
        <f t="shared" si="0"/>
        <v>12</v>
      </c>
    </row>
    <row r="17" spans="1:12" ht="43.5" customHeight="1" x14ac:dyDescent="0.25">
      <c r="A17" s="20" t="s">
        <v>15</v>
      </c>
      <c r="B17" s="14" t="s">
        <v>262</v>
      </c>
      <c r="C17" s="24" t="s">
        <v>18</v>
      </c>
      <c r="D17" s="21">
        <v>15.06</v>
      </c>
      <c r="E17" s="21">
        <v>3.6</v>
      </c>
      <c r="F17" s="22">
        <v>0.54</v>
      </c>
      <c r="G17" s="21">
        <v>0.4</v>
      </c>
      <c r="H17" s="21">
        <v>0.26</v>
      </c>
      <c r="I17" s="23">
        <v>0.14000000000000001</v>
      </c>
      <c r="J17" s="22">
        <f t="shared" si="1"/>
        <v>20</v>
      </c>
      <c r="K17" s="7" t="s">
        <v>201</v>
      </c>
      <c r="L17" s="8">
        <f t="shared" si="0"/>
        <v>20</v>
      </c>
    </row>
    <row r="18" spans="1:12" ht="86.1" customHeight="1" x14ac:dyDescent="0.25">
      <c r="A18" s="20" t="s">
        <v>17</v>
      </c>
      <c r="B18" s="14" t="s">
        <v>245</v>
      </c>
      <c r="C18" s="24" t="s">
        <v>21</v>
      </c>
      <c r="D18" s="21">
        <v>15.06</v>
      </c>
      <c r="E18" s="21">
        <v>3.6</v>
      </c>
      <c r="F18" s="22">
        <v>0.54</v>
      </c>
      <c r="G18" s="21">
        <v>0.4</v>
      </c>
      <c r="H18" s="21">
        <v>0.26</v>
      </c>
      <c r="I18" s="23">
        <v>0.14000000000000001</v>
      </c>
      <c r="J18" s="22">
        <f t="shared" si="1"/>
        <v>20</v>
      </c>
      <c r="K18" s="7" t="s">
        <v>201</v>
      </c>
      <c r="L18" s="8">
        <f t="shared" si="0"/>
        <v>20</v>
      </c>
    </row>
    <row r="19" spans="1:12" ht="69" customHeight="1" x14ac:dyDescent="0.25">
      <c r="A19" s="20" t="s">
        <v>19</v>
      </c>
      <c r="B19" s="14" t="s">
        <v>22</v>
      </c>
      <c r="C19" s="24" t="s">
        <v>21</v>
      </c>
      <c r="D19" s="21">
        <v>22.59</v>
      </c>
      <c r="E19" s="21">
        <v>5.4</v>
      </c>
      <c r="F19" s="22">
        <v>0.81</v>
      </c>
      <c r="G19" s="21">
        <v>0.6</v>
      </c>
      <c r="H19" s="21">
        <v>0.39</v>
      </c>
      <c r="I19" s="23">
        <v>0.21</v>
      </c>
      <c r="J19" s="22">
        <f t="shared" si="1"/>
        <v>30.000000000000004</v>
      </c>
      <c r="K19" s="7" t="s">
        <v>201</v>
      </c>
      <c r="L19" s="8">
        <f t="shared" si="0"/>
        <v>30.000000000000004</v>
      </c>
    </row>
    <row r="20" spans="1:12" ht="57.95" customHeight="1" x14ac:dyDescent="0.25">
      <c r="A20" s="25" t="s">
        <v>20</v>
      </c>
      <c r="B20" s="13" t="s">
        <v>23</v>
      </c>
      <c r="C20" s="13" t="s">
        <v>24</v>
      </c>
      <c r="D20" s="21">
        <v>3.77</v>
      </c>
      <c r="E20" s="21">
        <v>0.9</v>
      </c>
      <c r="F20" s="22">
        <v>0.14000000000000001</v>
      </c>
      <c r="G20" s="21">
        <v>0.1</v>
      </c>
      <c r="H20" s="21">
        <v>0.06</v>
      </c>
      <c r="I20" s="23">
        <v>0.03</v>
      </c>
      <c r="J20" s="22">
        <f t="shared" si="1"/>
        <v>4.9999999999999991</v>
      </c>
      <c r="K20" s="7" t="s">
        <v>201</v>
      </c>
      <c r="L20" s="8">
        <v>5</v>
      </c>
    </row>
    <row r="21" spans="1:12" ht="15.75" x14ac:dyDescent="0.25">
      <c r="A21" s="26" t="s">
        <v>25</v>
      </c>
      <c r="B21" s="91" t="s">
        <v>223</v>
      </c>
      <c r="C21" s="91"/>
      <c r="D21" s="91"/>
      <c r="E21" s="91"/>
      <c r="F21" s="91"/>
      <c r="G21" s="91"/>
      <c r="H21" s="91"/>
      <c r="I21" s="91"/>
      <c r="J21" s="91"/>
      <c r="K21" s="91"/>
      <c r="L21" s="91"/>
    </row>
    <row r="22" spans="1:12" ht="44.45" customHeight="1" x14ac:dyDescent="0.25">
      <c r="A22" s="15" t="s">
        <v>26</v>
      </c>
      <c r="B22" s="14" t="s">
        <v>305</v>
      </c>
      <c r="C22" s="14" t="s">
        <v>185</v>
      </c>
      <c r="D22" s="21">
        <v>3.77</v>
      </c>
      <c r="E22" s="21">
        <v>0.9</v>
      </c>
      <c r="F22" s="22">
        <v>0.14000000000000001</v>
      </c>
      <c r="G22" s="21">
        <v>0.1</v>
      </c>
      <c r="H22" s="21">
        <v>0.06</v>
      </c>
      <c r="I22" s="23">
        <v>0.03</v>
      </c>
      <c r="J22" s="22">
        <f t="shared" si="1"/>
        <v>4.9999999999999991</v>
      </c>
      <c r="K22" s="7" t="s">
        <v>201</v>
      </c>
      <c r="L22" s="8">
        <f>J22</f>
        <v>4.9999999999999991</v>
      </c>
    </row>
    <row r="23" spans="1:12" ht="80.25" customHeight="1" x14ac:dyDescent="0.25">
      <c r="A23" s="15" t="s">
        <v>27</v>
      </c>
      <c r="B23" s="14" t="s">
        <v>335</v>
      </c>
      <c r="C23" s="14" t="s">
        <v>185</v>
      </c>
      <c r="D23" s="21">
        <v>2.2599999999999998</v>
      </c>
      <c r="E23" s="21">
        <v>0.54</v>
      </c>
      <c r="F23" s="22">
        <v>0.08</v>
      </c>
      <c r="G23" s="21">
        <v>0.06</v>
      </c>
      <c r="H23" s="21">
        <v>0.04</v>
      </c>
      <c r="I23" s="23">
        <v>0.02</v>
      </c>
      <c r="J23" s="22">
        <f t="shared" si="1"/>
        <v>3</v>
      </c>
      <c r="K23" s="7" t="s">
        <v>201</v>
      </c>
      <c r="L23" s="8">
        <f>J23</f>
        <v>3</v>
      </c>
    </row>
    <row r="24" spans="1:12" ht="57.95" customHeight="1" x14ac:dyDescent="0.25">
      <c r="A24" s="15" t="s">
        <v>28</v>
      </c>
      <c r="B24" s="14" t="s">
        <v>12</v>
      </c>
      <c r="C24" s="14" t="s">
        <v>185</v>
      </c>
      <c r="D24" s="21">
        <v>4.5199999999999996</v>
      </c>
      <c r="E24" s="21">
        <v>1.08</v>
      </c>
      <c r="F24" s="22">
        <v>0.16</v>
      </c>
      <c r="G24" s="21">
        <v>0.12</v>
      </c>
      <c r="H24" s="21">
        <v>0.08</v>
      </c>
      <c r="I24" s="23">
        <v>0.04</v>
      </c>
      <c r="J24" s="22">
        <f t="shared" si="1"/>
        <v>6</v>
      </c>
      <c r="K24" s="7" t="s">
        <v>201</v>
      </c>
      <c r="L24" s="8">
        <f>J24</f>
        <v>6</v>
      </c>
    </row>
    <row r="25" spans="1:12" ht="53.45" customHeight="1" x14ac:dyDescent="0.25">
      <c r="A25" s="15" t="s">
        <v>208</v>
      </c>
      <c r="B25" s="14" t="s">
        <v>236</v>
      </c>
      <c r="C25" s="14" t="s">
        <v>185</v>
      </c>
      <c r="D25" s="21">
        <v>7.53</v>
      </c>
      <c r="E25" s="21">
        <v>1.8</v>
      </c>
      <c r="F25" s="22">
        <v>0.27</v>
      </c>
      <c r="G25" s="21">
        <v>0.2</v>
      </c>
      <c r="H25" s="21">
        <v>0.13</v>
      </c>
      <c r="I25" s="23">
        <v>7.0000000000000007E-2</v>
      </c>
      <c r="J25" s="22">
        <f t="shared" si="1"/>
        <v>10</v>
      </c>
      <c r="K25" s="7" t="s">
        <v>201</v>
      </c>
      <c r="L25" s="8">
        <f>J25</f>
        <v>10</v>
      </c>
    </row>
    <row r="26" spans="1:12" ht="15.75" x14ac:dyDescent="0.25">
      <c r="A26" s="27" t="s">
        <v>29</v>
      </c>
      <c r="B26" s="103" t="s">
        <v>224</v>
      </c>
      <c r="C26" s="103"/>
      <c r="D26" s="91"/>
      <c r="E26" s="91"/>
      <c r="F26" s="91"/>
      <c r="G26" s="91"/>
      <c r="H26" s="91"/>
      <c r="I26" s="103"/>
      <c r="J26" s="103"/>
      <c r="K26" s="103"/>
      <c r="L26" s="103"/>
    </row>
    <row r="27" spans="1:12" ht="47.25" x14ac:dyDescent="0.25">
      <c r="A27" s="15" t="s">
        <v>30</v>
      </c>
      <c r="B27" s="14" t="s">
        <v>289</v>
      </c>
      <c r="C27" s="14" t="s">
        <v>185</v>
      </c>
      <c r="D27" s="21">
        <v>3.77</v>
      </c>
      <c r="E27" s="21">
        <v>0.9</v>
      </c>
      <c r="F27" s="22">
        <v>0.14000000000000001</v>
      </c>
      <c r="G27" s="21">
        <v>0.1</v>
      </c>
      <c r="H27" s="21">
        <v>0.06</v>
      </c>
      <c r="I27" s="23">
        <v>0.03</v>
      </c>
      <c r="J27" s="22">
        <f t="shared" si="1"/>
        <v>4.9999999999999991</v>
      </c>
      <c r="K27" s="7" t="s">
        <v>201</v>
      </c>
      <c r="L27" s="8">
        <f>J27</f>
        <v>4.9999999999999991</v>
      </c>
    </row>
    <row r="28" spans="1:12" ht="24" customHeight="1" x14ac:dyDescent="0.25">
      <c r="A28" s="6" t="s">
        <v>197</v>
      </c>
      <c r="B28" s="108" t="s">
        <v>291</v>
      </c>
      <c r="C28" s="109"/>
      <c r="D28" s="89"/>
      <c r="E28" s="89"/>
      <c r="F28" s="89"/>
      <c r="G28" s="89"/>
      <c r="H28" s="89"/>
      <c r="I28" s="109"/>
      <c r="J28" s="109"/>
      <c r="K28" s="109"/>
      <c r="L28" s="110"/>
    </row>
    <row r="29" spans="1:12" ht="87" customHeight="1" x14ac:dyDescent="0.25">
      <c r="A29" s="14" t="s">
        <v>31</v>
      </c>
      <c r="B29" s="14" t="s">
        <v>335</v>
      </c>
      <c r="C29" s="14" t="s">
        <v>185</v>
      </c>
      <c r="D29" s="21">
        <v>2.2599999999999998</v>
      </c>
      <c r="E29" s="21">
        <v>0.54</v>
      </c>
      <c r="F29" s="22">
        <v>0.08</v>
      </c>
      <c r="G29" s="21">
        <v>0.06</v>
      </c>
      <c r="H29" s="21">
        <v>0.04</v>
      </c>
      <c r="I29" s="23">
        <v>0.02</v>
      </c>
      <c r="J29" s="22">
        <f t="shared" si="1"/>
        <v>3</v>
      </c>
      <c r="K29" s="7" t="s">
        <v>201</v>
      </c>
      <c r="L29" s="8">
        <f>J29</f>
        <v>3</v>
      </c>
    </row>
    <row r="30" spans="1:12" ht="47.25" x14ac:dyDescent="0.25">
      <c r="A30" s="14" t="s">
        <v>32</v>
      </c>
      <c r="B30" s="29" t="s">
        <v>12</v>
      </c>
      <c r="C30" s="14" t="s">
        <v>185</v>
      </c>
      <c r="D30" s="21">
        <v>3.77</v>
      </c>
      <c r="E30" s="21">
        <v>0.9</v>
      </c>
      <c r="F30" s="22">
        <v>0.14000000000000001</v>
      </c>
      <c r="G30" s="21">
        <v>0.1</v>
      </c>
      <c r="H30" s="21">
        <v>0.06</v>
      </c>
      <c r="I30" s="23">
        <v>0.03</v>
      </c>
      <c r="J30" s="22">
        <f t="shared" si="1"/>
        <v>4.9999999999999991</v>
      </c>
      <c r="K30" s="7" t="s">
        <v>201</v>
      </c>
      <c r="L30" s="8">
        <f>J30</f>
        <v>4.9999999999999991</v>
      </c>
    </row>
    <row r="31" spans="1:12" ht="47.25" x14ac:dyDescent="0.25">
      <c r="A31" s="14" t="s">
        <v>225</v>
      </c>
      <c r="B31" s="14" t="s">
        <v>14</v>
      </c>
      <c r="C31" s="14" t="s">
        <v>185</v>
      </c>
      <c r="D31" s="21">
        <v>6.03</v>
      </c>
      <c r="E31" s="21">
        <v>1.44</v>
      </c>
      <c r="F31" s="22">
        <v>0.22</v>
      </c>
      <c r="G31" s="21">
        <v>0.16</v>
      </c>
      <c r="H31" s="21">
        <v>0.1</v>
      </c>
      <c r="I31" s="23">
        <v>0.05</v>
      </c>
      <c r="J31" s="22">
        <f t="shared" si="1"/>
        <v>8</v>
      </c>
      <c r="K31" s="7" t="s">
        <v>201</v>
      </c>
      <c r="L31" s="8">
        <f>J31</f>
        <v>8</v>
      </c>
    </row>
    <row r="32" spans="1:12" ht="47.25" x14ac:dyDescent="0.25">
      <c r="A32" s="14" t="s">
        <v>226</v>
      </c>
      <c r="B32" s="14" t="s">
        <v>319</v>
      </c>
      <c r="C32" s="14" t="s">
        <v>18</v>
      </c>
      <c r="D32" s="21">
        <v>6.03</v>
      </c>
      <c r="E32" s="21">
        <v>1.44</v>
      </c>
      <c r="F32" s="22">
        <v>0.22</v>
      </c>
      <c r="G32" s="21">
        <v>0.16</v>
      </c>
      <c r="H32" s="21">
        <v>0.1</v>
      </c>
      <c r="I32" s="23">
        <v>0.05</v>
      </c>
      <c r="J32" s="22">
        <f t="shared" si="1"/>
        <v>8</v>
      </c>
      <c r="K32" s="7" t="s">
        <v>201</v>
      </c>
      <c r="L32" s="8">
        <f>J32</f>
        <v>8</v>
      </c>
    </row>
    <row r="33" spans="1:12" ht="47.25" x14ac:dyDescent="0.25">
      <c r="A33" s="14" t="s">
        <v>33</v>
      </c>
      <c r="B33" s="14" t="s">
        <v>237</v>
      </c>
      <c r="C33" s="14" t="s">
        <v>18</v>
      </c>
      <c r="D33" s="21">
        <v>12.06</v>
      </c>
      <c r="E33" s="21">
        <v>2.88</v>
      </c>
      <c r="F33" s="22">
        <v>0.44</v>
      </c>
      <c r="G33" s="21">
        <v>0.32</v>
      </c>
      <c r="H33" s="21">
        <v>0.2</v>
      </c>
      <c r="I33" s="23">
        <v>0.1</v>
      </c>
      <c r="J33" s="22">
        <f t="shared" si="1"/>
        <v>16</v>
      </c>
      <c r="K33" s="7" t="s">
        <v>201</v>
      </c>
      <c r="L33" s="8">
        <f>J33</f>
        <v>16</v>
      </c>
    </row>
    <row r="34" spans="1:12" ht="15.75" x14ac:dyDescent="0.25">
      <c r="A34" s="30" t="s">
        <v>198</v>
      </c>
      <c r="B34" s="88" t="s">
        <v>315</v>
      </c>
      <c r="C34" s="89"/>
      <c r="D34" s="89"/>
      <c r="E34" s="89"/>
      <c r="F34" s="89"/>
      <c r="G34" s="89"/>
      <c r="H34" s="89"/>
      <c r="I34" s="89"/>
      <c r="J34" s="89"/>
      <c r="K34" s="89"/>
      <c r="L34" s="90"/>
    </row>
    <row r="35" spans="1:12" ht="15.75" x14ac:dyDescent="0.25">
      <c r="A35" s="37" t="s">
        <v>199</v>
      </c>
      <c r="B35" s="84" t="s">
        <v>292</v>
      </c>
      <c r="C35" s="85"/>
      <c r="D35" s="86"/>
      <c r="E35" s="86"/>
      <c r="F35" s="86"/>
      <c r="G35" s="86"/>
      <c r="H35" s="86"/>
      <c r="I35" s="85"/>
      <c r="J35" s="85"/>
      <c r="K35" s="85"/>
      <c r="L35" s="87"/>
    </row>
    <row r="36" spans="1:12" ht="31.5" customHeight="1" x14ac:dyDescent="0.25">
      <c r="A36" s="13" t="s">
        <v>34</v>
      </c>
      <c r="B36" s="13" t="s">
        <v>35</v>
      </c>
      <c r="C36" s="31" t="s">
        <v>185</v>
      </c>
      <c r="D36" s="21">
        <v>1.51</v>
      </c>
      <c r="E36" s="21">
        <v>0.36</v>
      </c>
      <c r="F36" s="22">
        <v>0.05</v>
      </c>
      <c r="G36" s="21">
        <v>0.04</v>
      </c>
      <c r="H36" s="21">
        <v>0.03</v>
      </c>
      <c r="I36" s="23">
        <v>0.01</v>
      </c>
      <c r="J36" s="22">
        <f t="shared" ref="J36:J39" si="2">SUM(D36:I36)</f>
        <v>2</v>
      </c>
      <c r="K36" s="7" t="s">
        <v>201</v>
      </c>
      <c r="L36" s="8">
        <f>J36</f>
        <v>2</v>
      </c>
    </row>
    <row r="37" spans="1:12" ht="79.5" customHeight="1" x14ac:dyDescent="0.25">
      <c r="A37" s="13" t="s">
        <v>36</v>
      </c>
      <c r="B37" s="13" t="s">
        <v>335</v>
      </c>
      <c r="C37" s="31" t="s">
        <v>185</v>
      </c>
      <c r="D37" s="21">
        <v>2.2599999999999998</v>
      </c>
      <c r="E37" s="21">
        <v>0.54</v>
      </c>
      <c r="F37" s="22">
        <v>0.08</v>
      </c>
      <c r="G37" s="21">
        <v>0.06</v>
      </c>
      <c r="H37" s="21">
        <v>0.04</v>
      </c>
      <c r="I37" s="23">
        <v>0.02</v>
      </c>
      <c r="J37" s="22">
        <f t="shared" si="2"/>
        <v>3</v>
      </c>
      <c r="K37" s="7" t="s">
        <v>201</v>
      </c>
      <c r="L37" s="8">
        <f>J37</f>
        <v>3</v>
      </c>
    </row>
    <row r="38" spans="1:12" ht="31.5" customHeight="1" x14ac:dyDescent="0.25">
      <c r="A38" s="13" t="s">
        <v>37</v>
      </c>
      <c r="B38" s="13" t="s">
        <v>12</v>
      </c>
      <c r="C38" s="31" t="s">
        <v>185</v>
      </c>
      <c r="D38" s="21">
        <v>3.02</v>
      </c>
      <c r="E38" s="21">
        <v>0.72</v>
      </c>
      <c r="F38" s="22">
        <v>0.1</v>
      </c>
      <c r="G38" s="21">
        <v>0.08</v>
      </c>
      <c r="H38" s="21">
        <v>0.06</v>
      </c>
      <c r="I38" s="23">
        <v>0.02</v>
      </c>
      <c r="J38" s="22">
        <f t="shared" si="2"/>
        <v>4</v>
      </c>
      <c r="K38" s="7" t="s">
        <v>201</v>
      </c>
      <c r="L38" s="8">
        <f>J38</f>
        <v>4</v>
      </c>
    </row>
    <row r="39" spans="1:12" ht="32.25" customHeight="1" x14ac:dyDescent="0.25">
      <c r="A39" s="13" t="s">
        <v>38</v>
      </c>
      <c r="B39" s="13" t="s">
        <v>39</v>
      </c>
      <c r="C39" s="31" t="s">
        <v>185</v>
      </c>
      <c r="D39" s="32">
        <v>3.77</v>
      </c>
      <c r="E39" s="32">
        <v>0.9</v>
      </c>
      <c r="F39" s="33">
        <v>0.14000000000000001</v>
      </c>
      <c r="G39" s="32">
        <v>0.1</v>
      </c>
      <c r="H39" s="32">
        <v>0.06</v>
      </c>
      <c r="I39" s="34">
        <v>0.03</v>
      </c>
      <c r="J39" s="22">
        <f t="shared" si="2"/>
        <v>4.9999999999999991</v>
      </c>
      <c r="K39" s="35" t="s">
        <v>201</v>
      </c>
      <c r="L39" s="8">
        <f>J39</f>
        <v>4.9999999999999991</v>
      </c>
    </row>
    <row r="40" spans="1:12" ht="15.75" x14ac:dyDescent="0.25">
      <c r="A40" s="36" t="s">
        <v>40</v>
      </c>
      <c r="B40" s="91" t="s">
        <v>293</v>
      </c>
      <c r="C40" s="91"/>
      <c r="D40" s="91"/>
      <c r="E40" s="91"/>
      <c r="F40" s="91"/>
      <c r="G40" s="91"/>
      <c r="H40" s="91"/>
      <c r="I40" s="91"/>
      <c r="J40" s="91"/>
      <c r="K40" s="91"/>
      <c r="L40" s="91"/>
    </row>
    <row r="41" spans="1:12" ht="30.75" customHeight="1" x14ac:dyDescent="0.25">
      <c r="A41" s="14" t="s">
        <v>41</v>
      </c>
      <c r="B41" s="14" t="s">
        <v>35</v>
      </c>
      <c r="C41" s="24" t="s">
        <v>185</v>
      </c>
      <c r="D41" s="21">
        <v>2.2599999999999998</v>
      </c>
      <c r="E41" s="21">
        <v>0.54</v>
      </c>
      <c r="F41" s="22">
        <v>0.08</v>
      </c>
      <c r="G41" s="21">
        <v>0.06</v>
      </c>
      <c r="H41" s="21">
        <v>0.04</v>
      </c>
      <c r="I41" s="23">
        <v>0.02</v>
      </c>
      <c r="J41" s="22">
        <f t="shared" ref="J41:J44" si="3">SUM(D41:I41)</f>
        <v>3</v>
      </c>
      <c r="K41" s="7" t="s">
        <v>201</v>
      </c>
      <c r="L41" s="8">
        <f>J41</f>
        <v>3</v>
      </c>
    </row>
    <row r="42" spans="1:12" ht="77.25" customHeight="1" x14ac:dyDescent="0.25">
      <c r="A42" s="14" t="s">
        <v>42</v>
      </c>
      <c r="B42" s="14" t="s">
        <v>335</v>
      </c>
      <c r="C42" s="24" t="s">
        <v>185</v>
      </c>
      <c r="D42" s="21">
        <v>3.77</v>
      </c>
      <c r="E42" s="21">
        <v>0.9</v>
      </c>
      <c r="F42" s="22">
        <v>0.14000000000000001</v>
      </c>
      <c r="G42" s="21">
        <v>0.1</v>
      </c>
      <c r="H42" s="21">
        <v>0.06</v>
      </c>
      <c r="I42" s="23">
        <v>0.03</v>
      </c>
      <c r="J42" s="22">
        <f t="shared" si="3"/>
        <v>4.9999999999999991</v>
      </c>
      <c r="K42" s="7" t="s">
        <v>201</v>
      </c>
      <c r="L42" s="8">
        <f>J42</f>
        <v>4.9999999999999991</v>
      </c>
    </row>
    <row r="43" spans="1:12" ht="30.75" customHeight="1" x14ac:dyDescent="0.25">
      <c r="A43" s="14" t="s">
        <v>43</v>
      </c>
      <c r="B43" s="14" t="s">
        <v>12</v>
      </c>
      <c r="C43" s="24" t="s">
        <v>185</v>
      </c>
      <c r="D43" s="21">
        <v>5.27</v>
      </c>
      <c r="E43" s="21">
        <v>1.26</v>
      </c>
      <c r="F43" s="22">
        <v>0.19</v>
      </c>
      <c r="G43" s="21">
        <v>0.14000000000000001</v>
      </c>
      <c r="H43" s="21">
        <v>0.09</v>
      </c>
      <c r="I43" s="23">
        <v>0.05</v>
      </c>
      <c r="J43" s="22">
        <f t="shared" si="3"/>
        <v>6.9999999999999991</v>
      </c>
      <c r="K43" s="7" t="s">
        <v>201</v>
      </c>
      <c r="L43" s="8">
        <f>J43</f>
        <v>6.9999999999999991</v>
      </c>
    </row>
    <row r="44" spans="1:12" ht="31.5" customHeight="1" x14ac:dyDescent="0.25">
      <c r="A44" s="14" t="s">
        <v>44</v>
      </c>
      <c r="B44" s="14" t="s">
        <v>39</v>
      </c>
      <c r="C44" s="24" t="s">
        <v>185</v>
      </c>
      <c r="D44" s="21">
        <v>7.53</v>
      </c>
      <c r="E44" s="21">
        <v>1.8</v>
      </c>
      <c r="F44" s="22">
        <v>0.27</v>
      </c>
      <c r="G44" s="21">
        <v>0.2</v>
      </c>
      <c r="H44" s="21">
        <v>0.13</v>
      </c>
      <c r="I44" s="23">
        <v>7.0000000000000007E-2</v>
      </c>
      <c r="J44" s="22">
        <f t="shared" si="3"/>
        <v>10</v>
      </c>
      <c r="K44" s="7" t="s">
        <v>201</v>
      </c>
      <c r="L44" s="8">
        <f>J44</f>
        <v>10</v>
      </c>
    </row>
    <row r="45" spans="1:12" ht="15.75" customHeight="1" x14ac:dyDescent="0.25">
      <c r="A45" s="37" t="s">
        <v>45</v>
      </c>
      <c r="B45" s="91" t="s">
        <v>294</v>
      </c>
      <c r="C45" s="91"/>
      <c r="D45" s="91"/>
      <c r="E45" s="91"/>
      <c r="F45" s="91"/>
      <c r="G45" s="91"/>
      <c r="H45" s="91"/>
      <c r="I45" s="91"/>
      <c r="J45" s="91"/>
      <c r="K45" s="91"/>
      <c r="L45" s="91"/>
    </row>
    <row r="46" spans="1:12" ht="30.75" customHeight="1" x14ac:dyDescent="0.25">
      <c r="A46" s="14" t="s">
        <v>46</v>
      </c>
      <c r="B46" s="14" t="s">
        <v>35</v>
      </c>
      <c r="C46" s="24" t="s">
        <v>185</v>
      </c>
      <c r="D46" s="21">
        <v>3.77</v>
      </c>
      <c r="E46" s="21">
        <v>0.9</v>
      </c>
      <c r="F46" s="22">
        <v>0.14000000000000001</v>
      </c>
      <c r="G46" s="21">
        <v>0.1</v>
      </c>
      <c r="H46" s="21">
        <v>0.06</v>
      </c>
      <c r="I46" s="23">
        <v>0.03</v>
      </c>
      <c r="J46" s="22">
        <f t="shared" ref="J46:J49" si="4">SUM(D46:I46)</f>
        <v>4.9999999999999991</v>
      </c>
      <c r="K46" s="7" t="s">
        <v>201</v>
      </c>
      <c r="L46" s="8">
        <f>J46</f>
        <v>4.9999999999999991</v>
      </c>
    </row>
    <row r="47" spans="1:12" ht="80.25" customHeight="1" x14ac:dyDescent="0.25">
      <c r="A47" s="14" t="s">
        <v>47</v>
      </c>
      <c r="B47" s="14" t="s">
        <v>335</v>
      </c>
      <c r="C47" s="24" t="s">
        <v>185</v>
      </c>
      <c r="D47" s="21">
        <v>5.27</v>
      </c>
      <c r="E47" s="21">
        <v>1.26</v>
      </c>
      <c r="F47" s="22">
        <v>0.19</v>
      </c>
      <c r="G47" s="21">
        <v>0.14000000000000001</v>
      </c>
      <c r="H47" s="21">
        <v>0.09</v>
      </c>
      <c r="I47" s="23">
        <v>0.05</v>
      </c>
      <c r="J47" s="22">
        <f t="shared" si="4"/>
        <v>6.9999999999999991</v>
      </c>
      <c r="K47" s="7" t="s">
        <v>201</v>
      </c>
      <c r="L47" s="8">
        <f>J47</f>
        <v>6.9999999999999991</v>
      </c>
    </row>
    <row r="48" spans="1:12" ht="31.5" customHeight="1" x14ac:dyDescent="0.25">
      <c r="A48" s="14" t="s">
        <v>48</v>
      </c>
      <c r="B48" s="14" t="s">
        <v>12</v>
      </c>
      <c r="C48" s="24" t="s">
        <v>185</v>
      </c>
      <c r="D48" s="21">
        <v>7.53</v>
      </c>
      <c r="E48" s="21">
        <v>1.8</v>
      </c>
      <c r="F48" s="22">
        <v>0.27</v>
      </c>
      <c r="G48" s="21">
        <v>0.2</v>
      </c>
      <c r="H48" s="21">
        <v>0.13</v>
      </c>
      <c r="I48" s="23">
        <v>7.0000000000000007E-2</v>
      </c>
      <c r="J48" s="22">
        <f t="shared" si="4"/>
        <v>10</v>
      </c>
      <c r="K48" s="7" t="s">
        <v>201</v>
      </c>
      <c r="L48" s="8">
        <f>J48</f>
        <v>10</v>
      </c>
    </row>
    <row r="49" spans="1:12" ht="30" customHeight="1" x14ac:dyDescent="0.25">
      <c r="A49" s="14" t="s">
        <v>49</v>
      </c>
      <c r="B49" s="14" t="s">
        <v>39</v>
      </c>
      <c r="C49" s="24" t="s">
        <v>185</v>
      </c>
      <c r="D49" s="21">
        <v>11.3</v>
      </c>
      <c r="E49" s="21">
        <v>2.7</v>
      </c>
      <c r="F49" s="22">
        <v>0.41</v>
      </c>
      <c r="G49" s="21">
        <v>0.3</v>
      </c>
      <c r="H49" s="21">
        <v>0.19</v>
      </c>
      <c r="I49" s="23">
        <v>0.1</v>
      </c>
      <c r="J49" s="22">
        <f t="shared" si="4"/>
        <v>15</v>
      </c>
      <c r="K49" s="7" t="s">
        <v>201</v>
      </c>
      <c r="L49" s="8">
        <f>J49</f>
        <v>15</v>
      </c>
    </row>
    <row r="50" spans="1:12" ht="15.75" customHeight="1" x14ac:dyDescent="0.25">
      <c r="A50" s="37" t="s">
        <v>50</v>
      </c>
      <c r="B50" s="84" t="s">
        <v>238</v>
      </c>
      <c r="C50" s="85"/>
      <c r="D50" s="86"/>
      <c r="E50" s="86"/>
      <c r="F50" s="86"/>
      <c r="G50" s="86"/>
      <c r="H50" s="86"/>
      <c r="I50" s="85"/>
      <c r="J50" s="85"/>
      <c r="K50" s="85"/>
      <c r="L50" s="87"/>
    </row>
    <row r="51" spans="1:12" ht="47.25" x14ac:dyDescent="0.25">
      <c r="A51" s="14" t="s">
        <v>51</v>
      </c>
      <c r="B51" s="14" t="s">
        <v>52</v>
      </c>
      <c r="C51" s="14" t="s">
        <v>54</v>
      </c>
      <c r="D51" s="21">
        <v>52.7</v>
      </c>
      <c r="E51" s="21">
        <v>12.6</v>
      </c>
      <c r="F51" s="22">
        <v>1.9</v>
      </c>
      <c r="G51" s="21">
        <v>1.4</v>
      </c>
      <c r="H51" s="21">
        <v>0.9</v>
      </c>
      <c r="I51" s="23">
        <v>0.5</v>
      </c>
      <c r="J51" s="22">
        <f t="shared" ref="J51:J54" si="5">SUM(D51:I51)</f>
        <v>70.000000000000014</v>
      </c>
      <c r="K51" s="7" t="s">
        <v>201</v>
      </c>
      <c r="L51" s="8">
        <f>J51</f>
        <v>70.000000000000014</v>
      </c>
    </row>
    <row r="52" spans="1:12" ht="66" x14ac:dyDescent="0.25">
      <c r="A52" s="14" t="s">
        <v>53</v>
      </c>
      <c r="B52" s="14" t="s">
        <v>295</v>
      </c>
      <c r="C52" s="14" t="s">
        <v>54</v>
      </c>
      <c r="D52" s="21">
        <v>52.7</v>
      </c>
      <c r="E52" s="21">
        <v>12.6</v>
      </c>
      <c r="F52" s="22">
        <v>1.9</v>
      </c>
      <c r="G52" s="21">
        <v>1.4</v>
      </c>
      <c r="H52" s="21">
        <v>0.9</v>
      </c>
      <c r="I52" s="23">
        <v>0.5</v>
      </c>
      <c r="J52" s="22">
        <f t="shared" si="5"/>
        <v>70.000000000000014</v>
      </c>
      <c r="K52" s="7" t="s">
        <v>201</v>
      </c>
      <c r="L52" s="8">
        <f>J52</f>
        <v>70.000000000000014</v>
      </c>
    </row>
    <row r="53" spans="1:12" ht="66" customHeight="1" x14ac:dyDescent="0.25">
      <c r="A53" s="14" t="s">
        <v>55</v>
      </c>
      <c r="B53" s="14" t="s">
        <v>246</v>
      </c>
      <c r="C53" s="14" t="s">
        <v>54</v>
      </c>
      <c r="D53" s="21">
        <v>37.64</v>
      </c>
      <c r="E53" s="21">
        <v>9</v>
      </c>
      <c r="F53" s="22">
        <v>1.36</v>
      </c>
      <c r="G53" s="21">
        <v>1</v>
      </c>
      <c r="H53" s="21">
        <v>0.64</v>
      </c>
      <c r="I53" s="23">
        <v>0.36</v>
      </c>
      <c r="J53" s="22">
        <f t="shared" si="5"/>
        <v>50</v>
      </c>
      <c r="K53" s="7" t="s">
        <v>201</v>
      </c>
      <c r="L53" s="8">
        <f>J53</f>
        <v>50</v>
      </c>
    </row>
    <row r="54" spans="1:12" ht="82.5" customHeight="1" x14ac:dyDescent="0.25">
      <c r="A54" s="14" t="s">
        <v>227</v>
      </c>
      <c r="B54" s="14" t="s">
        <v>296</v>
      </c>
      <c r="C54" s="14" t="s">
        <v>56</v>
      </c>
      <c r="D54" s="21">
        <v>37.64</v>
      </c>
      <c r="E54" s="21">
        <v>9</v>
      </c>
      <c r="F54" s="22">
        <v>1.36</v>
      </c>
      <c r="G54" s="21">
        <v>1</v>
      </c>
      <c r="H54" s="21">
        <v>0.64</v>
      </c>
      <c r="I54" s="23">
        <v>0.36</v>
      </c>
      <c r="J54" s="22">
        <f t="shared" si="5"/>
        <v>50</v>
      </c>
      <c r="K54" s="7" t="s">
        <v>201</v>
      </c>
      <c r="L54" s="8">
        <f>J54</f>
        <v>50</v>
      </c>
    </row>
    <row r="55" spans="1:12" ht="15.75" x14ac:dyDescent="0.25">
      <c r="A55" s="37" t="s">
        <v>228</v>
      </c>
      <c r="B55" s="84" t="s">
        <v>297</v>
      </c>
      <c r="C55" s="85"/>
      <c r="D55" s="86"/>
      <c r="E55" s="86"/>
      <c r="F55" s="86"/>
      <c r="G55" s="86"/>
      <c r="H55" s="86"/>
      <c r="I55" s="85"/>
      <c r="J55" s="85"/>
      <c r="K55" s="85"/>
      <c r="L55" s="87"/>
    </row>
    <row r="56" spans="1:12" ht="90" customHeight="1" x14ac:dyDescent="0.25">
      <c r="A56" s="14" t="s">
        <v>229</v>
      </c>
      <c r="B56" s="14" t="s">
        <v>335</v>
      </c>
      <c r="C56" s="24" t="s">
        <v>186</v>
      </c>
      <c r="D56" s="21">
        <v>2.2599999999999998</v>
      </c>
      <c r="E56" s="21">
        <v>0.54</v>
      </c>
      <c r="F56" s="22">
        <v>0.08</v>
      </c>
      <c r="G56" s="21">
        <v>0.06</v>
      </c>
      <c r="H56" s="21">
        <v>0.04</v>
      </c>
      <c r="I56" s="23">
        <v>0.02</v>
      </c>
      <c r="J56" s="22">
        <f>SUM(D56:I56)</f>
        <v>3</v>
      </c>
      <c r="K56" s="7" t="s">
        <v>201</v>
      </c>
      <c r="L56" s="8">
        <f>J56</f>
        <v>3</v>
      </c>
    </row>
    <row r="57" spans="1:12" ht="30.75" customHeight="1" x14ac:dyDescent="0.25">
      <c r="A57" s="14" t="s">
        <v>230</v>
      </c>
      <c r="B57" s="14" t="s">
        <v>12</v>
      </c>
      <c r="C57" s="24" t="s">
        <v>185</v>
      </c>
      <c r="D57" s="21">
        <v>3.02</v>
      </c>
      <c r="E57" s="21">
        <v>0.72</v>
      </c>
      <c r="F57" s="22">
        <v>0.1</v>
      </c>
      <c r="G57" s="21">
        <v>0.08</v>
      </c>
      <c r="H57" s="21">
        <v>0.06</v>
      </c>
      <c r="I57" s="23">
        <v>0.02</v>
      </c>
      <c r="J57" s="22">
        <f>SUM(D57:I57)</f>
        <v>4</v>
      </c>
      <c r="K57" s="7" t="s">
        <v>201</v>
      </c>
      <c r="L57" s="8">
        <f>J57</f>
        <v>4</v>
      </c>
    </row>
    <row r="58" spans="1:12" ht="31.5" customHeight="1" x14ac:dyDescent="0.25">
      <c r="A58" s="14" t="s">
        <v>231</v>
      </c>
      <c r="B58" s="14" t="s">
        <v>39</v>
      </c>
      <c r="C58" s="24" t="s">
        <v>185</v>
      </c>
      <c r="D58" s="21">
        <v>4.5199999999999996</v>
      </c>
      <c r="E58" s="21">
        <v>1.08</v>
      </c>
      <c r="F58" s="22">
        <v>0.16</v>
      </c>
      <c r="G58" s="21">
        <v>0.12</v>
      </c>
      <c r="H58" s="21">
        <v>0.08</v>
      </c>
      <c r="I58" s="23">
        <v>0.04</v>
      </c>
      <c r="J58" s="22">
        <f>SUM(D58:I58)</f>
        <v>6</v>
      </c>
      <c r="K58" s="7" t="s">
        <v>201</v>
      </c>
      <c r="L58" s="8">
        <f>J58</f>
        <v>6</v>
      </c>
    </row>
    <row r="59" spans="1:12" ht="15" hidden="1" customHeight="1" x14ac:dyDescent="0.25">
      <c r="A59" s="14"/>
      <c r="B59" s="14"/>
      <c r="C59" s="24"/>
      <c r="D59" s="38"/>
      <c r="E59" s="16"/>
      <c r="F59" s="39"/>
      <c r="G59" s="39"/>
      <c r="H59" s="40"/>
      <c r="I59" s="40"/>
      <c r="J59" s="22">
        <f>D59+E59+F59+G59+H59+I59</f>
        <v>0</v>
      </c>
      <c r="K59" s="7"/>
      <c r="L59" s="8"/>
    </row>
    <row r="60" spans="1:12" ht="47.25" x14ac:dyDescent="0.25">
      <c r="A60" s="14" t="s">
        <v>232</v>
      </c>
      <c r="B60" s="13" t="s">
        <v>247</v>
      </c>
      <c r="C60" s="31" t="s">
        <v>285</v>
      </c>
      <c r="D60" s="21">
        <v>45.17</v>
      </c>
      <c r="E60" s="21">
        <v>10.8</v>
      </c>
      <c r="F60" s="22">
        <v>1.63</v>
      </c>
      <c r="G60" s="21">
        <v>1.2</v>
      </c>
      <c r="H60" s="21">
        <v>0.77</v>
      </c>
      <c r="I60" s="23">
        <v>0.43</v>
      </c>
      <c r="J60" s="22">
        <f>SUM(D60:I60)</f>
        <v>60.000000000000007</v>
      </c>
      <c r="K60" s="7" t="s">
        <v>201</v>
      </c>
      <c r="L60" s="8">
        <f>J60</f>
        <v>60.000000000000007</v>
      </c>
    </row>
    <row r="61" spans="1:12" ht="15.75" x14ac:dyDescent="0.25">
      <c r="A61" s="75" t="s">
        <v>265</v>
      </c>
      <c r="B61" s="93" t="s">
        <v>306</v>
      </c>
      <c r="C61" s="94"/>
      <c r="D61" s="95"/>
      <c r="E61" s="95"/>
      <c r="F61" s="95"/>
      <c r="G61" s="95"/>
      <c r="H61" s="95"/>
      <c r="I61" s="94"/>
      <c r="J61" s="94"/>
      <c r="K61" s="94"/>
      <c r="L61" s="96"/>
    </row>
    <row r="62" spans="1:12" ht="45" customHeight="1" x14ac:dyDescent="0.25">
      <c r="A62" s="20" t="s">
        <v>233</v>
      </c>
      <c r="B62" s="14" t="s">
        <v>286</v>
      </c>
      <c r="C62" s="24" t="s">
        <v>21</v>
      </c>
      <c r="D62" s="21">
        <v>15.06</v>
      </c>
      <c r="E62" s="21">
        <v>3.6</v>
      </c>
      <c r="F62" s="22">
        <v>0.54</v>
      </c>
      <c r="G62" s="21">
        <v>0.4</v>
      </c>
      <c r="H62" s="21">
        <v>0.26</v>
      </c>
      <c r="I62" s="23">
        <v>0.14000000000000001</v>
      </c>
      <c r="J62" s="22">
        <f>SUM(D62:I62)</f>
        <v>20</v>
      </c>
      <c r="K62" s="7" t="s">
        <v>201</v>
      </c>
      <c r="L62" s="8">
        <f>J62</f>
        <v>20</v>
      </c>
    </row>
    <row r="63" spans="1:12" ht="42" customHeight="1" x14ac:dyDescent="0.25">
      <c r="A63" s="20" t="s">
        <v>234</v>
      </c>
      <c r="B63" s="14" t="s">
        <v>239</v>
      </c>
      <c r="C63" s="24" t="s">
        <v>21</v>
      </c>
      <c r="D63" s="21">
        <v>22.59</v>
      </c>
      <c r="E63" s="21">
        <v>5.4</v>
      </c>
      <c r="F63" s="22">
        <v>0.81</v>
      </c>
      <c r="G63" s="21">
        <v>0.6</v>
      </c>
      <c r="H63" s="21">
        <v>0.39</v>
      </c>
      <c r="I63" s="23">
        <v>0.21</v>
      </c>
      <c r="J63" s="22">
        <f>SUM(D63:I63)</f>
        <v>30.000000000000004</v>
      </c>
      <c r="K63" s="7" t="s">
        <v>201</v>
      </c>
      <c r="L63" s="8">
        <f>J63</f>
        <v>30.000000000000004</v>
      </c>
    </row>
    <row r="64" spans="1:12" ht="15.75" x14ac:dyDescent="0.25">
      <c r="A64" s="41" t="s">
        <v>200</v>
      </c>
      <c r="B64" s="92" t="s">
        <v>337</v>
      </c>
      <c r="C64" s="92"/>
      <c r="D64" s="92"/>
      <c r="E64" s="92"/>
      <c r="F64" s="92"/>
      <c r="G64" s="92"/>
      <c r="H64" s="92"/>
      <c r="I64" s="92"/>
      <c r="J64" s="92"/>
      <c r="K64" s="92"/>
      <c r="L64" s="92"/>
    </row>
    <row r="65" spans="1:12" ht="53.25" customHeight="1" x14ac:dyDescent="0.25">
      <c r="A65" s="42" t="s">
        <v>57</v>
      </c>
      <c r="B65" s="43" t="s">
        <v>263</v>
      </c>
      <c r="C65" s="44" t="s">
        <v>287</v>
      </c>
      <c r="D65" s="45">
        <v>0.13</v>
      </c>
      <c r="E65" s="46">
        <v>0.03</v>
      </c>
      <c r="F65" s="45">
        <v>0</v>
      </c>
      <c r="G65" s="45">
        <v>0.03</v>
      </c>
      <c r="H65" s="47">
        <v>0.01</v>
      </c>
      <c r="I65" s="47">
        <v>0</v>
      </c>
      <c r="J65" s="22">
        <f>SUM(D65:I65)</f>
        <v>0.2</v>
      </c>
      <c r="K65" s="48" t="s">
        <v>201</v>
      </c>
      <c r="L65" s="8">
        <f>J65</f>
        <v>0.2</v>
      </c>
    </row>
    <row r="66" spans="1:12" ht="15.75" x14ac:dyDescent="0.25">
      <c r="A66" s="74" t="s">
        <v>264</v>
      </c>
      <c r="B66" s="88" t="s">
        <v>323</v>
      </c>
      <c r="C66" s="89"/>
      <c r="D66" s="89"/>
      <c r="E66" s="89"/>
      <c r="F66" s="89"/>
      <c r="G66" s="89"/>
      <c r="H66" s="89"/>
      <c r="I66" s="89"/>
      <c r="J66" s="89"/>
      <c r="K66" s="89"/>
      <c r="L66" s="90"/>
    </row>
    <row r="67" spans="1:12" ht="15.75" x14ac:dyDescent="0.25">
      <c r="A67" s="49" t="s">
        <v>58</v>
      </c>
      <c r="B67" s="84" t="s">
        <v>209</v>
      </c>
      <c r="C67" s="85"/>
      <c r="D67" s="86"/>
      <c r="E67" s="86"/>
      <c r="F67" s="86"/>
      <c r="G67" s="86"/>
      <c r="H67" s="86"/>
      <c r="I67" s="85"/>
      <c r="J67" s="85"/>
      <c r="K67" s="85"/>
      <c r="L67" s="87"/>
    </row>
    <row r="68" spans="1:12" ht="47.25" x14ac:dyDescent="0.25">
      <c r="A68" s="15" t="s">
        <v>59</v>
      </c>
      <c r="B68" s="24" t="s">
        <v>187</v>
      </c>
      <c r="C68" s="15" t="s">
        <v>60</v>
      </c>
      <c r="D68" s="50">
        <v>1.07</v>
      </c>
      <c r="E68" s="55">
        <v>0.24</v>
      </c>
      <c r="F68" s="51">
        <v>0.09</v>
      </c>
      <c r="G68" s="51">
        <v>0.04</v>
      </c>
      <c r="H68" s="52">
        <v>0.01</v>
      </c>
      <c r="I68" s="52">
        <v>0.05</v>
      </c>
      <c r="J68" s="22">
        <f t="shared" ref="J68:J76" si="6">SUM(D68:I68)</f>
        <v>1.5000000000000002</v>
      </c>
      <c r="K68" s="7" t="s">
        <v>202</v>
      </c>
      <c r="L68" s="8">
        <f t="shared" ref="L68:L76" si="7">J68</f>
        <v>1.5000000000000002</v>
      </c>
    </row>
    <row r="69" spans="1:12" ht="47.25" x14ac:dyDescent="0.25">
      <c r="A69" s="15" t="s">
        <v>61</v>
      </c>
      <c r="B69" s="24" t="s">
        <v>188</v>
      </c>
      <c r="C69" s="15" t="s">
        <v>60</v>
      </c>
      <c r="D69" s="50">
        <v>2.89</v>
      </c>
      <c r="E69" s="55">
        <v>0.68</v>
      </c>
      <c r="F69" s="51">
        <v>0.13</v>
      </c>
      <c r="G69" s="51">
        <v>0.17</v>
      </c>
      <c r="H69" s="52">
        <v>0.03</v>
      </c>
      <c r="I69" s="52">
        <v>0.1</v>
      </c>
      <c r="J69" s="22">
        <f t="shared" si="6"/>
        <v>4</v>
      </c>
      <c r="K69" s="7" t="s">
        <v>202</v>
      </c>
      <c r="L69" s="8">
        <f t="shared" si="7"/>
        <v>4</v>
      </c>
    </row>
    <row r="70" spans="1:12" ht="63" x14ac:dyDescent="0.25">
      <c r="A70" s="15" t="s">
        <v>62</v>
      </c>
      <c r="B70" s="24" t="s">
        <v>203</v>
      </c>
      <c r="C70" s="15" t="s">
        <v>60</v>
      </c>
      <c r="D70" s="50">
        <v>7.17</v>
      </c>
      <c r="E70" s="55">
        <v>1.7</v>
      </c>
      <c r="F70" s="51">
        <v>0.28000000000000003</v>
      </c>
      <c r="G70" s="51">
        <v>0.26</v>
      </c>
      <c r="H70" s="52">
        <v>0.24</v>
      </c>
      <c r="I70" s="52">
        <v>0.35</v>
      </c>
      <c r="J70" s="22">
        <f t="shared" si="6"/>
        <v>9.9999999999999982</v>
      </c>
      <c r="K70" s="7" t="s">
        <v>324</v>
      </c>
      <c r="L70" s="8">
        <f t="shared" si="7"/>
        <v>9.9999999999999982</v>
      </c>
    </row>
    <row r="71" spans="1:12" ht="47.25" x14ac:dyDescent="0.25">
      <c r="A71" s="15" t="s">
        <v>63</v>
      </c>
      <c r="B71" s="24" t="s">
        <v>189</v>
      </c>
      <c r="C71" s="15" t="s">
        <v>60</v>
      </c>
      <c r="D71" s="50">
        <v>5</v>
      </c>
      <c r="E71" s="55">
        <v>1.18</v>
      </c>
      <c r="F71" s="51">
        <v>0.2</v>
      </c>
      <c r="G71" s="51">
        <v>0.23</v>
      </c>
      <c r="H71" s="52">
        <v>0.16</v>
      </c>
      <c r="I71" s="52">
        <v>0.23</v>
      </c>
      <c r="J71" s="22">
        <f t="shared" si="6"/>
        <v>7.0000000000000009</v>
      </c>
      <c r="K71" s="7" t="s">
        <v>202</v>
      </c>
      <c r="L71" s="8">
        <f t="shared" si="7"/>
        <v>7.0000000000000009</v>
      </c>
    </row>
    <row r="72" spans="1:12" ht="63" x14ac:dyDescent="0.25">
      <c r="A72" s="15" t="s">
        <v>64</v>
      </c>
      <c r="B72" s="24" t="s">
        <v>204</v>
      </c>
      <c r="C72" s="15" t="s">
        <v>60</v>
      </c>
      <c r="D72" s="50">
        <v>28.2</v>
      </c>
      <c r="E72" s="55">
        <v>6.65</v>
      </c>
      <c r="F72" s="51">
        <v>1.5</v>
      </c>
      <c r="G72" s="51">
        <v>1.1499999999999999</v>
      </c>
      <c r="H72" s="52">
        <v>0.97</v>
      </c>
      <c r="I72" s="52">
        <v>1.53</v>
      </c>
      <c r="J72" s="22">
        <f t="shared" si="6"/>
        <v>40</v>
      </c>
      <c r="K72" s="7" t="s">
        <v>324</v>
      </c>
      <c r="L72" s="8">
        <f t="shared" si="7"/>
        <v>40</v>
      </c>
    </row>
    <row r="73" spans="1:12" ht="47.25" x14ac:dyDescent="0.25">
      <c r="A73" s="15" t="s">
        <v>65</v>
      </c>
      <c r="B73" s="24" t="s">
        <v>190</v>
      </c>
      <c r="C73" s="15" t="s">
        <v>60</v>
      </c>
      <c r="D73" s="50">
        <v>14.38</v>
      </c>
      <c r="E73" s="55">
        <v>3.39</v>
      </c>
      <c r="F73" s="51">
        <v>0.52</v>
      </c>
      <c r="G73" s="51">
        <v>0.51</v>
      </c>
      <c r="H73" s="52">
        <v>0.49</v>
      </c>
      <c r="I73" s="52">
        <v>0.71</v>
      </c>
      <c r="J73" s="22">
        <f t="shared" si="6"/>
        <v>20</v>
      </c>
      <c r="K73" s="7" t="s">
        <v>201</v>
      </c>
      <c r="L73" s="8">
        <f t="shared" si="7"/>
        <v>20</v>
      </c>
    </row>
    <row r="74" spans="1:12" ht="63" x14ac:dyDescent="0.25">
      <c r="A74" s="15" t="s">
        <v>66</v>
      </c>
      <c r="B74" s="24" t="s">
        <v>205</v>
      </c>
      <c r="C74" s="15" t="s">
        <v>60</v>
      </c>
      <c r="D74" s="70">
        <v>40.909999999999997</v>
      </c>
      <c r="E74" s="51">
        <v>9.65</v>
      </c>
      <c r="F74" s="51">
        <v>1.9</v>
      </c>
      <c r="G74" s="51">
        <v>2.73</v>
      </c>
      <c r="H74" s="52">
        <v>1.88</v>
      </c>
      <c r="I74" s="52">
        <v>2.93</v>
      </c>
      <c r="J74" s="22">
        <f t="shared" si="6"/>
        <v>59.999999999999993</v>
      </c>
      <c r="K74" s="7" t="s">
        <v>325</v>
      </c>
      <c r="L74" s="8">
        <f t="shared" si="7"/>
        <v>59.999999999999993</v>
      </c>
    </row>
    <row r="75" spans="1:12" ht="63" x14ac:dyDescent="0.25">
      <c r="A75" s="15" t="s">
        <v>67</v>
      </c>
      <c r="B75" s="24" t="s">
        <v>191</v>
      </c>
      <c r="C75" s="15" t="s">
        <v>60</v>
      </c>
      <c r="D75" s="50">
        <v>5.1100000000000003</v>
      </c>
      <c r="E75" s="55">
        <v>1.21</v>
      </c>
      <c r="F75" s="51">
        <v>0.19</v>
      </c>
      <c r="G75" s="51">
        <v>0.09</v>
      </c>
      <c r="H75" s="52">
        <v>0.16</v>
      </c>
      <c r="I75" s="52">
        <v>0.24</v>
      </c>
      <c r="J75" s="22">
        <f t="shared" si="6"/>
        <v>7.0000000000000009</v>
      </c>
      <c r="K75" s="7" t="s">
        <v>201</v>
      </c>
      <c r="L75" s="8">
        <f t="shared" si="7"/>
        <v>7.0000000000000009</v>
      </c>
    </row>
    <row r="76" spans="1:12" ht="78.75" x14ac:dyDescent="0.25">
      <c r="A76" s="15" t="s">
        <v>68</v>
      </c>
      <c r="B76" s="24" t="s">
        <v>206</v>
      </c>
      <c r="C76" s="15" t="s">
        <v>60</v>
      </c>
      <c r="D76" s="50">
        <v>21.9</v>
      </c>
      <c r="E76" s="55">
        <v>5.19</v>
      </c>
      <c r="F76" s="51">
        <v>0.81</v>
      </c>
      <c r="G76" s="51">
        <v>0.39</v>
      </c>
      <c r="H76" s="52">
        <v>0.68</v>
      </c>
      <c r="I76" s="52">
        <v>1.03</v>
      </c>
      <c r="J76" s="22">
        <f t="shared" si="6"/>
        <v>30</v>
      </c>
      <c r="K76" s="7" t="s">
        <v>325</v>
      </c>
      <c r="L76" s="8">
        <f t="shared" si="7"/>
        <v>30</v>
      </c>
    </row>
    <row r="77" spans="1:12" ht="15.75" x14ac:dyDescent="0.25">
      <c r="A77" s="53" t="s">
        <v>69</v>
      </c>
      <c r="B77" s="84" t="s">
        <v>210</v>
      </c>
      <c r="C77" s="85"/>
      <c r="D77" s="86"/>
      <c r="E77" s="86"/>
      <c r="F77" s="86"/>
      <c r="G77" s="86"/>
      <c r="H77" s="86"/>
      <c r="I77" s="85"/>
      <c r="J77" s="85"/>
      <c r="K77" s="85"/>
      <c r="L77" s="87"/>
    </row>
    <row r="78" spans="1:12" ht="61.5" customHeight="1" x14ac:dyDescent="0.25">
      <c r="A78" s="15" t="s">
        <v>70</v>
      </c>
      <c r="B78" s="24" t="s">
        <v>187</v>
      </c>
      <c r="C78" s="15" t="s">
        <v>60</v>
      </c>
      <c r="D78" s="50">
        <v>0.93</v>
      </c>
      <c r="E78" s="55">
        <v>0.22</v>
      </c>
      <c r="F78" s="51">
        <v>0.31</v>
      </c>
      <c r="G78" s="51">
        <v>0.02</v>
      </c>
      <c r="H78" s="52">
        <v>0.01</v>
      </c>
      <c r="I78" s="52">
        <v>0.01</v>
      </c>
      <c r="J78" s="22">
        <f t="shared" ref="J78:J86" si="8">SUM(D78:I78)</f>
        <v>1.5000000000000002</v>
      </c>
      <c r="K78" s="7" t="s">
        <v>201</v>
      </c>
      <c r="L78" s="8">
        <f t="shared" ref="L78:L86" si="9">J78</f>
        <v>1.5000000000000002</v>
      </c>
    </row>
    <row r="79" spans="1:12" ht="75.75" customHeight="1" x14ac:dyDescent="0.25">
      <c r="A79" s="15" t="s">
        <v>71</v>
      </c>
      <c r="B79" s="24" t="s">
        <v>188</v>
      </c>
      <c r="C79" s="15" t="s">
        <v>60</v>
      </c>
      <c r="D79" s="50">
        <v>2.02</v>
      </c>
      <c r="E79" s="55">
        <v>0.48</v>
      </c>
      <c r="F79" s="51">
        <v>0.27</v>
      </c>
      <c r="G79" s="51">
        <v>0.14000000000000001</v>
      </c>
      <c r="H79" s="52">
        <v>0.02</v>
      </c>
      <c r="I79" s="52">
        <v>7.0000000000000007E-2</v>
      </c>
      <c r="J79" s="22">
        <f t="shared" si="8"/>
        <v>3</v>
      </c>
      <c r="K79" s="7" t="s">
        <v>201</v>
      </c>
      <c r="L79" s="8">
        <f t="shared" si="9"/>
        <v>3</v>
      </c>
    </row>
    <row r="80" spans="1:12" ht="61.5" customHeight="1" x14ac:dyDescent="0.25">
      <c r="A80" s="15" t="s">
        <v>72</v>
      </c>
      <c r="B80" s="24" t="s">
        <v>203</v>
      </c>
      <c r="C80" s="15" t="s">
        <v>60</v>
      </c>
      <c r="D80" s="50">
        <v>4.47</v>
      </c>
      <c r="E80" s="55">
        <v>1.06</v>
      </c>
      <c r="F80" s="51">
        <v>1.46</v>
      </c>
      <c r="G80" s="51">
        <v>0.69</v>
      </c>
      <c r="H80" s="52">
        <v>0.1</v>
      </c>
      <c r="I80" s="52">
        <v>0.22</v>
      </c>
      <c r="J80" s="22">
        <f t="shared" si="8"/>
        <v>7.9999999999999991</v>
      </c>
      <c r="K80" s="7" t="s">
        <v>325</v>
      </c>
      <c r="L80" s="8">
        <f t="shared" si="9"/>
        <v>7.9999999999999991</v>
      </c>
    </row>
    <row r="81" spans="1:12" ht="61.5" customHeight="1" x14ac:dyDescent="0.25">
      <c r="A81" s="15" t="s">
        <v>73</v>
      </c>
      <c r="B81" s="24" t="s">
        <v>189</v>
      </c>
      <c r="C81" s="15" t="s">
        <v>60</v>
      </c>
      <c r="D81" s="50">
        <v>3.4</v>
      </c>
      <c r="E81" s="51">
        <v>0.8</v>
      </c>
      <c r="F81" s="51">
        <v>0.38</v>
      </c>
      <c r="G81" s="51">
        <v>0.26</v>
      </c>
      <c r="H81" s="52">
        <v>0.04</v>
      </c>
      <c r="I81" s="52">
        <v>0.12</v>
      </c>
      <c r="J81" s="22">
        <f t="shared" si="8"/>
        <v>5</v>
      </c>
      <c r="K81" s="7" t="s">
        <v>201</v>
      </c>
      <c r="L81" s="8">
        <f t="shared" si="9"/>
        <v>5</v>
      </c>
    </row>
    <row r="82" spans="1:12" ht="64.5" customHeight="1" x14ac:dyDescent="0.25">
      <c r="A82" s="15" t="s">
        <v>74</v>
      </c>
      <c r="B82" s="24" t="s">
        <v>204</v>
      </c>
      <c r="C82" s="15" t="s">
        <v>60</v>
      </c>
      <c r="D82" s="54">
        <v>14.56</v>
      </c>
      <c r="E82" s="55">
        <v>3.43</v>
      </c>
      <c r="F82" s="55">
        <v>5.48</v>
      </c>
      <c r="G82" s="55">
        <v>4.79</v>
      </c>
      <c r="H82" s="56">
        <v>0.89</v>
      </c>
      <c r="I82" s="56">
        <v>0.85</v>
      </c>
      <c r="J82" s="22">
        <f t="shared" si="8"/>
        <v>30.000000000000004</v>
      </c>
      <c r="K82" s="7" t="s">
        <v>325</v>
      </c>
      <c r="L82" s="8">
        <f t="shared" si="9"/>
        <v>30.000000000000004</v>
      </c>
    </row>
    <row r="83" spans="1:12" ht="63" customHeight="1" x14ac:dyDescent="0.25">
      <c r="A83" s="15" t="s">
        <v>75</v>
      </c>
      <c r="B83" s="24" t="s">
        <v>190</v>
      </c>
      <c r="C83" s="15" t="s">
        <v>60</v>
      </c>
      <c r="D83" s="66">
        <v>7.09</v>
      </c>
      <c r="E83" s="66">
        <v>1.67</v>
      </c>
      <c r="F83" s="66">
        <v>2.98</v>
      </c>
      <c r="G83" s="66">
        <v>1.85</v>
      </c>
      <c r="H83" s="67">
        <v>0.49</v>
      </c>
      <c r="I83" s="67">
        <v>0.92</v>
      </c>
      <c r="J83" s="22">
        <f t="shared" si="8"/>
        <v>15</v>
      </c>
      <c r="K83" s="7" t="s">
        <v>201</v>
      </c>
      <c r="L83" s="8">
        <f t="shared" si="9"/>
        <v>15</v>
      </c>
    </row>
    <row r="84" spans="1:12" ht="61.5" customHeight="1" x14ac:dyDescent="0.25">
      <c r="A84" s="15" t="s">
        <v>76</v>
      </c>
      <c r="B84" s="24" t="s">
        <v>205</v>
      </c>
      <c r="C84" s="15" t="s">
        <v>60</v>
      </c>
      <c r="D84" s="68">
        <v>18.89</v>
      </c>
      <c r="E84" s="68">
        <v>4.46</v>
      </c>
      <c r="F84" s="68">
        <v>8.14</v>
      </c>
      <c r="G84" s="68">
        <v>4.92</v>
      </c>
      <c r="H84" s="69">
        <v>1.6</v>
      </c>
      <c r="I84" s="69">
        <v>1.99</v>
      </c>
      <c r="J84" s="22">
        <f t="shared" si="8"/>
        <v>40.000000000000007</v>
      </c>
      <c r="K84" s="7" t="s">
        <v>325</v>
      </c>
      <c r="L84" s="8">
        <f t="shared" si="9"/>
        <v>40.000000000000007</v>
      </c>
    </row>
    <row r="85" spans="1:12" ht="83.25" customHeight="1" x14ac:dyDescent="0.25">
      <c r="A85" s="15" t="s">
        <v>77</v>
      </c>
      <c r="B85" s="24" t="s">
        <v>191</v>
      </c>
      <c r="C85" s="15" t="s">
        <v>60</v>
      </c>
      <c r="D85" s="68">
        <v>2.09</v>
      </c>
      <c r="E85" s="68">
        <v>0.49</v>
      </c>
      <c r="F85" s="68">
        <v>0.2</v>
      </c>
      <c r="G85" s="68">
        <v>2.74</v>
      </c>
      <c r="H85" s="69">
        <v>0.76</v>
      </c>
      <c r="I85" s="69">
        <v>0.72</v>
      </c>
      <c r="J85" s="22">
        <f t="shared" si="8"/>
        <v>7</v>
      </c>
      <c r="K85" s="7" t="s">
        <v>201</v>
      </c>
      <c r="L85" s="8">
        <f t="shared" si="9"/>
        <v>7</v>
      </c>
    </row>
    <row r="86" spans="1:12" ht="77.25" customHeight="1" x14ac:dyDescent="0.25">
      <c r="A86" s="15" t="s">
        <v>78</v>
      </c>
      <c r="B86" s="24" t="s">
        <v>206</v>
      </c>
      <c r="C86" s="15" t="s">
        <v>60</v>
      </c>
      <c r="D86" s="68">
        <v>5.97</v>
      </c>
      <c r="E86" s="68">
        <v>1.4</v>
      </c>
      <c r="F86" s="68">
        <v>0.56999999999999995</v>
      </c>
      <c r="G86" s="68">
        <v>7.83</v>
      </c>
      <c r="H86" s="69">
        <v>2.17</v>
      </c>
      <c r="I86" s="69">
        <v>2.06</v>
      </c>
      <c r="J86" s="22">
        <f t="shared" si="8"/>
        <v>19.999999999999996</v>
      </c>
      <c r="K86" s="7" t="s">
        <v>325</v>
      </c>
      <c r="L86" s="8">
        <f t="shared" si="9"/>
        <v>19.999999999999996</v>
      </c>
    </row>
    <row r="87" spans="1:12" ht="15.75" customHeight="1" x14ac:dyDescent="0.25">
      <c r="A87" s="26" t="s">
        <v>79</v>
      </c>
      <c r="B87" s="97" t="s">
        <v>317</v>
      </c>
      <c r="C87" s="86"/>
      <c r="D87" s="86"/>
      <c r="E87" s="86"/>
      <c r="F87" s="86"/>
      <c r="G87" s="86"/>
      <c r="H87" s="86"/>
      <c r="I87" s="86"/>
      <c r="J87" s="86"/>
      <c r="K87" s="86"/>
      <c r="L87" s="98"/>
    </row>
    <row r="88" spans="1:12" ht="47.25" x14ac:dyDescent="0.25">
      <c r="A88" s="15" t="s">
        <v>80</v>
      </c>
      <c r="B88" s="14" t="s">
        <v>81</v>
      </c>
      <c r="C88" s="15" t="s">
        <v>82</v>
      </c>
      <c r="D88" s="62">
        <v>1.1399999999999999</v>
      </c>
      <c r="E88" s="62">
        <v>0.27</v>
      </c>
      <c r="F88" s="62">
        <v>0.04</v>
      </c>
      <c r="G88" s="62">
        <v>0.02</v>
      </c>
      <c r="H88" s="63">
        <v>0.01</v>
      </c>
      <c r="I88" s="63">
        <v>0.02</v>
      </c>
      <c r="J88" s="22">
        <f>SUM(D88:I88)</f>
        <v>1.5</v>
      </c>
      <c r="K88" s="7" t="s">
        <v>201</v>
      </c>
      <c r="L88" s="8">
        <f>J88</f>
        <v>1.5</v>
      </c>
    </row>
    <row r="89" spans="1:12" ht="47.25" x14ac:dyDescent="0.25">
      <c r="A89" s="17" t="s">
        <v>83</v>
      </c>
      <c r="B89" s="13" t="s">
        <v>84</v>
      </c>
      <c r="C89" s="17" t="s">
        <v>82</v>
      </c>
      <c r="D89" s="64">
        <v>5</v>
      </c>
      <c r="E89" s="64">
        <v>1.18</v>
      </c>
      <c r="F89" s="64">
        <v>0.2</v>
      </c>
      <c r="G89" s="64">
        <v>0.1</v>
      </c>
      <c r="H89" s="65">
        <v>0.16</v>
      </c>
      <c r="I89" s="65">
        <v>0.36</v>
      </c>
      <c r="J89" s="22">
        <f>SUM(D89:I89)</f>
        <v>7</v>
      </c>
      <c r="K89" s="7" t="s">
        <v>325</v>
      </c>
      <c r="L89" s="8">
        <f>J89</f>
        <v>7</v>
      </c>
    </row>
    <row r="90" spans="1:12" ht="15.75" customHeight="1" x14ac:dyDescent="0.25">
      <c r="A90" s="36" t="s">
        <v>85</v>
      </c>
      <c r="B90" s="97" t="s">
        <v>211</v>
      </c>
      <c r="C90" s="86"/>
      <c r="D90" s="86"/>
      <c r="E90" s="86"/>
      <c r="F90" s="86"/>
      <c r="G90" s="86"/>
      <c r="H90" s="86"/>
      <c r="I90" s="86"/>
      <c r="J90" s="86"/>
      <c r="K90" s="86"/>
      <c r="L90" s="98"/>
    </row>
    <row r="91" spans="1:12" ht="47.25" x14ac:dyDescent="0.25">
      <c r="A91" s="57" t="s">
        <v>86</v>
      </c>
      <c r="B91" s="14" t="s">
        <v>81</v>
      </c>
      <c r="C91" s="15" t="s">
        <v>82</v>
      </c>
      <c r="D91" s="62">
        <v>1.71</v>
      </c>
      <c r="E91" s="62">
        <v>0.4</v>
      </c>
      <c r="F91" s="62">
        <v>0.7</v>
      </c>
      <c r="G91" s="62">
        <v>0.23</v>
      </c>
      <c r="H91" s="63">
        <v>0.38</v>
      </c>
      <c r="I91" s="63">
        <v>0.08</v>
      </c>
      <c r="J91" s="22">
        <f>SUM(D91:I91)</f>
        <v>3.4999999999999996</v>
      </c>
      <c r="K91" s="7" t="s">
        <v>201</v>
      </c>
      <c r="L91" s="8">
        <f>J91</f>
        <v>3.4999999999999996</v>
      </c>
    </row>
    <row r="92" spans="1:12" ht="47.25" x14ac:dyDescent="0.25">
      <c r="A92" s="58" t="s">
        <v>87</v>
      </c>
      <c r="B92" s="59" t="s">
        <v>84</v>
      </c>
      <c r="C92" s="60" t="s">
        <v>82</v>
      </c>
      <c r="D92" s="64">
        <v>8.27</v>
      </c>
      <c r="E92" s="64">
        <v>1.95</v>
      </c>
      <c r="F92" s="64">
        <v>2.74</v>
      </c>
      <c r="G92" s="64">
        <v>0.43</v>
      </c>
      <c r="H92" s="65">
        <v>0.19</v>
      </c>
      <c r="I92" s="65">
        <v>0.42</v>
      </c>
      <c r="J92" s="22">
        <f>SUM(D92:I92)</f>
        <v>13.999999999999998</v>
      </c>
      <c r="K92" s="7" t="s">
        <v>325</v>
      </c>
      <c r="L92" s="8">
        <f>J92</f>
        <v>13.999999999999998</v>
      </c>
    </row>
    <row r="93" spans="1:12" ht="16.5" customHeight="1" x14ac:dyDescent="0.25">
      <c r="A93" s="49" t="s">
        <v>88</v>
      </c>
      <c r="B93" s="84" t="s">
        <v>212</v>
      </c>
      <c r="C93" s="85"/>
      <c r="D93" s="86"/>
      <c r="E93" s="86"/>
      <c r="F93" s="86"/>
      <c r="G93" s="86"/>
      <c r="H93" s="86"/>
      <c r="I93" s="85"/>
      <c r="J93" s="85"/>
      <c r="K93" s="85"/>
      <c r="L93" s="87"/>
    </row>
    <row r="94" spans="1:12" ht="47.25" x14ac:dyDescent="0.25">
      <c r="A94" s="15" t="s">
        <v>89</v>
      </c>
      <c r="B94" s="14" t="s">
        <v>81</v>
      </c>
      <c r="C94" s="15" t="s">
        <v>82</v>
      </c>
      <c r="D94" s="62">
        <v>2.29</v>
      </c>
      <c r="E94" s="62">
        <v>0.54</v>
      </c>
      <c r="F94" s="62">
        <v>0.22</v>
      </c>
      <c r="G94" s="62">
        <v>0.53</v>
      </c>
      <c r="H94" s="63">
        <v>0.03</v>
      </c>
      <c r="I94" s="63">
        <v>0.39</v>
      </c>
      <c r="J94" s="22">
        <f>SUM(D94:I94)</f>
        <v>4</v>
      </c>
      <c r="K94" s="61" t="s">
        <v>207</v>
      </c>
      <c r="L94" s="8">
        <f>J94</f>
        <v>4</v>
      </c>
    </row>
    <row r="95" spans="1:12" ht="47.25" x14ac:dyDescent="0.25">
      <c r="A95" s="17" t="s">
        <v>90</v>
      </c>
      <c r="B95" s="13" t="s">
        <v>84</v>
      </c>
      <c r="C95" s="17" t="s">
        <v>82</v>
      </c>
      <c r="D95" s="64">
        <v>3.5</v>
      </c>
      <c r="E95" s="64">
        <v>0.83</v>
      </c>
      <c r="F95" s="64">
        <v>1.26</v>
      </c>
      <c r="G95" s="64">
        <v>0.68</v>
      </c>
      <c r="H95" s="65">
        <v>0.18</v>
      </c>
      <c r="I95" s="65">
        <v>0.55000000000000004</v>
      </c>
      <c r="J95" s="22">
        <f>SUM(D95:I95)</f>
        <v>6.9999999999999991</v>
      </c>
      <c r="K95" s="7" t="s">
        <v>325</v>
      </c>
      <c r="L95" s="8">
        <f>J95</f>
        <v>6.9999999999999991</v>
      </c>
    </row>
    <row r="96" spans="1:12" ht="15.75" customHeight="1" x14ac:dyDescent="0.25">
      <c r="A96" s="26" t="s">
        <v>91</v>
      </c>
      <c r="B96" s="97" t="s">
        <v>316</v>
      </c>
      <c r="C96" s="86"/>
      <c r="D96" s="86"/>
      <c r="E96" s="86"/>
      <c r="F96" s="86"/>
      <c r="G96" s="86"/>
      <c r="H96" s="86"/>
      <c r="I96" s="86"/>
      <c r="J96" s="86"/>
      <c r="K96" s="86"/>
      <c r="L96" s="98"/>
    </row>
    <row r="97" spans="1:12" ht="47.25" x14ac:dyDescent="0.25">
      <c r="A97" s="15" t="s">
        <v>92</v>
      </c>
      <c r="B97" s="14" t="s">
        <v>93</v>
      </c>
      <c r="C97" s="15" t="s">
        <v>82</v>
      </c>
      <c r="D97" s="62">
        <v>4.6399999999999997</v>
      </c>
      <c r="E97" s="62">
        <v>1.0900000000000001</v>
      </c>
      <c r="F97" s="62">
        <v>0.6</v>
      </c>
      <c r="G97" s="62">
        <v>0.46</v>
      </c>
      <c r="H97" s="63">
        <v>0.08</v>
      </c>
      <c r="I97" s="63">
        <v>0.13</v>
      </c>
      <c r="J97" s="22">
        <f>SUM(D97:I97)</f>
        <v>6.9999999999999991</v>
      </c>
      <c r="K97" s="7" t="s">
        <v>201</v>
      </c>
      <c r="L97" s="8">
        <f>J97</f>
        <v>6.9999999999999991</v>
      </c>
    </row>
    <row r="98" spans="1:12" ht="47.25" x14ac:dyDescent="0.25">
      <c r="A98" s="17" t="s">
        <v>94</v>
      </c>
      <c r="B98" s="13" t="s">
        <v>95</v>
      </c>
      <c r="C98" s="17" t="s">
        <v>82</v>
      </c>
      <c r="D98" s="64">
        <v>8.44</v>
      </c>
      <c r="E98" s="64">
        <v>1.99</v>
      </c>
      <c r="F98" s="64">
        <v>1.74</v>
      </c>
      <c r="G98" s="64">
        <v>1.1499999999999999</v>
      </c>
      <c r="H98" s="65">
        <v>0.16</v>
      </c>
      <c r="I98" s="65">
        <v>0.52</v>
      </c>
      <c r="J98" s="22">
        <f>SUM(D98:I98)</f>
        <v>14</v>
      </c>
      <c r="K98" s="7" t="s">
        <v>325</v>
      </c>
      <c r="L98" s="8">
        <f>J98</f>
        <v>14</v>
      </c>
    </row>
    <row r="99" spans="1:12" ht="16.5" customHeight="1" x14ac:dyDescent="0.25">
      <c r="A99" s="5" t="s">
        <v>96</v>
      </c>
      <c r="B99" s="88" t="s">
        <v>326</v>
      </c>
      <c r="C99" s="89"/>
      <c r="D99" s="89"/>
      <c r="E99" s="89"/>
      <c r="F99" s="89"/>
      <c r="G99" s="89"/>
      <c r="H99" s="89"/>
      <c r="I99" s="89"/>
      <c r="J99" s="89"/>
      <c r="K99" s="89"/>
      <c r="L99" s="90"/>
    </row>
    <row r="100" spans="1:12" ht="82.5" customHeight="1" x14ac:dyDescent="0.25">
      <c r="A100" s="15" t="s">
        <v>97</v>
      </c>
      <c r="B100" s="14" t="s">
        <v>98</v>
      </c>
      <c r="C100" s="15" t="s">
        <v>60</v>
      </c>
      <c r="D100" s="18">
        <v>2.66</v>
      </c>
      <c r="E100" s="18">
        <v>0.62</v>
      </c>
      <c r="F100" s="18">
        <v>0.45</v>
      </c>
      <c r="G100" s="18">
        <v>0.19</v>
      </c>
      <c r="H100" s="19">
        <v>0.04</v>
      </c>
      <c r="I100" s="19">
        <v>0.04</v>
      </c>
      <c r="J100" s="22">
        <f>SUM(D100:I100)</f>
        <v>4</v>
      </c>
      <c r="K100" s="7" t="s">
        <v>201</v>
      </c>
      <c r="L100" s="8">
        <f>J100</f>
        <v>4</v>
      </c>
    </row>
    <row r="101" spans="1:12" ht="81" customHeight="1" x14ac:dyDescent="0.25">
      <c r="A101" s="15" t="s">
        <v>99</v>
      </c>
      <c r="B101" s="14" t="s">
        <v>100</v>
      </c>
      <c r="C101" s="15" t="s">
        <v>60</v>
      </c>
      <c r="D101" s="18">
        <v>7.33</v>
      </c>
      <c r="E101" s="18">
        <v>1.73</v>
      </c>
      <c r="F101" s="18">
        <v>2.79</v>
      </c>
      <c r="G101" s="18">
        <v>1.87</v>
      </c>
      <c r="H101" s="19">
        <v>0.86</v>
      </c>
      <c r="I101" s="19">
        <v>0.42</v>
      </c>
      <c r="J101" s="22">
        <f>SUM(D101:I101)</f>
        <v>15.000000000000002</v>
      </c>
      <c r="K101" s="7" t="s">
        <v>325</v>
      </c>
      <c r="L101" s="8">
        <f>J101</f>
        <v>15.000000000000002</v>
      </c>
    </row>
    <row r="102" spans="1:12" ht="90" customHeight="1" x14ac:dyDescent="0.25">
      <c r="A102" s="17" t="s">
        <v>101</v>
      </c>
      <c r="B102" s="13" t="s">
        <v>235</v>
      </c>
      <c r="C102" s="17" t="s">
        <v>60</v>
      </c>
      <c r="D102" s="18">
        <v>7.33</v>
      </c>
      <c r="E102" s="18">
        <v>1.73</v>
      </c>
      <c r="F102" s="18">
        <v>2.79</v>
      </c>
      <c r="G102" s="18">
        <v>1.87</v>
      </c>
      <c r="H102" s="19">
        <v>0.86</v>
      </c>
      <c r="I102" s="19">
        <v>0.42</v>
      </c>
      <c r="J102" s="22">
        <f>SUM(D102:I102)</f>
        <v>15.000000000000002</v>
      </c>
      <c r="K102" s="7" t="s">
        <v>201</v>
      </c>
      <c r="L102" s="8">
        <f>J102</f>
        <v>15.000000000000002</v>
      </c>
    </row>
    <row r="103" spans="1:12" ht="15.75" customHeight="1" x14ac:dyDescent="0.25">
      <c r="A103" s="5" t="s">
        <v>102</v>
      </c>
      <c r="B103" s="88" t="s">
        <v>327</v>
      </c>
      <c r="C103" s="89"/>
      <c r="D103" s="89"/>
      <c r="E103" s="89"/>
      <c r="F103" s="89"/>
      <c r="G103" s="89"/>
      <c r="H103" s="89"/>
      <c r="I103" s="89"/>
      <c r="J103" s="89"/>
      <c r="K103" s="89"/>
      <c r="L103" s="90"/>
    </row>
    <row r="104" spans="1:12" ht="65.45" customHeight="1" x14ac:dyDescent="0.25">
      <c r="A104" s="15" t="s">
        <v>103</v>
      </c>
      <c r="B104" s="14" t="s">
        <v>240</v>
      </c>
      <c r="C104" s="15" t="s">
        <v>9</v>
      </c>
      <c r="D104" s="62">
        <v>4.0199999999999996</v>
      </c>
      <c r="E104" s="62">
        <v>0.95</v>
      </c>
      <c r="F104" s="62">
        <v>0.63</v>
      </c>
      <c r="G104" s="62">
        <v>0.89</v>
      </c>
      <c r="H104" s="63">
        <v>0.05</v>
      </c>
      <c r="I104" s="63">
        <v>0.46</v>
      </c>
      <c r="J104" s="22">
        <f>SUM(D104:I104)</f>
        <v>6.9999999999999991</v>
      </c>
      <c r="K104" s="7" t="s">
        <v>201</v>
      </c>
      <c r="L104" s="8">
        <f>J104</f>
        <v>6.9999999999999991</v>
      </c>
    </row>
    <row r="105" spans="1:12" ht="78.75" x14ac:dyDescent="0.25">
      <c r="A105" s="15" t="s">
        <v>104</v>
      </c>
      <c r="B105" s="14" t="s">
        <v>241</v>
      </c>
      <c r="C105" s="15" t="s">
        <v>105</v>
      </c>
      <c r="D105" s="62">
        <v>16.09</v>
      </c>
      <c r="E105" s="62">
        <v>3.8</v>
      </c>
      <c r="F105" s="62">
        <v>5.48</v>
      </c>
      <c r="G105" s="62">
        <v>2.21</v>
      </c>
      <c r="H105" s="63">
        <v>1.22</v>
      </c>
      <c r="I105" s="63">
        <v>1.2</v>
      </c>
      <c r="J105" s="22">
        <f>SUM(D105:I105)</f>
        <v>30</v>
      </c>
      <c r="K105" s="7" t="s">
        <v>325</v>
      </c>
      <c r="L105" s="8">
        <f>J105</f>
        <v>30</v>
      </c>
    </row>
    <row r="106" spans="1:12" ht="47.25" x14ac:dyDescent="0.25">
      <c r="A106" s="15" t="s">
        <v>106</v>
      </c>
      <c r="B106" s="14" t="s">
        <v>242</v>
      </c>
      <c r="C106" s="15" t="s">
        <v>105</v>
      </c>
      <c r="D106" s="62">
        <v>4.0199999999999996</v>
      </c>
      <c r="E106" s="62">
        <v>0.95</v>
      </c>
      <c r="F106" s="62">
        <v>0.63</v>
      </c>
      <c r="G106" s="62">
        <v>0.89</v>
      </c>
      <c r="H106" s="63">
        <v>0.05</v>
      </c>
      <c r="I106" s="63">
        <v>0.46</v>
      </c>
      <c r="J106" s="22">
        <f>SUM(D106:I106)</f>
        <v>6.9999999999999991</v>
      </c>
      <c r="K106" s="7" t="s">
        <v>201</v>
      </c>
      <c r="L106" s="8">
        <f>J106</f>
        <v>6.9999999999999991</v>
      </c>
    </row>
    <row r="107" spans="1:12" ht="63" x14ac:dyDescent="0.25">
      <c r="A107" s="17" t="s">
        <v>107</v>
      </c>
      <c r="B107" s="13" t="s">
        <v>243</v>
      </c>
      <c r="C107" s="17" t="s">
        <v>105</v>
      </c>
      <c r="D107" s="62">
        <v>16.09</v>
      </c>
      <c r="E107" s="62">
        <v>3.8</v>
      </c>
      <c r="F107" s="62">
        <v>5.48</v>
      </c>
      <c r="G107" s="62">
        <v>2.21</v>
      </c>
      <c r="H107" s="63">
        <v>1.22</v>
      </c>
      <c r="I107" s="63">
        <v>1.2</v>
      </c>
      <c r="J107" s="22">
        <f>SUM(D107:I107)</f>
        <v>30</v>
      </c>
      <c r="K107" s="7" t="s">
        <v>325</v>
      </c>
      <c r="L107" s="8">
        <f>J107</f>
        <v>30</v>
      </c>
    </row>
    <row r="108" spans="1:12" ht="15.75" customHeight="1" x14ac:dyDescent="0.25">
      <c r="A108" s="5" t="s">
        <v>108</v>
      </c>
      <c r="B108" s="88" t="s">
        <v>318</v>
      </c>
      <c r="C108" s="89"/>
      <c r="D108" s="89"/>
      <c r="E108" s="89"/>
      <c r="F108" s="89"/>
      <c r="G108" s="89"/>
      <c r="H108" s="89"/>
      <c r="I108" s="89"/>
      <c r="J108" s="89"/>
      <c r="K108" s="89"/>
      <c r="L108" s="90"/>
    </row>
    <row r="109" spans="1:12" ht="78.75" x14ac:dyDescent="0.25">
      <c r="A109" s="15" t="s">
        <v>109</v>
      </c>
      <c r="B109" s="14" t="s">
        <v>298</v>
      </c>
      <c r="C109" s="15" t="s">
        <v>110</v>
      </c>
      <c r="D109" s="62">
        <v>0.36</v>
      </c>
      <c r="E109" s="62">
        <v>0.08</v>
      </c>
      <c r="F109" s="62">
        <v>0</v>
      </c>
      <c r="G109" s="62">
        <v>0.04</v>
      </c>
      <c r="H109" s="63">
        <v>0.01</v>
      </c>
      <c r="I109" s="63">
        <v>0.01</v>
      </c>
      <c r="J109" s="22">
        <f>SUM(D109:I109)</f>
        <v>0.5</v>
      </c>
      <c r="K109" s="7" t="s">
        <v>201</v>
      </c>
      <c r="L109" s="8">
        <f>J109</f>
        <v>0.5</v>
      </c>
    </row>
    <row r="110" spans="1:12" ht="78.75" x14ac:dyDescent="0.25">
      <c r="A110" s="15" t="s">
        <v>111</v>
      </c>
      <c r="B110" s="14" t="s">
        <v>299</v>
      </c>
      <c r="C110" s="15" t="s">
        <v>110</v>
      </c>
      <c r="D110" s="62">
        <v>2.1</v>
      </c>
      <c r="E110" s="62">
        <v>0.5</v>
      </c>
      <c r="F110" s="62">
        <v>0</v>
      </c>
      <c r="G110" s="62">
        <v>0.06</v>
      </c>
      <c r="H110" s="63">
        <v>0.17</v>
      </c>
      <c r="I110" s="63">
        <v>0.17</v>
      </c>
      <c r="J110" s="22">
        <f>SUM(D110:I110)</f>
        <v>3</v>
      </c>
      <c r="K110" s="7" t="s">
        <v>201</v>
      </c>
      <c r="L110" s="8">
        <f>J110</f>
        <v>3</v>
      </c>
    </row>
    <row r="111" spans="1:12" ht="47.25" x14ac:dyDescent="0.25">
      <c r="A111" s="15" t="s">
        <v>112</v>
      </c>
      <c r="B111" s="14" t="s">
        <v>321</v>
      </c>
      <c r="C111" s="15" t="s">
        <v>110</v>
      </c>
      <c r="D111" s="62">
        <v>4.91</v>
      </c>
      <c r="E111" s="62">
        <v>1.1599999999999999</v>
      </c>
      <c r="F111" s="62">
        <v>0</v>
      </c>
      <c r="G111" s="62">
        <v>0</v>
      </c>
      <c r="H111" s="63">
        <v>0.45</v>
      </c>
      <c r="I111" s="63">
        <v>0.48</v>
      </c>
      <c r="J111" s="22">
        <f>SUM(D111:I111)</f>
        <v>7</v>
      </c>
      <c r="K111" s="7" t="s">
        <v>325</v>
      </c>
      <c r="L111" s="8">
        <f>J111</f>
        <v>7</v>
      </c>
    </row>
    <row r="112" spans="1:12" ht="47.25" x14ac:dyDescent="0.25">
      <c r="A112" s="17" t="s">
        <v>113</v>
      </c>
      <c r="B112" s="13" t="s">
        <v>322</v>
      </c>
      <c r="C112" s="17" t="s">
        <v>110</v>
      </c>
      <c r="D112" s="64">
        <v>52.44</v>
      </c>
      <c r="E112" s="64">
        <v>12.37</v>
      </c>
      <c r="F112" s="64">
        <v>0</v>
      </c>
      <c r="G112" s="64">
        <v>0.97</v>
      </c>
      <c r="H112" s="65">
        <v>1.88</v>
      </c>
      <c r="I112" s="65">
        <v>2.34</v>
      </c>
      <c r="J112" s="22">
        <f>SUM(D112:I112)</f>
        <v>70</v>
      </c>
      <c r="K112" s="7" t="s">
        <v>325</v>
      </c>
      <c r="L112" s="8">
        <f>J112</f>
        <v>70</v>
      </c>
    </row>
    <row r="113" spans="1:12" ht="15.75" customHeight="1" x14ac:dyDescent="0.25">
      <c r="A113" s="5" t="s">
        <v>114</v>
      </c>
      <c r="B113" s="88" t="s">
        <v>328</v>
      </c>
      <c r="C113" s="89"/>
      <c r="D113" s="89"/>
      <c r="E113" s="89"/>
      <c r="F113" s="89"/>
      <c r="G113" s="89"/>
      <c r="H113" s="89"/>
      <c r="I113" s="89"/>
      <c r="J113" s="89"/>
      <c r="K113" s="89"/>
      <c r="L113" s="90"/>
    </row>
    <row r="114" spans="1:12" ht="31.5" x14ac:dyDescent="0.25">
      <c r="A114" s="15" t="s">
        <v>115</v>
      </c>
      <c r="B114" s="14" t="s">
        <v>116</v>
      </c>
      <c r="C114" s="15" t="s">
        <v>105</v>
      </c>
      <c r="D114" s="62">
        <v>4.49</v>
      </c>
      <c r="E114" s="62">
        <v>1.06</v>
      </c>
      <c r="F114" s="62">
        <v>5.73</v>
      </c>
      <c r="G114" s="62">
        <v>0.98</v>
      </c>
      <c r="H114" s="63">
        <v>0.76</v>
      </c>
      <c r="I114" s="63">
        <v>0.98</v>
      </c>
      <c r="J114" s="22">
        <v>14</v>
      </c>
      <c r="K114" s="7" t="s">
        <v>201</v>
      </c>
      <c r="L114" s="8">
        <f t="shared" ref="L114:L119" si="10">J114</f>
        <v>14</v>
      </c>
    </row>
    <row r="115" spans="1:12" ht="31.5" x14ac:dyDescent="0.25">
      <c r="A115" s="15" t="s">
        <v>117</v>
      </c>
      <c r="B115" s="14" t="s">
        <v>118</v>
      </c>
      <c r="C115" s="15" t="s">
        <v>105</v>
      </c>
      <c r="D115" s="62">
        <v>3.17</v>
      </c>
      <c r="E115" s="62">
        <v>0.75</v>
      </c>
      <c r="F115" s="62">
        <v>1.1200000000000001</v>
      </c>
      <c r="G115" s="62">
        <v>0.46</v>
      </c>
      <c r="H115" s="63">
        <v>0.76</v>
      </c>
      <c r="I115" s="63">
        <v>0.74</v>
      </c>
      <c r="J115" s="22">
        <f>SUM(D115:I115)</f>
        <v>7</v>
      </c>
      <c r="K115" s="7" t="s">
        <v>201</v>
      </c>
      <c r="L115" s="8">
        <f t="shared" si="10"/>
        <v>7</v>
      </c>
    </row>
    <row r="116" spans="1:12" ht="18.75" x14ac:dyDescent="0.25">
      <c r="A116" s="15" t="s">
        <v>119</v>
      </c>
      <c r="B116" s="14" t="s">
        <v>244</v>
      </c>
      <c r="C116" s="15" t="s">
        <v>105</v>
      </c>
      <c r="D116" s="62">
        <v>7.15</v>
      </c>
      <c r="E116" s="62">
        <v>1.69</v>
      </c>
      <c r="F116" s="62">
        <v>2.84</v>
      </c>
      <c r="G116" s="62">
        <v>1.95</v>
      </c>
      <c r="H116" s="63">
        <v>1.95</v>
      </c>
      <c r="I116" s="63">
        <v>1.42</v>
      </c>
      <c r="J116" s="22">
        <f>SUM(D116:I116)</f>
        <v>17</v>
      </c>
      <c r="K116" s="7" t="s">
        <v>325</v>
      </c>
      <c r="L116" s="8">
        <f t="shared" si="10"/>
        <v>17</v>
      </c>
    </row>
    <row r="117" spans="1:12" ht="18.75" x14ac:dyDescent="0.25">
      <c r="A117" s="15" t="s">
        <v>120</v>
      </c>
      <c r="B117" s="14" t="s">
        <v>121</v>
      </c>
      <c r="C117" s="15" t="s">
        <v>122</v>
      </c>
      <c r="D117" s="62">
        <v>6.33</v>
      </c>
      <c r="E117" s="62">
        <v>1.49</v>
      </c>
      <c r="F117" s="62">
        <v>2.74</v>
      </c>
      <c r="G117" s="62">
        <v>1.35</v>
      </c>
      <c r="H117" s="63">
        <v>1.2</v>
      </c>
      <c r="I117" s="63">
        <v>0.89</v>
      </c>
      <c r="J117" s="22">
        <f>SUM(D117:I117)</f>
        <v>14</v>
      </c>
      <c r="K117" s="7" t="s">
        <v>201</v>
      </c>
      <c r="L117" s="8">
        <f t="shared" si="10"/>
        <v>14</v>
      </c>
    </row>
    <row r="118" spans="1:12" ht="63" x14ac:dyDescent="0.25">
      <c r="A118" s="15" t="s">
        <v>123</v>
      </c>
      <c r="B118" s="14" t="s">
        <v>124</v>
      </c>
      <c r="C118" s="15" t="s">
        <v>125</v>
      </c>
      <c r="D118" s="62">
        <v>0.53</v>
      </c>
      <c r="E118" s="62">
        <v>0.13</v>
      </c>
      <c r="F118" s="62">
        <v>0.01</v>
      </c>
      <c r="G118" s="62">
        <v>0.01</v>
      </c>
      <c r="H118" s="63">
        <v>0.01</v>
      </c>
      <c r="I118" s="63">
        <v>0.01</v>
      </c>
      <c r="J118" s="22">
        <f>SUM(D118:I118)</f>
        <v>0.70000000000000007</v>
      </c>
      <c r="K118" s="7" t="s">
        <v>201</v>
      </c>
      <c r="L118" s="8">
        <f t="shared" si="10"/>
        <v>0.70000000000000007</v>
      </c>
    </row>
    <row r="119" spans="1:12" ht="47.25" x14ac:dyDescent="0.25">
      <c r="A119" s="17" t="s">
        <v>126</v>
      </c>
      <c r="B119" s="13" t="s">
        <v>127</v>
      </c>
      <c r="C119" s="17" t="s">
        <v>125</v>
      </c>
      <c r="D119" s="64">
        <v>0.79</v>
      </c>
      <c r="E119" s="64">
        <v>0.19</v>
      </c>
      <c r="F119" s="64">
        <v>0.2</v>
      </c>
      <c r="G119" s="64">
        <v>0.13</v>
      </c>
      <c r="H119" s="65">
        <v>0.05</v>
      </c>
      <c r="I119" s="65">
        <v>0.04</v>
      </c>
      <c r="J119" s="22">
        <f>SUM(D119:I119)</f>
        <v>1.4000000000000001</v>
      </c>
      <c r="K119" s="7" t="s">
        <v>201</v>
      </c>
      <c r="L119" s="8">
        <f t="shared" si="10"/>
        <v>1.4000000000000001</v>
      </c>
    </row>
    <row r="120" spans="1:12" ht="15.75" customHeight="1" x14ac:dyDescent="0.25">
      <c r="A120" s="5" t="s">
        <v>128</v>
      </c>
      <c r="B120" s="88" t="s">
        <v>329</v>
      </c>
      <c r="C120" s="89"/>
      <c r="D120" s="89"/>
      <c r="E120" s="89"/>
      <c r="F120" s="89"/>
      <c r="G120" s="89"/>
      <c r="H120" s="89"/>
      <c r="I120" s="89"/>
      <c r="J120" s="89"/>
      <c r="K120" s="89"/>
      <c r="L120" s="90"/>
    </row>
    <row r="121" spans="1:12" ht="15.75" customHeight="1" x14ac:dyDescent="0.25">
      <c r="A121" s="26" t="s">
        <v>129</v>
      </c>
      <c r="B121" s="97" t="s">
        <v>300</v>
      </c>
      <c r="C121" s="86"/>
      <c r="D121" s="86"/>
      <c r="E121" s="86"/>
      <c r="F121" s="86"/>
      <c r="G121" s="86"/>
      <c r="H121" s="86"/>
      <c r="I121" s="86"/>
      <c r="J121" s="86"/>
      <c r="K121" s="86"/>
      <c r="L121" s="98"/>
    </row>
    <row r="122" spans="1:12" ht="18.75" customHeight="1" x14ac:dyDescent="0.25">
      <c r="A122" s="15" t="s">
        <v>130</v>
      </c>
      <c r="B122" s="122" t="s">
        <v>266</v>
      </c>
      <c r="C122" s="126"/>
      <c r="D122" s="126"/>
      <c r="E122" s="126"/>
      <c r="F122" s="126"/>
      <c r="G122" s="126"/>
      <c r="H122" s="126"/>
      <c r="I122" s="126"/>
      <c r="J122" s="126"/>
      <c r="K122" s="126"/>
      <c r="L122" s="127"/>
    </row>
    <row r="123" spans="1:12" ht="52.5" customHeight="1" x14ac:dyDescent="0.25">
      <c r="A123" s="15" t="s">
        <v>131</v>
      </c>
      <c r="B123" s="14" t="s">
        <v>248</v>
      </c>
      <c r="C123" s="15" t="s">
        <v>105</v>
      </c>
      <c r="D123" s="62">
        <v>7.18</v>
      </c>
      <c r="E123" s="62">
        <v>1.69</v>
      </c>
      <c r="F123" s="62">
        <v>39.04</v>
      </c>
      <c r="G123" s="62">
        <v>5.85</v>
      </c>
      <c r="H123" s="62">
        <v>7.74</v>
      </c>
      <c r="I123" s="62">
        <v>3.5</v>
      </c>
      <c r="J123" s="22">
        <f t="shared" ref="J123:J129" si="11">SUM(D123:I123)</f>
        <v>65</v>
      </c>
      <c r="K123" s="7" t="s">
        <v>325</v>
      </c>
      <c r="L123" s="8">
        <f t="shared" ref="L123:L130" si="12">J123</f>
        <v>65</v>
      </c>
    </row>
    <row r="124" spans="1:12" ht="53.25" customHeight="1" x14ac:dyDescent="0.25">
      <c r="A124" s="15" t="s">
        <v>132</v>
      </c>
      <c r="B124" s="14" t="s">
        <v>249</v>
      </c>
      <c r="C124" s="15" t="s">
        <v>105</v>
      </c>
      <c r="D124" s="62">
        <v>5.52</v>
      </c>
      <c r="E124" s="62">
        <v>1.3</v>
      </c>
      <c r="F124" s="62">
        <v>30.03</v>
      </c>
      <c r="G124" s="62">
        <v>4.5</v>
      </c>
      <c r="H124" s="63">
        <v>5.95</v>
      </c>
      <c r="I124" s="63">
        <v>2.7</v>
      </c>
      <c r="J124" s="22">
        <f t="shared" si="11"/>
        <v>50.000000000000007</v>
      </c>
      <c r="K124" s="7" t="s">
        <v>325</v>
      </c>
      <c r="L124" s="8">
        <f t="shared" si="12"/>
        <v>50.000000000000007</v>
      </c>
    </row>
    <row r="125" spans="1:12" ht="55.5" customHeight="1" x14ac:dyDescent="0.25">
      <c r="A125" s="15" t="s">
        <v>133</v>
      </c>
      <c r="B125" s="14" t="s">
        <v>288</v>
      </c>
      <c r="C125" s="14" t="s">
        <v>105</v>
      </c>
      <c r="D125" s="62">
        <v>8.83</v>
      </c>
      <c r="E125" s="62">
        <v>2.08</v>
      </c>
      <c r="F125" s="62">
        <v>48.05</v>
      </c>
      <c r="G125" s="62">
        <v>7.2</v>
      </c>
      <c r="H125" s="63">
        <v>9.52</v>
      </c>
      <c r="I125" s="63">
        <v>4.32</v>
      </c>
      <c r="J125" s="22">
        <f t="shared" si="11"/>
        <v>80</v>
      </c>
      <c r="K125" s="7" t="s">
        <v>325</v>
      </c>
      <c r="L125" s="8">
        <f t="shared" si="12"/>
        <v>80</v>
      </c>
    </row>
    <row r="126" spans="1:12" ht="47.25" x14ac:dyDescent="0.25">
      <c r="A126" s="15" t="s">
        <v>134</v>
      </c>
      <c r="B126" s="14" t="s">
        <v>250</v>
      </c>
      <c r="C126" s="15" t="s">
        <v>105</v>
      </c>
      <c r="D126" s="62">
        <v>7.18</v>
      </c>
      <c r="E126" s="62">
        <v>1.69</v>
      </c>
      <c r="F126" s="62">
        <v>39.04</v>
      </c>
      <c r="G126" s="62">
        <v>5.85</v>
      </c>
      <c r="H126" s="62">
        <v>7.74</v>
      </c>
      <c r="I126" s="62">
        <v>3.5</v>
      </c>
      <c r="J126" s="22">
        <f t="shared" si="11"/>
        <v>65</v>
      </c>
      <c r="K126" s="7" t="s">
        <v>325</v>
      </c>
      <c r="L126" s="8">
        <f t="shared" si="12"/>
        <v>65</v>
      </c>
    </row>
    <row r="127" spans="1:12" ht="63" x14ac:dyDescent="0.25">
      <c r="A127" s="15" t="s">
        <v>135</v>
      </c>
      <c r="B127" s="14" t="s">
        <v>251</v>
      </c>
      <c r="C127" s="14" t="s">
        <v>105</v>
      </c>
      <c r="D127" s="62">
        <v>8.83</v>
      </c>
      <c r="E127" s="62">
        <v>2.08</v>
      </c>
      <c r="F127" s="62">
        <v>48.05</v>
      </c>
      <c r="G127" s="62">
        <v>7.2</v>
      </c>
      <c r="H127" s="63">
        <v>9.52</v>
      </c>
      <c r="I127" s="63">
        <v>4.32</v>
      </c>
      <c r="J127" s="22">
        <f t="shared" si="11"/>
        <v>80</v>
      </c>
      <c r="K127" s="7" t="s">
        <v>325</v>
      </c>
      <c r="L127" s="8">
        <f t="shared" si="12"/>
        <v>80</v>
      </c>
    </row>
    <row r="128" spans="1:12" ht="63" x14ac:dyDescent="0.25">
      <c r="A128" s="15" t="s">
        <v>136</v>
      </c>
      <c r="B128" s="14" t="s">
        <v>252</v>
      </c>
      <c r="C128" s="15" t="s">
        <v>105</v>
      </c>
      <c r="D128" s="62">
        <v>7.18</v>
      </c>
      <c r="E128" s="62">
        <v>1.69</v>
      </c>
      <c r="F128" s="62">
        <v>39.04</v>
      </c>
      <c r="G128" s="62">
        <v>5.85</v>
      </c>
      <c r="H128" s="62">
        <v>7.74</v>
      </c>
      <c r="I128" s="62">
        <v>3.5</v>
      </c>
      <c r="J128" s="22">
        <f t="shared" si="11"/>
        <v>65</v>
      </c>
      <c r="K128" s="7" t="s">
        <v>325</v>
      </c>
      <c r="L128" s="8">
        <f t="shared" si="12"/>
        <v>65</v>
      </c>
    </row>
    <row r="129" spans="1:12" ht="63" x14ac:dyDescent="0.25">
      <c r="A129" s="15" t="s">
        <v>137</v>
      </c>
      <c r="B129" s="14" t="s">
        <v>253</v>
      </c>
      <c r="C129" s="14" t="s">
        <v>105</v>
      </c>
      <c r="D129" s="64">
        <v>13.25</v>
      </c>
      <c r="E129" s="64">
        <v>3.12</v>
      </c>
      <c r="F129" s="64">
        <v>72.069999999999993</v>
      </c>
      <c r="G129" s="64">
        <v>10.8</v>
      </c>
      <c r="H129" s="65">
        <v>14.28</v>
      </c>
      <c r="I129" s="65">
        <v>6.48</v>
      </c>
      <c r="J129" s="22">
        <f t="shared" si="11"/>
        <v>120</v>
      </c>
      <c r="K129" s="7" t="s">
        <v>325</v>
      </c>
      <c r="L129" s="8">
        <f t="shared" si="12"/>
        <v>120</v>
      </c>
    </row>
    <row r="130" spans="1:12" ht="63" x14ac:dyDescent="0.25">
      <c r="A130" s="15" t="s">
        <v>138</v>
      </c>
      <c r="B130" s="14" t="s">
        <v>254</v>
      </c>
      <c r="C130" s="15" t="s">
        <v>105</v>
      </c>
      <c r="D130" s="62">
        <v>11.04</v>
      </c>
      <c r="E130" s="62">
        <v>2.6</v>
      </c>
      <c r="F130" s="62">
        <v>60.06</v>
      </c>
      <c r="G130" s="62">
        <v>9</v>
      </c>
      <c r="H130" s="63">
        <v>11.9</v>
      </c>
      <c r="I130" s="63">
        <v>5.4</v>
      </c>
      <c r="J130" s="21">
        <v>100</v>
      </c>
      <c r="K130" s="7" t="s">
        <v>325</v>
      </c>
      <c r="L130" s="8">
        <f t="shared" si="12"/>
        <v>100</v>
      </c>
    </row>
    <row r="131" spans="1:12" ht="16.5" customHeight="1" x14ac:dyDescent="0.25">
      <c r="A131" s="58" t="s">
        <v>139</v>
      </c>
      <c r="B131" s="99" t="s">
        <v>301</v>
      </c>
      <c r="C131" s="100"/>
      <c r="D131" s="101"/>
      <c r="E131" s="101"/>
      <c r="F131" s="101"/>
      <c r="G131" s="101"/>
      <c r="H131" s="101"/>
      <c r="I131" s="101"/>
      <c r="J131" s="101"/>
      <c r="K131" s="101"/>
      <c r="L131" s="102"/>
    </row>
    <row r="132" spans="1:12" ht="47.25" x14ac:dyDescent="0.25">
      <c r="A132" s="15" t="s">
        <v>140</v>
      </c>
      <c r="B132" s="14" t="s">
        <v>267</v>
      </c>
      <c r="C132" s="14" t="s">
        <v>105</v>
      </c>
      <c r="D132" s="62">
        <v>5.52</v>
      </c>
      <c r="E132" s="62">
        <v>1.3</v>
      </c>
      <c r="F132" s="62">
        <v>30.03</v>
      </c>
      <c r="G132" s="62">
        <v>4.5</v>
      </c>
      <c r="H132" s="63">
        <v>5.95</v>
      </c>
      <c r="I132" s="63">
        <v>2.7</v>
      </c>
      <c r="J132" s="22">
        <f t="shared" ref="J132:J139" si="13">SUM(D132:I132)</f>
        <v>50.000000000000007</v>
      </c>
      <c r="K132" s="7" t="s">
        <v>325</v>
      </c>
      <c r="L132" s="8">
        <f t="shared" ref="L132:L139" si="14">J132</f>
        <v>50.000000000000007</v>
      </c>
    </row>
    <row r="133" spans="1:12" ht="47.25" x14ac:dyDescent="0.25">
      <c r="A133" s="71" t="s">
        <v>141</v>
      </c>
      <c r="B133" s="14" t="s">
        <v>255</v>
      </c>
      <c r="C133" s="15" t="s">
        <v>105</v>
      </c>
      <c r="D133" s="62">
        <v>3.86</v>
      </c>
      <c r="E133" s="62">
        <v>0.91</v>
      </c>
      <c r="F133" s="62">
        <v>21.02</v>
      </c>
      <c r="G133" s="62">
        <v>3.15</v>
      </c>
      <c r="H133" s="63">
        <v>4.17</v>
      </c>
      <c r="I133" s="63">
        <v>1.89</v>
      </c>
      <c r="J133" s="22">
        <f t="shared" si="13"/>
        <v>35</v>
      </c>
      <c r="K133" s="7" t="s">
        <v>325</v>
      </c>
      <c r="L133" s="8">
        <f t="shared" si="14"/>
        <v>35</v>
      </c>
    </row>
    <row r="134" spans="1:12" ht="47.25" x14ac:dyDescent="0.25">
      <c r="A134" s="15" t="s">
        <v>142</v>
      </c>
      <c r="B134" s="14" t="s">
        <v>256</v>
      </c>
      <c r="C134" s="14" t="s">
        <v>105</v>
      </c>
      <c r="D134" s="62">
        <v>7.18</v>
      </c>
      <c r="E134" s="62">
        <v>1.69</v>
      </c>
      <c r="F134" s="62">
        <v>39.04</v>
      </c>
      <c r="G134" s="62">
        <v>5.85</v>
      </c>
      <c r="H134" s="62">
        <v>7.74</v>
      </c>
      <c r="I134" s="62">
        <v>3.5</v>
      </c>
      <c r="J134" s="22">
        <f t="shared" si="13"/>
        <v>65</v>
      </c>
      <c r="K134" s="7" t="s">
        <v>325</v>
      </c>
      <c r="L134" s="8">
        <f t="shared" si="14"/>
        <v>65</v>
      </c>
    </row>
    <row r="135" spans="1:12" ht="47.25" x14ac:dyDescent="0.25">
      <c r="A135" s="15" t="s">
        <v>143</v>
      </c>
      <c r="B135" s="14" t="s">
        <v>268</v>
      </c>
      <c r="C135" s="15" t="s">
        <v>105</v>
      </c>
      <c r="D135" s="62">
        <v>5.52</v>
      </c>
      <c r="E135" s="62">
        <v>1.3</v>
      </c>
      <c r="F135" s="62">
        <v>30.03</v>
      </c>
      <c r="G135" s="62">
        <v>4.5</v>
      </c>
      <c r="H135" s="63">
        <v>5.95</v>
      </c>
      <c r="I135" s="63">
        <v>2.7</v>
      </c>
      <c r="J135" s="22">
        <f t="shared" si="13"/>
        <v>50.000000000000007</v>
      </c>
      <c r="K135" s="7" t="s">
        <v>325</v>
      </c>
      <c r="L135" s="8">
        <f t="shared" si="14"/>
        <v>50.000000000000007</v>
      </c>
    </row>
    <row r="136" spans="1:12" ht="63" x14ac:dyDescent="0.25">
      <c r="A136" s="15" t="s">
        <v>144</v>
      </c>
      <c r="B136" s="14" t="s">
        <v>257</v>
      </c>
      <c r="C136" s="14" t="s">
        <v>105</v>
      </c>
      <c r="D136" s="62">
        <v>7.18</v>
      </c>
      <c r="E136" s="62">
        <v>1.69</v>
      </c>
      <c r="F136" s="62">
        <v>39.04</v>
      </c>
      <c r="G136" s="62">
        <v>5.85</v>
      </c>
      <c r="H136" s="62">
        <v>7.74</v>
      </c>
      <c r="I136" s="62">
        <v>3.5</v>
      </c>
      <c r="J136" s="22">
        <f t="shared" si="13"/>
        <v>65</v>
      </c>
      <c r="K136" s="7" t="s">
        <v>325</v>
      </c>
      <c r="L136" s="8">
        <f t="shared" si="14"/>
        <v>65</v>
      </c>
    </row>
    <row r="137" spans="1:12" ht="63" x14ac:dyDescent="0.25">
      <c r="A137" s="15" t="s">
        <v>145</v>
      </c>
      <c r="B137" s="14" t="s">
        <v>259</v>
      </c>
      <c r="C137" s="15" t="s">
        <v>105</v>
      </c>
      <c r="D137" s="62">
        <v>5.52</v>
      </c>
      <c r="E137" s="62">
        <v>1.3</v>
      </c>
      <c r="F137" s="62">
        <v>30.03</v>
      </c>
      <c r="G137" s="62">
        <v>4.5</v>
      </c>
      <c r="H137" s="63">
        <v>5.95</v>
      </c>
      <c r="I137" s="63">
        <v>2.7</v>
      </c>
      <c r="J137" s="22">
        <f t="shared" si="13"/>
        <v>50.000000000000007</v>
      </c>
      <c r="K137" s="7" t="s">
        <v>325</v>
      </c>
      <c r="L137" s="8">
        <f t="shared" si="14"/>
        <v>50.000000000000007</v>
      </c>
    </row>
    <row r="138" spans="1:12" ht="63" x14ac:dyDescent="0.25">
      <c r="A138" s="15" t="s">
        <v>146</v>
      </c>
      <c r="B138" s="14" t="s">
        <v>258</v>
      </c>
      <c r="C138" s="14" t="s">
        <v>105</v>
      </c>
      <c r="D138" s="62">
        <v>8.83</v>
      </c>
      <c r="E138" s="62">
        <v>2.08</v>
      </c>
      <c r="F138" s="62">
        <v>48.05</v>
      </c>
      <c r="G138" s="62">
        <v>7.2</v>
      </c>
      <c r="H138" s="63">
        <v>9.52</v>
      </c>
      <c r="I138" s="63">
        <v>4.32</v>
      </c>
      <c r="J138" s="22">
        <f t="shared" si="13"/>
        <v>80</v>
      </c>
      <c r="K138" s="7" t="s">
        <v>325</v>
      </c>
      <c r="L138" s="8">
        <f t="shared" si="14"/>
        <v>80</v>
      </c>
    </row>
    <row r="139" spans="1:12" ht="63" x14ac:dyDescent="0.25">
      <c r="A139" s="71" t="s">
        <v>147</v>
      </c>
      <c r="B139" s="14" t="s">
        <v>260</v>
      </c>
      <c r="C139" s="15" t="s">
        <v>105</v>
      </c>
      <c r="D139" s="62">
        <v>7.18</v>
      </c>
      <c r="E139" s="62">
        <v>1.69</v>
      </c>
      <c r="F139" s="62">
        <v>39.04</v>
      </c>
      <c r="G139" s="62">
        <v>5.85</v>
      </c>
      <c r="H139" s="62">
        <v>7.74</v>
      </c>
      <c r="I139" s="62">
        <v>3.5</v>
      </c>
      <c r="J139" s="22">
        <f t="shared" si="13"/>
        <v>65</v>
      </c>
      <c r="K139" s="7" t="s">
        <v>325</v>
      </c>
      <c r="L139" s="8">
        <f t="shared" si="14"/>
        <v>65</v>
      </c>
    </row>
    <row r="140" spans="1:12" ht="15.75" customHeight="1" x14ac:dyDescent="0.25">
      <c r="A140" s="72" t="s">
        <v>192</v>
      </c>
      <c r="B140" s="122" t="s">
        <v>302</v>
      </c>
      <c r="C140" s="101"/>
      <c r="D140" s="101"/>
      <c r="E140" s="101"/>
      <c r="F140" s="101"/>
      <c r="G140" s="101"/>
      <c r="H140" s="101"/>
      <c r="I140" s="101"/>
      <c r="J140" s="101"/>
      <c r="K140" s="101"/>
      <c r="L140" s="102"/>
    </row>
    <row r="141" spans="1:12" ht="47.25" x14ac:dyDescent="0.25">
      <c r="A141" s="15" t="s">
        <v>148</v>
      </c>
      <c r="B141" s="14" t="s">
        <v>269</v>
      </c>
      <c r="C141" s="14" t="s">
        <v>105</v>
      </c>
      <c r="D141" s="62">
        <v>5.52</v>
      </c>
      <c r="E141" s="62">
        <v>1.3</v>
      </c>
      <c r="F141" s="62">
        <v>30.03</v>
      </c>
      <c r="G141" s="62">
        <v>4.5</v>
      </c>
      <c r="H141" s="63">
        <v>5.95</v>
      </c>
      <c r="I141" s="63">
        <v>2.7</v>
      </c>
      <c r="J141" s="22">
        <f t="shared" ref="J141:J148" si="15">SUM(D141:I141)</f>
        <v>50.000000000000007</v>
      </c>
      <c r="K141" s="7" t="s">
        <v>325</v>
      </c>
      <c r="L141" s="8">
        <f t="shared" ref="L141:L148" si="16">J141</f>
        <v>50.000000000000007</v>
      </c>
    </row>
    <row r="142" spans="1:12" ht="61.5" customHeight="1" x14ac:dyDescent="0.25">
      <c r="A142" s="15" t="s">
        <v>149</v>
      </c>
      <c r="B142" s="14" t="s">
        <v>270</v>
      </c>
      <c r="C142" s="14" t="s">
        <v>105</v>
      </c>
      <c r="D142" s="62">
        <v>3.86</v>
      </c>
      <c r="E142" s="62">
        <v>0.91</v>
      </c>
      <c r="F142" s="62">
        <v>21.02</v>
      </c>
      <c r="G142" s="62">
        <v>3.15</v>
      </c>
      <c r="H142" s="63">
        <v>4.17</v>
      </c>
      <c r="I142" s="63">
        <v>1.89</v>
      </c>
      <c r="J142" s="22">
        <f t="shared" si="15"/>
        <v>35</v>
      </c>
      <c r="K142" s="7" t="s">
        <v>325</v>
      </c>
      <c r="L142" s="8">
        <f t="shared" si="16"/>
        <v>35</v>
      </c>
    </row>
    <row r="143" spans="1:12" ht="47.25" x14ac:dyDescent="0.25">
      <c r="A143" s="15" t="s">
        <v>150</v>
      </c>
      <c r="B143" s="14" t="s">
        <v>271</v>
      </c>
      <c r="C143" s="14" t="s">
        <v>105</v>
      </c>
      <c r="D143" s="62">
        <v>7.18</v>
      </c>
      <c r="E143" s="62">
        <v>1.69</v>
      </c>
      <c r="F143" s="62">
        <v>39.04</v>
      </c>
      <c r="G143" s="62">
        <v>5.85</v>
      </c>
      <c r="H143" s="62">
        <v>7.74</v>
      </c>
      <c r="I143" s="62">
        <v>3.5</v>
      </c>
      <c r="J143" s="22">
        <f t="shared" si="15"/>
        <v>65</v>
      </c>
      <c r="K143" s="7" t="s">
        <v>325</v>
      </c>
      <c r="L143" s="8">
        <f t="shared" si="16"/>
        <v>65</v>
      </c>
    </row>
    <row r="144" spans="1:12" ht="47.25" x14ac:dyDescent="0.25">
      <c r="A144" s="15" t="s">
        <v>151</v>
      </c>
      <c r="B144" s="14" t="s">
        <v>272</v>
      </c>
      <c r="C144" s="14" t="s">
        <v>105</v>
      </c>
      <c r="D144" s="62">
        <v>5.52</v>
      </c>
      <c r="E144" s="62">
        <v>1.3</v>
      </c>
      <c r="F144" s="62">
        <v>30.03</v>
      </c>
      <c r="G144" s="62">
        <v>4.5</v>
      </c>
      <c r="H144" s="63">
        <v>5.95</v>
      </c>
      <c r="I144" s="63">
        <v>2.7</v>
      </c>
      <c r="J144" s="22">
        <f t="shared" si="15"/>
        <v>50.000000000000007</v>
      </c>
      <c r="K144" s="7" t="s">
        <v>325</v>
      </c>
      <c r="L144" s="8">
        <f t="shared" si="16"/>
        <v>50.000000000000007</v>
      </c>
    </row>
    <row r="145" spans="1:12" ht="63" x14ac:dyDescent="0.25">
      <c r="A145" s="15" t="s">
        <v>152</v>
      </c>
      <c r="B145" s="14" t="s">
        <v>277</v>
      </c>
      <c r="C145" s="14" t="s">
        <v>105</v>
      </c>
      <c r="D145" s="62">
        <v>7.18</v>
      </c>
      <c r="E145" s="62">
        <v>1.69</v>
      </c>
      <c r="F145" s="62">
        <v>39.04</v>
      </c>
      <c r="G145" s="62">
        <v>5.85</v>
      </c>
      <c r="H145" s="62">
        <v>7.74</v>
      </c>
      <c r="I145" s="62">
        <v>3.5</v>
      </c>
      <c r="J145" s="22">
        <f t="shared" si="15"/>
        <v>65</v>
      </c>
      <c r="K145" s="7" t="s">
        <v>325</v>
      </c>
      <c r="L145" s="8">
        <f t="shared" si="16"/>
        <v>65</v>
      </c>
    </row>
    <row r="146" spans="1:12" ht="63" x14ac:dyDescent="0.25">
      <c r="A146" s="15" t="s">
        <v>153</v>
      </c>
      <c r="B146" s="14" t="s">
        <v>273</v>
      </c>
      <c r="C146" s="14" t="s">
        <v>105</v>
      </c>
      <c r="D146" s="62">
        <v>5.52</v>
      </c>
      <c r="E146" s="62">
        <v>1.3</v>
      </c>
      <c r="F146" s="62">
        <v>30.03</v>
      </c>
      <c r="G146" s="62">
        <v>4.5</v>
      </c>
      <c r="H146" s="63">
        <v>5.95</v>
      </c>
      <c r="I146" s="63">
        <v>2.7</v>
      </c>
      <c r="J146" s="22">
        <f t="shared" si="15"/>
        <v>50.000000000000007</v>
      </c>
      <c r="K146" s="7" t="s">
        <v>325</v>
      </c>
      <c r="L146" s="8">
        <f t="shared" si="16"/>
        <v>50.000000000000007</v>
      </c>
    </row>
    <row r="147" spans="1:12" ht="63" x14ac:dyDescent="0.25">
      <c r="A147" s="15" t="s">
        <v>154</v>
      </c>
      <c r="B147" s="14" t="s">
        <v>274</v>
      </c>
      <c r="C147" s="14" t="s">
        <v>105</v>
      </c>
      <c r="D147" s="62">
        <v>8.83</v>
      </c>
      <c r="E147" s="62">
        <v>2.08</v>
      </c>
      <c r="F147" s="62">
        <v>48.05</v>
      </c>
      <c r="G147" s="62">
        <v>7.2</v>
      </c>
      <c r="H147" s="63">
        <v>9.52</v>
      </c>
      <c r="I147" s="63">
        <v>4.32</v>
      </c>
      <c r="J147" s="22">
        <f t="shared" si="15"/>
        <v>80</v>
      </c>
      <c r="K147" s="7" t="s">
        <v>325</v>
      </c>
      <c r="L147" s="8">
        <f t="shared" si="16"/>
        <v>80</v>
      </c>
    </row>
    <row r="148" spans="1:12" ht="63" x14ac:dyDescent="0.25">
      <c r="A148" s="15" t="s">
        <v>155</v>
      </c>
      <c r="B148" s="14" t="s">
        <v>275</v>
      </c>
      <c r="C148" s="14" t="s">
        <v>105</v>
      </c>
      <c r="D148" s="62">
        <v>7.18</v>
      </c>
      <c r="E148" s="62">
        <v>1.69</v>
      </c>
      <c r="F148" s="62">
        <v>39.04</v>
      </c>
      <c r="G148" s="62">
        <v>5.85</v>
      </c>
      <c r="H148" s="62">
        <v>7.74</v>
      </c>
      <c r="I148" s="62">
        <v>3.5</v>
      </c>
      <c r="J148" s="22">
        <f t="shared" si="15"/>
        <v>65</v>
      </c>
      <c r="K148" s="7" t="s">
        <v>325</v>
      </c>
      <c r="L148" s="8">
        <f t="shared" si="16"/>
        <v>65</v>
      </c>
    </row>
    <row r="149" spans="1:12" ht="15.75" x14ac:dyDescent="0.25">
      <c r="A149" s="73" t="s">
        <v>156</v>
      </c>
      <c r="B149" s="123" t="s">
        <v>303</v>
      </c>
      <c r="C149" s="124"/>
      <c r="D149" s="124"/>
      <c r="E149" s="124"/>
      <c r="F149" s="124"/>
      <c r="G149" s="124"/>
      <c r="H149" s="124"/>
      <c r="I149" s="124"/>
      <c r="J149" s="124"/>
      <c r="K149" s="124"/>
      <c r="L149" s="125"/>
    </row>
    <row r="150" spans="1:12" ht="15.75" x14ac:dyDescent="0.25">
      <c r="A150" s="15" t="s">
        <v>157</v>
      </c>
      <c r="B150" s="128" t="s">
        <v>158</v>
      </c>
      <c r="C150" s="129"/>
      <c r="D150" s="129"/>
      <c r="E150" s="129"/>
      <c r="F150" s="129"/>
      <c r="G150" s="129"/>
      <c r="H150" s="129"/>
      <c r="I150" s="129"/>
      <c r="J150" s="129"/>
      <c r="K150" s="129"/>
      <c r="L150" s="130"/>
    </row>
    <row r="151" spans="1:12" ht="50.25" customHeight="1" x14ac:dyDescent="0.25">
      <c r="A151" s="15" t="s">
        <v>159</v>
      </c>
      <c r="B151" s="14" t="s">
        <v>269</v>
      </c>
      <c r="C151" s="14" t="s">
        <v>105</v>
      </c>
      <c r="D151" s="62">
        <v>3.31</v>
      </c>
      <c r="E151" s="62">
        <v>0.78</v>
      </c>
      <c r="F151" s="62">
        <v>18.02</v>
      </c>
      <c r="G151" s="62">
        <v>2.7</v>
      </c>
      <c r="H151" s="63">
        <v>3.57</v>
      </c>
      <c r="I151" s="63">
        <v>1.62</v>
      </c>
      <c r="J151" s="22">
        <f t="shared" ref="J151:J158" si="17">SUM(D151:I151)</f>
        <v>30</v>
      </c>
      <c r="K151" s="7" t="s">
        <v>325</v>
      </c>
      <c r="L151" s="8">
        <f t="shared" ref="L151:L158" si="18">J151</f>
        <v>30</v>
      </c>
    </row>
    <row r="152" spans="1:12" ht="47.25" x14ac:dyDescent="0.25">
      <c r="A152" s="15" t="s">
        <v>160</v>
      </c>
      <c r="B152" s="14" t="s">
        <v>270</v>
      </c>
      <c r="C152" s="15" t="s">
        <v>105</v>
      </c>
      <c r="D152" s="62">
        <v>2.21</v>
      </c>
      <c r="E152" s="62">
        <v>0.52</v>
      </c>
      <c r="F152" s="62">
        <v>12.01</v>
      </c>
      <c r="G152" s="62">
        <v>1.8</v>
      </c>
      <c r="H152" s="63">
        <v>2.38</v>
      </c>
      <c r="I152" s="63">
        <v>1.08</v>
      </c>
      <c r="J152" s="22">
        <f t="shared" si="17"/>
        <v>20</v>
      </c>
      <c r="K152" s="7" t="s">
        <v>325</v>
      </c>
      <c r="L152" s="8">
        <f t="shared" si="18"/>
        <v>20</v>
      </c>
    </row>
    <row r="153" spans="1:12" ht="47.25" x14ac:dyDescent="0.25">
      <c r="A153" s="15" t="s">
        <v>161</v>
      </c>
      <c r="B153" s="14" t="s">
        <v>276</v>
      </c>
      <c r="C153" s="14" t="s">
        <v>105</v>
      </c>
      <c r="D153" s="62">
        <v>5.52</v>
      </c>
      <c r="E153" s="62">
        <v>1.3</v>
      </c>
      <c r="F153" s="62">
        <v>30.03</v>
      </c>
      <c r="G153" s="62">
        <v>4.5</v>
      </c>
      <c r="H153" s="63">
        <v>5.95</v>
      </c>
      <c r="I153" s="63">
        <v>2.7</v>
      </c>
      <c r="J153" s="22">
        <f t="shared" si="17"/>
        <v>50.000000000000007</v>
      </c>
      <c r="K153" s="7" t="s">
        <v>325</v>
      </c>
      <c r="L153" s="8">
        <f t="shared" si="18"/>
        <v>50.000000000000007</v>
      </c>
    </row>
    <row r="154" spans="1:12" ht="54.75" customHeight="1" x14ac:dyDescent="0.25">
      <c r="A154" s="15" t="s">
        <v>162</v>
      </c>
      <c r="B154" s="14" t="s">
        <v>272</v>
      </c>
      <c r="C154" s="15" t="s">
        <v>105</v>
      </c>
      <c r="D154" s="62">
        <v>4.42</v>
      </c>
      <c r="E154" s="62">
        <v>1.04</v>
      </c>
      <c r="F154" s="62">
        <v>24.02</v>
      </c>
      <c r="G154" s="62">
        <v>3.6</v>
      </c>
      <c r="H154" s="63">
        <v>4.76</v>
      </c>
      <c r="I154" s="63">
        <v>2.16</v>
      </c>
      <c r="J154" s="22">
        <f t="shared" si="17"/>
        <v>40</v>
      </c>
      <c r="K154" s="7" t="s">
        <v>325</v>
      </c>
      <c r="L154" s="8">
        <f t="shared" si="18"/>
        <v>40</v>
      </c>
    </row>
    <row r="155" spans="1:12" ht="63" x14ac:dyDescent="0.25">
      <c r="A155" s="15" t="s">
        <v>163</v>
      </c>
      <c r="B155" s="14" t="s">
        <v>277</v>
      </c>
      <c r="C155" s="14" t="s">
        <v>105</v>
      </c>
      <c r="D155" s="62">
        <v>5.52</v>
      </c>
      <c r="E155" s="62">
        <v>1.3</v>
      </c>
      <c r="F155" s="62">
        <v>30.03</v>
      </c>
      <c r="G155" s="62">
        <v>4.5</v>
      </c>
      <c r="H155" s="63">
        <v>5.95</v>
      </c>
      <c r="I155" s="63">
        <v>2.7</v>
      </c>
      <c r="J155" s="22">
        <f t="shared" si="17"/>
        <v>50.000000000000007</v>
      </c>
      <c r="K155" s="7" t="s">
        <v>325</v>
      </c>
      <c r="L155" s="8">
        <f t="shared" si="18"/>
        <v>50.000000000000007</v>
      </c>
    </row>
    <row r="156" spans="1:12" ht="63" x14ac:dyDescent="0.25">
      <c r="A156" s="15" t="s">
        <v>164</v>
      </c>
      <c r="B156" s="14" t="s">
        <v>273</v>
      </c>
      <c r="C156" s="15" t="s">
        <v>105</v>
      </c>
      <c r="D156" s="62">
        <v>4.42</v>
      </c>
      <c r="E156" s="62">
        <v>1.04</v>
      </c>
      <c r="F156" s="62">
        <v>24.02</v>
      </c>
      <c r="G156" s="62">
        <v>3.6</v>
      </c>
      <c r="H156" s="63">
        <v>4.76</v>
      </c>
      <c r="I156" s="63">
        <v>2.16</v>
      </c>
      <c r="J156" s="22">
        <f t="shared" si="17"/>
        <v>40</v>
      </c>
      <c r="K156" s="7" t="s">
        <v>325</v>
      </c>
      <c r="L156" s="8">
        <f t="shared" si="18"/>
        <v>40</v>
      </c>
    </row>
    <row r="157" spans="1:12" ht="63" x14ac:dyDescent="0.25">
      <c r="A157" s="15" t="s">
        <v>165</v>
      </c>
      <c r="B157" s="14" t="s">
        <v>274</v>
      </c>
      <c r="C157" s="14" t="s">
        <v>105</v>
      </c>
      <c r="D157" s="64">
        <v>8.2899999999999991</v>
      </c>
      <c r="E157" s="64">
        <v>1.95</v>
      </c>
      <c r="F157" s="64">
        <v>45.04</v>
      </c>
      <c r="G157" s="64">
        <v>6.75</v>
      </c>
      <c r="H157" s="65">
        <v>8.93</v>
      </c>
      <c r="I157" s="65">
        <v>4.04</v>
      </c>
      <c r="J157" s="22">
        <f t="shared" si="17"/>
        <v>75.000000000000014</v>
      </c>
      <c r="K157" s="7" t="s">
        <v>325</v>
      </c>
      <c r="L157" s="8">
        <f t="shared" si="18"/>
        <v>75.000000000000014</v>
      </c>
    </row>
    <row r="158" spans="1:12" ht="63" x14ac:dyDescent="0.25">
      <c r="A158" s="17" t="s">
        <v>166</v>
      </c>
      <c r="B158" s="13" t="s">
        <v>275</v>
      </c>
      <c r="C158" s="15" t="s">
        <v>105</v>
      </c>
      <c r="D158" s="64">
        <v>6.63</v>
      </c>
      <c r="E158" s="64">
        <v>1.56</v>
      </c>
      <c r="F158" s="64">
        <v>36.03</v>
      </c>
      <c r="G158" s="64">
        <v>5.4</v>
      </c>
      <c r="H158" s="65">
        <v>7.14</v>
      </c>
      <c r="I158" s="65">
        <v>3.24</v>
      </c>
      <c r="J158" s="22">
        <f t="shared" si="17"/>
        <v>60</v>
      </c>
      <c r="K158" s="7" t="s">
        <v>325</v>
      </c>
      <c r="L158" s="8">
        <f t="shared" si="18"/>
        <v>60</v>
      </c>
    </row>
    <row r="159" spans="1:12" ht="15.75" x14ac:dyDescent="0.25">
      <c r="A159" s="81" t="s">
        <v>167</v>
      </c>
      <c r="B159" s="131" t="s">
        <v>304</v>
      </c>
      <c r="C159" s="132"/>
      <c r="D159" s="133"/>
      <c r="E159" s="133"/>
      <c r="F159" s="133"/>
      <c r="G159" s="133"/>
      <c r="H159" s="133"/>
      <c r="I159" s="132"/>
      <c r="J159" s="132"/>
      <c r="K159" s="132"/>
      <c r="L159" s="134"/>
    </row>
    <row r="160" spans="1:12" ht="18.75" x14ac:dyDescent="0.25">
      <c r="A160" s="76" t="s">
        <v>278</v>
      </c>
      <c r="B160" s="77" t="s">
        <v>279</v>
      </c>
      <c r="C160" s="78"/>
      <c r="D160" s="79"/>
      <c r="E160" s="79"/>
      <c r="F160" s="79"/>
      <c r="G160" s="79"/>
      <c r="H160" s="79"/>
      <c r="I160" s="78"/>
      <c r="J160" s="78"/>
      <c r="K160" s="78"/>
      <c r="L160" s="80"/>
    </row>
    <row r="161" spans="1:12" ht="47.25" x14ac:dyDescent="0.25">
      <c r="A161" s="15" t="s">
        <v>168</v>
      </c>
      <c r="B161" s="14" t="s">
        <v>269</v>
      </c>
      <c r="C161" s="14" t="s">
        <v>105</v>
      </c>
      <c r="D161" s="62">
        <v>7.72</v>
      </c>
      <c r="E161" s="62">
        <v>1.82</v>
      </c>
      <c r="F161" s="62">
        <v>42.05</v>
      </c>
      <c r="G161" s="62">
        <v>6.3</v>
      </c>
      <c r="H161" s="63">
        <v>8.33</v>
      </c>
      <c r="I161" s="63">
        <v>3.78</v>
      </c>
      <c r="J161" s="22">
        <f t="shared" ref="J161:J168" si="19">SUM(D161:I161)</f>
        <v>70</v>
      </c>
      <c r="K161" s="7" t="s">
        <v>325</v>
      </c>
      <c r="L161" s="8">
        <f t="shared" ref="L161:L168" si="20">J161</f>
        <v>70</v>
      </c>
    </row>
    <row r="162" spans="1:12" ht="47.25" x14ac:dyDescent="0.25">
      <c r="A162" s="15" t="s">
        <v>169</v>
      </c>
      <c r="B162" s="14" t="s">
        <v>270</v>
      </c>
      <c r="C162" s="15" t="s">
        <v>105</v>
      </c>
      <c r="D162" s="64">
        <v>6.63</v>
      </c>
      <c r="E162" s="64">
        <v>1.56</v>
      </c>
      <c r="F162" s="64">
        <v>36.03</v>
      </c>
      <c r="G162" s="64">
        <v>5.4</v>
      </c>
      <c r="H162" s="65">
        <v>7.14</v>
      </c>
      <c r="I162" s="65">
        <v>3.24</v>
      </c>
      <c r="J162" s="22">
        <f t="shared" si="19"/>
        <v>60</v>
      </c>
      <c r="K162" s="7" t="s">
        <v>325</v>
      </c>
      <c r="L162" s="8">
        <f t="shared" si="20"/>
        <v>60</v>
      </c>
    </row>
    <row r="163" spans="1:12" ht="47.25" x14ac:dyDescent="0.25">
      <c r="A163" s="15" t="s">
        <v>170</v>
      </c>
      <c r="B163" s="14" t="s">
        <v>271</v>
      </c>
      <c r="C163" s="14" t="s">
        <v>105</v>
      </c>
      <c r="D163" s="62">
        <v>8.83</v>
      </c>
      <c r="E163" s="62">
        <v>2.08</v>
      </c>
      <c r="F163" s="62">
        <v>48.05</v>
      </c>
      <c r="G163" s="62">
        <v>7.2</v>
      </c>
      <c r="H163" s="63">
        <v>9.52</v>
      </c>
      <c r="I163" s="63">
        <v>4.32</v>
      </c>
      <c r="J163" s="22">
        <f t="shared" si="19"/>
        <v>80</v>
      </c>
      <c r="K163" s="7" t="s">
        <v>325</v>
      </c>
      <c r="L163" s="8">
        <f t="shared" si="20"/>
        <v>80</v>
      </c>
    </row>
    <row r="164" spans="1:12" ht="47.25" x14ac:dyDescent="0.25">
      <c r="A164" s="15" t="s">
        <v>171</v>
      </c>
      <c r="B164" s="14" t="s">
        <v>272</v>
      </c>
      <c r="C164" s="15" t="s">
        <v>105</v>
      </c>
      <c r="D164" s="62">
        <v>7.18</v>
      </c>
      <c r="E164" s="62">
        <v>1.69</v>
      </c>
      <c r="F164" s="62">
        <v>39.04</v>
      </c>
      <c r="G164" s="62">
        <v>5.85</v>
      </c>
      <c r="H164" s="62">
        <v>7.74</v>
      </c>
      <c r="I164" s="62">
        <v>3.5</v>
      </c>
      <c r="J164" s="22">
        <f t="shared" si="19"/>
        <v>65</v>
      </c>
      <c r="K164" s="7" t="s">
        <v>325</v>
      </c>
      <c r="L164" s="8">
        <f t="shared" si="20"/>
        <v>65</v>
      </c>
    </row>
    <row r="165" spans="1:12" ht="63" x14ac:dyDescent="0.25">
      <c r="A165" s="15" t="s">
        <v>172</v>
      </c>
      <c r="B165" s="14" t="s">
        <v>277</v>
      </c>
      <c r="C165" s="14" t="s">
        <v>105</v>
      </c>
      <c r="D165" s="62">
        <v>8.83</v>
      </c>
      <c r="E165" s="62">
        <v>2.08</v>
      </c>
      <c r="F165" s="62">
        <v>48.05</v>
      </c>
      <c r="G165" s="62">
        <v>7.2</v>
      </c>
      <c r="H165" s="63">
        <v>9.52</v>
      </c>
      <c r="I165" s="63">
        <v>4.32</v>
      </c>
      <c r="J165" s="22">
        <f t="shared" si="19"/>
        <v>80</v>
      </c>
      <c r="K165" s="7" t="s">
        <v>325</v>
      </c>
      <c r="L165" s="8">
        <f t="shared" si="20"/>
        <v>80</v>
      </c>
    </row>
    <row r="166" spans="1:12" ht="63" x14ac:dyDescent="0.25">
      <c r="A166" s="15" t="s">
        <v>173</v>
      </c>
      <c r="B166" s="14" t="s">
        <v>273</v>
      </c>
      <c r="C166" s="15" t="s">
        <v>105</v>
      </c>
      <c r="D166" s="62">
        <v>7.18</v>
      </c>
      <c r="E166" s="62">
        <v>1.69</v>
      </c>
      <c r="F166" s="62">
        <v>39.04</v>
      </c>
      <c r="G166" s="62">
        <v>5.85</v>
      </c>
      <c r="H166" s="62">
        <v>7.74</v>
      </c>
      <c r="I166" s="62">
        <v>3.5</v>
      </c>
      <c r="J166" s="22">
        <f t="shared" si="19"/>
        <v>65</v>
      </c>
      <c r="K166" s="7" t="s">
        <v>325</v>
      </c>
      <c r="L166" s="8">
        <f t="shared" si="20"/>
        <v>65</v>
      </c>
    </row>
    <row r="167" spans="1:12" ht="63" x14ac:dyDescent="0.25">
      <c r="A167" s="15" t="s">
        <v>174</v>
      </c>
      <c r="B167" s="14" t="s">
        <v>274</v>
      </c>
      <c r="C167" s="14" t="s">
        <v>105</v>
      </c>
      <c r="D167" s="62">
        <v>11.04</v>
      </c>
      <c r="E167" s="62">
        <v>2.6</v>
      </c>
      <c r="F167" s="62">
        <v>60.06</v>
      </c>
      <c r="G167" s="62">
        <v>9</v>
      </c>
      <c r="H167" s="63">
        <v>11.9</v>
      </c>
      <c r="I167" s="63">
        <v>5.4</v>
      </c>
      <c r="J167" s="22">
        <f t="shared" si="19"/>
        <v>100.00000000000001</v>
      </c>
      <c r="K167" s="7" t="s">
        <v>325</v>
      </c>
      <c r="L167" s="8">
        <f t="shared" si="20"/>
        <v>100.00000000000001</v>
      </c>
    </row>
    <row r="168" spans="1:12" ht="63" x14ac:dyDescent="0.25">
      <c r="A168" s="15" t="s">
        <v>175</v>
      </c>
      <c r="B168" s="14" t="s">
        <v>275</v>
      </c>
      <c r="C168" s="15" t="s">
        <v>105</v>
      </c>
      <c r="D168" s="62">
        <v>8.83</v>
      </c>
      <c r="E168" s="62">
        <v>2.08</v>
      </c>
      <c r="F168" s="62">
        <v>48.05</v>
      </c>
      <c r="G168" s="62">
        <v>7.2</v>
      </c>
      <c r="H168" s="63">
        <v>9.52</v>
      </c>
      <c r="I168" s="63">
        <v>4.32</v>
      </c>
      <c r="J168" s="22">
        <f t="shared" si="19"/>
        <v>80</v>
      </c>
      <c r="K168" s="7" t="s">
        <v>325</v>
      </c>
      <c r="L168" s="8">
        <f t="shared" si="20"/>
        <v>80</v>
      </c>
    </row>
    <row r="169" spans="1:12" ht="18.75" customHeight="1" x14ac:dyDescent="0.25">
      <c r="A169" s="15" t="s">
        <v>280</v>
      </c>
      <c r="B169" s="135" t="s">
        <v>281</v>
      </c>
      <c r="C169" s="136"/>
      <c r="D169" s="136"/>
      <c r="E169" s="136"/>
      <c r="F169" s="136"/>
      <c r="G169" s="136"/>
      <c r="H169" s="136"/>
      <c r="I169" s="136"/>
      <c r="J169" s="136"/>
      <c r="K169" s="136"/>
      <c r="L169" s="137"/>
    </row>
    <row r="170" spans="1:12" ht="47.25" x14ac:dyDescent="0.25">
      <c r="A170" s="15" t="s">
        <v>176</v>
      </c>
      <c r="B170" s="14" t="s">
        <v>269</v>
      </c>
      <c r="C170" s="14" t="s">
        <v>105</v>
      </c>
      <c r="D170" s="62">
        <v>11.04</v>
      </c>
      <c r="E170" s="62">
        <v>2.6</v>
      </c>
      <c r="F170" s="62">
        <v>60.06</v>
      </c>
      <c r="G170" s="62">
        <v>9</v>
      </c>
      <c r="H170" s="63">
        <v>11.9</v>
      </c>
      <c r="I170" s="63">
        <v>5.4</v>
      </c>
      <c r="J170" s="22">
        <f t="shared" ref="J170:J177" si="21">SUM(D170:I170)</f>
        <v>100.00000000000001</v>
      </c>
      <c r="K170" s="7" t="s">
        <v>325</v>
      </c>
      <c r="L170" s="8">
        <f t="shared" ref="L170:L177" si="22">J170</f>
        <v>100.00000000000001</v>
      </c>
    </row>
    <row r="171" spans="1:12" ht="47.25" x14ac:dyDescent="0.25">
      <c r="A171" s="71" t="s">
        <v>177</v>
      </c>
      <c r="B171" s="14" t="s">
        <v>270</v>
      </c>
      <c r="C171" s="15" t="s">
        <v>105</v>
      </c>
      <c r="D171" s="62">
        <v>8.83</v>
      </c>
      <c r="E171" s="62">
        <v>2.08</v>
      </c>
      <c r="F171" s="62">
        <v>48.05</v>
      </c>
      <c r="G171" s="62">
        <v>7.2</v>
      </c>
      <c r="H171" s="63">
        <v>9.52</v>
      </c>
      <c r="I171" s="63">
        <v>4.32</v>
      </c>
      <c r="J171" s="22">
        <f t="shared" si="21"/>
        <v>80</v>
      </c>
      <c r="K171" s="7" t="s">
        <v>325</v>
      </c>
      <c r="L171" s="8">
        <f t="shared" si="22"/>
        <v>80</v>
      </c>
    </row>
    <row r="172" spans="1:12" ht="47.25" x14ac:dyDescent="0.25">
      <c r="A172" s="15" t="s">
        <v>178</v>
      </c>
      <c r="B172" s="14" t="s">
        <v>282</v>
      </c>
      <c r="C172" s="14" t="s">
        <v>105</v>
      </c>
      <c r="D172" s="64">
        <v>13.25</v>
      </c>
      <c r="E172" s="64">
        <v>3.12</v>
      </c>
      <c r="F172" s="64">
        <v>72.069999999999993</v>
      </c>
      <c r="G172" s="64">
        <v>10.8</v>
      </c>
      <c r="H172" s="65">
        <v>14.28</v>
      </c>
      <c r="I172" s="65">
        <v>6.48</v>
      </c>
      <c r="J172" s="22">
        <f t="shared" si="21"/>
        <v>120</v>
      </c>
      <c r="K172" s="7" t="s">
        <v>325</v>
      </c>
      <c r="L172" s="8">
        <f t="shared" si="22"/>
        <v>120</v>
      </c>
    </row>
    <row r="173" spans="1:12" ht="47.25" x14ac:dyDescent="0.25">
      <c r="A173" s="15" t="s">
        <v>179</v>
      </c>
      <c r="B173" s="14" t="s">
        <v>272</v>
      </c>
      <c r="C173" s="15" t="s">
        <v>105</v>
      </c>
      <c r="D173" s="62">
        <v>11.04</v>
      </c>
      <c r="E173" s="62">
        <v>2.6</v>
      </c>
      <c r="F173" s="62">
        <v>60.06</v>
      </c>
      <c r="G173" s="62">
        <v>9</v>
      </c>
      <c r="H173" s="63">
        <v>11.9</v>
      </c>
      <c r="I173" s="63">
        <v>5.4</v>
      </c>
      <c r="J173" s="22">
        <f t="shared" si="21"/>
        <v>100.00000000000001</v>
      </c>
      <c r="K173" s="7" t="s">
        <v>325</v>
      </c>
      <c r="L173" s="8">
        <f t="shared" si="22"/>
        <v>100.00000000000001</v>
      </c>
    </row>
    <row r="174" spans="1:12" ht="63" x14ac:dyDescent="0.25">
      <c r="A174" s="15" t="s">
        <v>180</v>
      </c>
      <c r="B174" s="14" t="s">
        <v>277</v>
      </c>
      <c r="C174" s="14" t="s">
        <v>105</v>
      </c>
      <c r="D174" s="64">
        <v>13.25</v>
      </c>
      <c r="E174" s="64">
        <v>3.12</v>
      </c>
      <c r="F174" s="64">
        <v>72.069999999999993</v>
      </c>
      <c r="G174" s="64">
        <v>10.8</v>
      </c>
      <c r="H174" s="65">
        <v>14.28</v>
      </c>
      <c r="I174" s="65">
        <v>6.48</v>
      </c>
      <c r="J174" s="22">
        <f t="shared" si="21"/>
        <v>120</v>
      </c>
      <c r="K174" s="7" t="s">
        <v>325</v>
      </c>
      <c r="L174" s="8">
        <f t="shared" si="22"/>
        <v>120</v>
      </c>
    </row>
    <row r="175" spans="1:12" ht="47.25" x14ac:dyDescent="0.25">
      <c r="A175" s="15" t="s">
        <v>181</v>
      </c>
      <c r="B175" s="14" t="s">
        <v>283</v>
      </c>
      <c r="C175" s="15" t="s">
        <v>105</v>
      </c>
      <c r="D175" s="62">
        <v>11.04</v>
      </c>
      <c r="E175" s="62">
        <v>2.6</v>
      </c>
      <c r="F175" s="62">
        <v>60.06</v>
      </c>
      <c r="G175" s="62">
        <v>9</v>
      </c>
      <c r="H175" s="63">
        <v>11.9</v>
      </c>
      <c r="I175" s="63">
        <v>5.4</v>
      </c>
      <c r="J175" s="22">
        <f t="shared" si="21"/>
        <v>100.00000000000001</v>
      </c>
      <c r="K175" s="7" t="s">
        <v>325</v>
      </c>
      <c r="L175" s="8">
        <f t="shared" si="22"/>
        <v>100.00000000000001</v>
      </c>
    </row>
    <row r="176" spans="1:12" ht="63" x14ac:dyDescent="0.25">
      <c r="A176" s="15" t="s">
        <v>182</v>
      </c>
      <c r="B176" s="14" t="s">
        <v>274</v>
      </c>
      <c r="C176" s="14" t="s">
        <v>105</v>
      </c>
      <c r="D176" s="18">
        <v>16.55</v>
      </c>
      <c r="E176" s="18">
        <v>3.9</v>
      </c>
      <c r="F176" s="18">
        <v>90.1</v>
      </c>
      <c r="G176" s="18">
        <v>13.5</v>
      </c>
      <c r="H176" s="19">
        <v>17.850000000000001</v>
      </c>
      <c r="I176" s="19">
        <v>8.1</v>
      </c>
      <c r="J176" s="22">
        <f t="shared" si="21"/>
        <v>150</v>
      </c>
      <c r="K176" s="7" t="s">
        <v>325</v>
      </c>
      <c r="L176" s="8">
        <f t="shared" si="22"/>
        <v>150</v>
      </c>
    </row>
    <row r="177" spans="1:12" ht="47.25" x14ac:dyDescent="0.25">
      <c r="A177" s="15" t="s">
        <v>183</v>
      </c>
      <c r="B177" s="14" t="s">
        <v>284</v>
      </c>
      <c r="C177" s="15" t="s">
        <v>105</v>
      </c>
      <c r="D177" s="62">
        <v>13.25</v>
      </c>
      <c r="E177" s="62">
        <v>3.12</v>
      </c>
      <c r="F177" s="62">
        <v>72.069999999999993</v>
      </c>
      <c r="G177" s="62">
        <v>10.8</v>
      </c>
      <c r="H177" s="63">
        <v>14.28</v>
      </c>
      <c r="I177" s="63">
        <v>6.48</v>
      </c>
      <c r="J177" s="22">
        <f t="shared" si="21"/>
        <v>120</v>
      </c>
      <c r="K177" s="7" t="s">
        <v>325</v>
      </c>
      <c r="L177" s="8">
        <f t="shared" si="22"/>
        <v>120</v>
      </c>
    </row>
    <row r="178" spans="1:12" x14ac:dyDescent="0.25">
      <c r="J178"/>
    </row>
    <row r="179" spans="1:12" ht="15.75" x14ac:dyDescent="0.25">
      <c r="A179" s="2" t="s">
        <v>184</v>
      </c>
      <c r="F179"/>
      <c r="J179"/>
    </row>
    <row r="180" spans="1:12" ht="32.450000000000003" customHeight="1" x14ac:dyDescent="0.25">
      <c r="A180" s="83" t="s">
        <v>307</v>
      </c>
      <c r="B180" s="83"/>
      <c r="C180" s="83"/>
      <c r="D180" s="83"/>
      <c r="E180" s="83"/>
      <c r="F180" s="83"/>
      <c r="G180" s="83"/>
      <c r="H180" s="83"/>
      <c r="I180" s="83"/>
      <c r="J180" s="83"/>
      <c r="K180" s="83"/>
      <c r="L180" s="83"/>
    </row>
    <row r="181" spans="1:12" ht="31.5" customHeight="1" x14ac:dyDescent="0.25">
      <c r="A181" s="83" t="s">
        <v>308</v>
      </c>
      <c r="B181" s="83"/>
      <c r="C181" s="83"/>
      <c r="D181" s="83"/>
      <c r="E181" s="83"/>
      <c r="F181" s="83"/>
      <c r="G181" s="83"/>
      <c r="H181" s="83"/>
      <c r="I181" s="83"/>
      <c r="J181" s="83"/>
      <c r="K181" s="83"/>
      <c r="L181" s="83"/>
    </row>
    <row r="182" spans="1:12" ht="31.5" customHeight="1" x14ac:dyDescent="0.25">
      <c r="A182" s="83" t="s">
        <v>309</v>
      </c>
      <c r="B182" s="83"/>
      <c r="C182" s="83"/>
      <c r="D182" s="83"/>
      <c r="E182" s="83"/>
      <c r="F182" s="83"/>
      <c r="G182" s="83"/>
      <c r="H182" s="83"/>
      <c r="I182" s="83"/>
      <c r="J182" s="83"/>
      <c r="K182" s="83"/>
      <c r="L182" s="83"/>
    </row>
    <row r="183" spans="1:12" ht="59.45" customHeight="1" x14ac:dyDescent="0.25">
      <c r="A183" s="83" t="s">
        <v>313</v>
      </c>
      <c r="B183" s="83"/>
      <c r="C183" s="83"/>
      <c r="D183" s="83"/>
      <c r="E183" s="83"/>
      <c r="F183" s="83"/>
      <c r="G183" s="83"/>
      <c r="H183" s="83"/>
      <c r="I183" s="83"/>
      <c r="J183" s="83"/>
      <c r="K183" s="83"/>
      <c r="L183" s="83"/>
    </row>
    <row r="184" spans="1:12" ht="46.5" customHeight="1" x14ac:dyDescent="0.25">
      <c r="A184" s="83" t="s">
        <v>310</v>
      </c>
      <c r="B184" s="83"/>
      <c r="C184" s="83"/>
      <c r="D184" s="83"/>
      <c r="E184" s="83"/>
      <c r="F184" s="83"/>
      <c r="G184" s="83"/>
      <c r="H184" s="83"/>
      <c r="I184" s="83"/>
      <c r="J184" s="83"/>
      <c r="K184" s="83"/>
      <c r="L184" s="83"/>
    </row>
    <row r="185" spans="1:12" ht="44.1" customHeight="1" x14ac:dyDescent="0.25">
      <c r="A185" s="83" t="s">
        <v>311</v>
      </c>
      <c r="B185" s="83"/>
      <c r="C185" s="83"/>
      <c r="D185" s="83"/>
      <c r="E185" s="83"/>
      <c r="F185" s="83"/>
      <c r="G185" s="83"/>
      <c r="H185" s="83"/>
      <c r="I185" s="83"/>
      <c r="J185" s="83"/>
      <c r="K185" s="83"/>
      <c r="L185" s="83"/>
    </row>
    <row r="186" spans="1:12" ht="45.6" customHeight="1" x14ac:dyDescent="0.25">
      <c r="A186" s="83" t="s">
        <v>312</v>
      </c>
      <c r="B186" s="83"/>
      <c r="C186" s="83"/>
      <c r="D186" s="83"/>
      <c r="E186" s="83"/>
      <c r="F186" s="83"/>
      <c r="G186" s="83"/>
      <c r="H186" s="83"/>
      <c r="I186" s="83"/>
      <c r="J186" s="83"/>
      <c r="K186" s="83"/>
      <c r="L186" s="83"/>
    </row>
    <row r="187" spans="1:12" ht="57.95" customHeight="1" x14ac:dyDescent="0.25">
      <c r="A187" s="83" t="s">
        <v>314</v>
      </c>
      <c r="B187" s="83"/>
      <c r="C187" s="83"/>
      <c r="D187" s="83"/>
      <c r="E187" s="83"/>
      <c r="F187" s="83"/>
      <c r="G187" s="83"/>
      <c r="H187" s="83"/>
      <c r="I187" s="83"/>
      <c r="J187" s="83"/>
      <c r="K187" s="83"/>
      <c r="L187" s="83"/>
    </row>
    <row r="188" spans="1:12" ht="32.1" customHeight="1" x14ac:dyDescent="0.25">
      <c r="A188" s="83" t="s">
        <v>338</v>
      </c>
      <c r="B188" s="83"/>
      <c r="C188" s="83"/>
      <c r="D188" s="83"/>
      <c r="E188" s="83"/>
      <c r="F188" s="83"/>
      <c r="G188" s="83"/>
      <c r="H188" s="83"/>
      <c r="I188" s="83"/>
      <c r="J188" s="83"/>
      <c r="K188" s="83"/>
      <c r="L188" s="83"/>
    </row>
    <row r="189" spans="1:12" ht="31.5" customHeight="1" x14ac:dyDescent="0.25">
      <c r="A189" s="83" t="s">
        <v>334</v>
      </c>
      <c r="B189" s="83"/>
      <c r="C189" s="83"/>
      <c r="D189" s="83"/>
      <c r="E189" s="83"/>
      <c r="F189" s="83"/>
      <c r="G189" s="83"/>
      <c r="H189" s="83"/>
      <c r="I189" s="83"/>
      <c r="J189" s="83"/>
      <c r="K189" s="83"/>
      <c r="L189" s="83"/>
    </row>
    <row r="190" spans="1:12" ht="39.6" customHeight="1" x14ac:dyDescent="0.25">
      <c r="A190" s="83" t="s">
        <v>336</v>
      </c>
      <c r="B190" s="83"/>
      <c r="C190" s="83"/>
      <c r="D190" s="83"/>
      <c r="E190" s="83"/>
      <c r="F190" s="83"/>
      <c r="G190" s="83"/>
      <c r="H190" s="83"/>
      <c r="I190" s="83"/>
      <c r="J190" s="83"/>
      <c r="K190" s="83"/>
      <c r="L190" s="83"/>
    </row>
    <row r="191" spans="1:12" ht="58.5" customHeight="1" x14ac:dyDescent="0.25">
      <c r="A191" s="83" t="s">
        <v>333</v>
      </c>
      <c r="B191" s="83"/>
      <c r="C191" s="83"/>
      <c r="D191" s="83"/>
      <c r="E191" s="83"/>
      <c r="F191" s="83"/>
      <c r="G191" s="83"/>
      <c r="H191" s="83"/>
      <c r="I191" s="83"/>
      <c r="J191" s="83"/>
      <c r="K191" s="83"/>
      <c r="L191" s="83"/>
    </row>
    <row r="192" spans="1:12" ht="54" customHeight="1" x14ac:dyDescent="0.25">
      <c r="A192" s="83" t="s">
        <v>330</v>
      </c>
      <c r="B192" s="83"/>
      <c r="C192" s="83"/>
      <c r="D192" s="83"/>
      <c r="E192" s="83"/>
      <c r="F192" s="83"/>
      <c r="G192" s="83"/>
      <c r="H192" s="83"/>
      <c r="I192" s="83"/>
      <c r="J192" s="83"/>
      <c r="K192" s="83"/>
      <c r="L192" s="83"/>
    </row>
    <row r="193" spans="1:12" ht="57" customHeight="1" x14ac:dyDescent="0.25">
      <c r="A193" s="83" t="s">
        <v>331</v>
      </c>
      <c r="B193" s="83"/>
      <c r="C193" s="83"/>
      <c r="D193" s="83"/>
      <c r="E193" s="83"/>
      <c r="F193" s="83"/>
      <c r="G193" s="83"/>
      <c r="H193" s="83"/>
      <c r="I193" s="83"/>
      <c r="J193" s="83"/>
      <c r="K193" s="83"/>
      <c r="L193" s="83"/>
    </row>
    <row r="194" spans="1:12" ht="33" customHeight="1" x14ac:dyDescent="0.25">
      <c r="A194" s="82" t="s">
        <v>332</v>
      </c>
      <c r="B194" s="82"/>
      <c r="C194" s="82"/>
      <c r="D194" s="82"/>
      <c r="E194" s="82"/>
      <c r="F194" s="82"/>
      <c r="G194" s="82"/>
      <c r="H194" s="82"/>
      <c r="I194" s="82"/>
      <c r="J194" s="82"/>
      <c r="K194" s="82"/>
      <c r="L194" s="82"/>
    </row>
    <row r="195" spans="1:12" x14ac:dyDescent="0.25">
      <c r="J195"/>
    </row>
    <row r="196" spans="1:12" x14ac:dyDescent="0.25">
      <c r="J196"/>
    </row>
    <row r="197" spans="1:12" x14ac:dyDescent="0.25">
      <c r="J197"/>
    </row>
    <row r="198" spans="1:12" x14ac:dyDescent="0.25">
      <c r="J198"/>
    </row>
    <row r="199" spans="1:12" x14ac:dyDescent="0.25">
      <c r="J199"/>
    </row>
    <row r="200" spans="1:12" x14ac:dyDescent="0.25">
      <c r="J200"/>
    </row>
    <row r="201" spans="1:12" x14ac:dyDescent="0.25">
      <c r="J201"/>
    </row>
    <row r="202" spans="1:12" x14ac:dyDescent="0.25">
      <c r="J202"/>
    </row>
    <row r="203" spans="1:12" x14ac:dyDescent="0.25">
      <c r="J203"/>
    </row>
    <row r="204" spans="1:12" x14ac:dyDescent="0.25">
      <c r="J204"/>
    </row>
    <row r="205" spans="1:12" x14ac:dyDescent="0.25">
      <c r="J205"/>
    </row>
    <row r="206" spans="1:12" x14ac:dyDescent="0.25">
      <c r="J206"/>
    </row>
    <row r="207" spans="1:12" x14ac:dyDescent="0.25">
      <c r="J207"/>
    </row>
    <row r="208" spans="1:12" x14ac:dyDescent="0.25">
      <c r="J208"/>
    </row>
    <row r="209" spans="10:10" x14ac:dyDescent="0.25">
      <c r="J209"/>
    </row>
    <row r="210" spans="10:10" x14ac:dyDescent="0.25">
      <c r="J210"/>
    </row>
    <row r="211" spans="10:10" x14ac:dyDescent="0.25">
      <c r="J211"/>
    </row>
    <row r="212" spans="10:10" x14ac:dyDescent="0.25">
      <c r="J212"/>
    </row>
    <row r="213" spans="10:10" x14ac:dyDescent="0.25">
      <c r="J213"/>
    </row>
    <row r="214" spans="10:10" x14ac:dyDescent="0.25">
      <c r="J214"/>
    </row>
    <row r="215" spans="10:10" x14ac:dyDescent="0.25">
      <c r="J215"/>
    </row>
    <row r="216" spans="10:10" x14ac:dyDescent="0.25">
      <c r="J216"/>
    </row>
    <row r="217" spans="10:10" x14ac:dyDescent="0.25">
      <c r="J217"/>
    </row>
    <row r="218" spans="10:10" x14ac:dyDescent="0.25">
      <c r="J218"/>
    </row>
    <row r="219" spans="10:10" x14ac:dyDescent="0.25">
      <c r="J219"/>
    </row>
    <row r="220" spans="10:10" x14ac:dyDescent="0.25">
      <c r="J220"/>
    </row>
    <row r="221" spans="10:10" x14ac:dyDescent="0.25">
      <c r="J221"/>
    </row>
    <row r="222" spans="10:10" x14ac:dyDescent="0.25">
      <c r="J222"/>
    </row>
    <row r="223" spans="10:10" x14ac:dyDescent="0.25">
      <c r="J223"/>
    </row>
    <row r="224" spans="10:10" x14ac:dyDescent="0.25">
      <c r="J224"/>
    </row>
    <row r="225" spans="10:10" x14ac:dyDescent="0.25">
      <c r="J225"/>
    </row>
    <row r="226" spans="10:10" x14ac:dyDescent="0.25">
      <c r="J226"/>
    </row>
    <row r="227" spans="10:10" x14ac:dyDescent="0.25">
      <c r="J227"/>
    </row>
    <row r="228" spans="10:10" x14ac:dyDescent="0.25">
      <c r="J228"/>
    </row>
    <row r="229" spans="10:10" x14ac:dyDescent="0.25">
      <c r="J229"/>
    </row>
    <row r="230" spans="10:10" x14ac:dyDescent="0.25">
      <c r="J230"/>
    </row>
    <row r="231" spans="10:10" x14ac:dyDescent="0.25">
      <c r="J231"/>
    </row>
    <row r="232" spans="10:10" x14ac:dyDescent="0.25">
      <c r="J232"/>
    </row>
    <row r="233" spans="10:10" x14ac:dyDescent="0.25">
      <c r="J233"/>
    </row>
    <row r="234" spans="10:10" x14ac:dyDescent="0.25">
      <c r="J234"/>
    </row>
    <row r="235" spans="10:10" x14ac:dyDescent="0.25">
      <c r="J235"/>
    </row>
    <row r="236" spans="10:10" x14ac:dyDescent="0.25">
      <c r="J236"/>
    </row>
    <row r="237" spans="10:10" x14ac:dyDescent="0.25">
      <c r="J237"/>
    </row>
    <row r="238" spans="10:10" x14ac:dyDescent="0.25">
      <c r="J238"/>
    </row>
    <row r="239" spans="10:10" x14ac:dyDescent="0.25">
      <c r="J239"/>
    </row>
    <row r="240" spans="10:10" x14ac:dyDescent="0.25">
      <c r="J240"/>
    </row>
    <row r="241" spans="10:10" x14ac:dyDescent="0.25">
      <c r="J241"/>
    </row>
    <row r="242" spans="10:10" x14ac:dyDescent="0.25">
      <c r="J242"/>
    </row>
    <row r="243" spans="10:10" x14ac:dyDescent="0.25">
      <c r="J243"/>
    </row>
    <row r="244" spans="10:10" x14ac:dyDescent="0.25">
      <c r="J244"/>
    </row>
    <row r="245" spans="10:10" x14ac:dyDescent="0.25">
      <c r="J245"/>
    </row>
    <row r="246" spans="10:10" x14ac:dyDescent="0.25">
      <c r="J246"/>
    </row>
    <row r="247" spans="10:10" x14ac:dyDescent="0.25">
      <c r="J247"/>
    </row>
    <row r="248" spans="10:10" x14ac:dyDescent="0.25">
      <c r="J248"/>
    </row>
    <row r="249" spans="10:10" x14ac:dyDescent="0.25">
      <c r="J249"/>
    </row>
    <row r="250" spans="10:10" x14ac:dyDescent="0.25">
      <c r="J250"/>
    </row>
    <row r="251" spans="10:10" x14ac:dyDescent="0.25">
      <c r="J251"/>
    </row>
    <row r="252" spans="10:10" x14ac:dyDescent="0.25">
      <c r="J252"/>
    </row>
    <row r="253" spans="10:10" x14ac:dyDescent="0.25">
      <c r="J253"/>
    </row>
    <row r="254" spans="10:10" x14ac:dyDescent="0.25">
      <c r="J254"/>
    </row>
    <row r="255" spans="10:10" x14ac:dyDescent="0.25">
      <c r="J255"/>
    </row>
    <row r="256" spans="10:10" x14ac:dyDescent="0.25">
      <c r="J256"/>
    </row>
    <row r="257" spans="10:10" x14ac:dyDescent="0.25">
      <c r="J257"/>
    </row>
    <row r="258" spans="10:10" x14ac:dyDescent="0.25">
      <c r="J258"/>
    </row>
    <row r="259" spans="10:10" x14ac:dyDescent="0.25">
      <c r="J259"/>
    </row>
    <row r="260" spans="10:10" x14ac:dyDescent="0.25">
      <c r="J260"/>
    </row>
    <row r="261" spans="10:10" x14ac:dyDescent="0.25">
      <c r="J261"/>
    </row>
    <row r="262" spans="10:10" x14ac:dyDescent="0.25">
      <c r="J262"/>
    </row>
    <row r="263" spans="10:10" x14ac:dyDescent="0.25">
      <c r="J263"/>
    </row>
    <row r="264" spans="10:10" x14ac:dyDescent="0.25">
      <c r="J264"/>
    </row>
    <row r="265" spans="10:10" x14ac:dyDescent="0.25">
      <c r="J265"/>
    </row>
    <row r="266" spans="10:10" x14ac:dyDescent="0.25">
      <c r="J266"/>
    </row>
    <row r="267" spans="10:10" x14ac:dyDescent="0.25">
      <c r="J267"/>
    </row>
    <row r="268" spans="10:10" x14ac:dyDescent="0.25">
      <c r="J268"/>
    </row>
    <row r="269" spans="10:10" x14ac:dyDescent="0.25">
      <c r="J269"/>
    </row>
    <row r="270" spans="10:10" x14ac:dyDescent="0.25">
      <c r="J270"/>
    </row>
    <row r="271" spans="10:10" x14ac:dyDescent="0.25">
      <c r="J271"/>
    </row>
    <row r="272" spans="10:10" x14ac:dyDescent="0.25">
      <c r="J272"/>
    </row>
    <row r="273" spans="10:10" x14ac:dyDescent="0.25">
      <c r="J273"/>
    </row>
    <row r="274" spans="10:10" x14ac:dyDescent="0.25">
      <c r="J274"/>
    </row>
    <row r="275" spans="10:10" x14ac:dyDescent="0.25">
      <c r="J275"/>
    </row>
    <row r="276" spans="10:10" x14ac:dyDescent="0.25">
      <c r="J276"/>
    </row>
    <row r="277" spans="10:10" x14ac:dyDescent="0.25">
      <c r="J277"/>
    </row>
    <row r="278" spans="10:10" x14ac:dyDescent="0.25">
      <c r="J278"/>
    </row>
    <row r="279" spans="10:10" x14ac:dyDescent="0.25">
      <c r="J279"/>
    </row>
    <row r="280" spans="10:10" x14ac:dyDescent="0.25">
      <c r="J280"/>
    </row>
    <row r="281" spans="10:10" x14ac:dyDescent="0.25">
      <c r="J281"/>
    </row>
    <row r="282" spans="10:10" x14ac:dyDescent="0.25">
      <c r="J282"/>
    </row>
    <row r="283" spans="10:10" x14ac:dyDescent="0.25">
      <c r="J283"/>
    </row>
    <row r="284" spans="10:10" x14ac:dyDescent="0.25">
      <c r="J284"/>
    </row>
    <row r="285" spans="10:10" x14ac:dyDescent="0.25">
      <c r="J285"/>
    </row>
    <row r="286" spans="10:10" x14ac:dyDescent="0.25">
      <c r="J286"/>
    </row>
    <row r="287" spans="10:10" x14ac:dyDescent="0.25">
      <c r="J287"/>
    </row>
    <row r="288" spans="10:10" x14ac:dyDescent="0.25">
      <c r="J288"/>
    </row>
    <row r="289" spans="10:10" x14ac:dyDescent="0.25">
      <c r="J289"/>
    </row>
    <row r="290" spans="10:10" x14ac:dyDescent="0.25">
      <c r="J290"/>
    </row>
    <row r="291" spans="10:10" x14ac:dyDescent="0.25">
      <c r="J291"/>
    </row>
    <row r="292" spans="10:10" x14ac:dyDescent="0.25">
      <c r="J292"/>
    </row>
    <row r="293" spans="10:10" x14ac:dyDescent="0.25">
      <c r="J293"/>
    </row>
    <row r="294" spans="10:10" x14ac:dyDescent="0.25">
      <c r="J294"/>
    </row>
    <row r="295" spans="10:10" x14ac:dyDescent="0.25">
      <c r="J295"/>
    </row>
    <row r="296" spans="10:10" x14ac:dyDescent="0.25">
      <c r="J296"/>
    </row>
    <row r="297" spans="10:10" x14ac:dyDescent="0.25">
      <c r="J297"/>
    </row>
    <row r="298" spans="10:10" x14ac:dyDescent="0.25">
      <c r="J298"/>
    </row>
    <row r="299" spans="10:10" x14ac:dyDescent="0.25">
      <c r="J299"/>
    </row>
    <row r="300" spans="10:10" x14ac:dyDescent="0.25">
      <c r="J300"/>
    </row>
    <row r="301" spans="10:10" x14ac:dyDescent="0.25">
      <c r="J301"/>
    </row>
    <row r="302" spans="10:10" x14ac:dyDescent="0.25">
      <c r="J302"/>
    </row>
    <row r="303" spans="10:10" x14ac:dyDescent="0.25">
      <c r="J303"/>
    </row>
    <row r="304" spans="10:10" x14ac:dyDescent="0.25">
      <c r="J304"/>
    </row>
    <row r="305" spans="10:10" x14ac:dyDescent="0.25">
      <c r="J305"/>
    </row>
    <row r="306" spans="10:10" x14ac:dyDescent="0.25">
      <c r="J306"/>
    </row>
    <row r="307" spans="10:10" x14ac:dyDescent="0.25">
      <c r="J307"/>
    </row>
    <row r="308" spans="10:10" x14ac:dyDescent="0.25">
      <c r="J308"/>
    </row>
    <row r="309" spans="10:10" x14ac:dyDescent="0.25">
      <c r="J309"/>
    </row>
    <row r="310" spans="10:10" x14ac:dyDescent="0.25">
      <c r="J310"/>
    </row>
    <row r="311" spans="10:10" x14ac:dyDescent="0.25">
      <c r="J311"/>
    </row>
    <row r="312" spans="10:10" x14ac:dyDescent="0.25">
      <c r="J312"/>
    </row>
    <row r="313" spans="10:10" x14ac:dyDescent="0.25">
      <c r="J313"/>
    </row>
    <row r="314" spans="10:10" x14ac:dyDescent="0.25">
      <c r="J314"/>
    </row>
    <row r="315" spans="10:10" x14ac:dyDescent="0.25">
      <c r="J315"/>
    </row>
    <row r="316" spans="10:10" x14ac:dyDescent="0.25">
      <c r="J316"/>
    </row>
    <row r="317" spans="10:10" x14ac:dyDescent="0.25">
      <c r="J317"/>
    </row>
    <row r="318" spans="10:10" x14ac:dyDescent="0.25">
      <c r="J318"/>
    </row>
    <row r="319" spans="10:10" x14ac:dyDescent="0.25">
      <c r="J319"/>
    </row>
    <row r="320" spans="10:10" x14ac:dyDescent="0.25">
      <c r="J320"/>
    </row>
    <row r="321" spans="10:10" x14ac:dyDescent="0.25">
      <c r="J321"/>
    </row>
    <row r="322" spans="10:10" x14ac:dyDescent="0.25">
      <c r="J322"/>
    </row>
    <row r="323" spans="10:10" x14ac:dyDescent="0.25">
      <c r="J323"/>
    </row>
    <row r="324" spans="10:10" x14ac:dyDescent="0.25">
      <c r="J324"/>
    </row>
    <row r="325" spans="10:10" x14ac:dyDescent="0.25">
      <c r="J325"/>
    </row>
    <row r="326" spans="10:10" x14ac:dyDescent="0.25">
      <c r="J326"/>
    </row>
    <row r="327" spans="10:10" x14ac:dyDescent="0.25">
      <c r="J327"/>
    </row>
    <row r="328" spans="10:10" x14ac:dyDescent="0.25">
      <c r="J328"/>
    </row>
    <row r="329" spans="10:10" x14ac:dyDescent="0.25">
      <c r="J329"/>
    </row>
    <row r="330" spans="10:10" x14ac:dyDescent="0.25">
      <c r="J330"/>
    </row>
    <row r="331" spans="10:10" x14ac:dyDescent="0.25">
      <c r="J331"/>
    </row>
    <row r="332" spans="10:10" x14ac:dyDescent="0.25">
      <c r="J332"/>
    </row>
    <row r="333" spans="10:10" x14ac:dyDescent="0.25">
      <c r="J333"/>
    </row>
    <row r="334" spans="10:10" x14ac:dyDescent="0.25">
      <c r="J334"/>
    </row>
    <row r="335" spans="10:10" x14ac:dyDescent="0.25">
      <c r="J335"/>
    </row>
    <row r="336" spans="10:10" x14ac:dyDescent="0.25">
      <c r="J336"/>
    </row>
    <row r="337" spans="10:10" x14ac:dyDescent="0.25">
      <c r="J337"/>
    </row>
    <row r="338" spans="10:10" x14ac:dyDescent="0.25">
      <c r="J338"/>
    </row>
    <row r="339" spans="10:10" x14ac:dyDescent="0.25">
      <c r="J339"/>
    </row>
    <row r="340" spans="10:10" x14ac:dyDescent="0.25">
      <c r="J340"/>
    </row>
    <row r="341" spans="10:10" x14ac:dyDescent="0.25">
      <c r="J341"/>
    </row>
    <row r="342" spans="10:10" x14ac:dyDescent="0.25">
      <c r="J342"/>
    </row>
    <row r="343" spans="10:10" x14ac:dyDescent="0.25">
      <c r="J343"/>
    </row>
    <row r="344" spans="10:10" x14ac:dyDescent="0.25">
      <c r="J344"/>
    </row>
    <row r="345" spans="10:10" x14ac:dyDescent="0.25">
      <c r="J345"/>
    </row>
    <row r="346" spans="10:10" x14ac:dyDescent="0.25">
      <c r="J346"/>
    </row>
    <row r="347" spans="10:10" x14ac:dyDescent="0.25">
      <c r="J347"/>
    </row>
    <row r="348" spans="10:10" x14ac:dyDescent="0.25">
      <c r="J348"/>
    </row>
    <row r="349" spans="10:10" x14ac:dyDescent="0.25">
      <c r="J349"/>
    </row>
    <row r="350" spans="10:10" x14ac:dyDescent="0.25">
      <c r="J350"/>
    </row>
    <row r="351" spans="10:10" x14ac:dyDescent="0.25">
      <c r="J351"/>
    </row>
    <row r="352" spans="10:10" x14ac:dyDescent="0.25">
      <c r="J352"/>
    </row>
    <row r="353" spans="10:10" x14ac:dyDescent="0.25">
      <c r="J353"/>
    </row>
    <row r="354" spans="10:10" x14ac:dyDescent="0.25">
      <c r="J354"/>
    </row>
    <row r="355" spans="10:10" x14ac:dyDescent="0.25">
      <c r="J355"/>
    </row>
    <row r="356" spans="10:10" x14ac:dyDescent="0.25">
      <c r="J356"/>
    </row>
    <row r="357" spans="10:10" x14ac:dyDescent="0.25">
      <c r="J357"/>
    </row>
    <row r="358" spans="10:10" x14ac:dyDescent="0.25">
      <c r="J358"/>
    </row>
    <row r="359" spans="10:10" x14ac:dyDescent="0.25">
      <c r="J359"/>
    </row>
    <row r="360" spans="10:10" x14ac:dyDescent="0.25">
      <c r="J360"/>
    </row>
    <row r="361" spans="10:10" x14ac:dyDescent="0.25">
      <c r="J361"/>
    </row>
    <row r="362" spans="10:10" x14ac:dyDescent="0.25">
      <c r="J362"/>
    </row>
    <row r="363" spans="10:10" x14ac:dyDescent="0.25">
      <c r="J363"/>
    </row>
    <row r="364" spans="10:10" x14ac:dyDescent="0.25">
      <c r="J364"/>
    </row>
    <row r="365" spans="10:10" x14ac:dyDescent="0.25">
      <c r="J365"/>
    </row>
    <row r="366" spans="10:10" x14ac:dyDescent="0.25">
      <c r="J366"/>
    </row>
    <row r="367" spans="10:10" x14ac:dyDescent="0.25">
      <c r="J367"/>
    </row>
    <row r="368" spans="10:10" x14ac:dyDescent="0.25">
      <c r="J368"/>
    </row>
    <row r="369" spans="10:10" x14ac:dyDescent="0.25">
      <c r="J369"/>
    </row>
    <row r="370" spans="10:10" x14ac:dyDescent="0.25">
      <c r="J370"/>
    </row>
    <row r="371" spans="10:10" x14ac:dyDescent="0.25">
      <c r="J371"/>
    </row>
    <row r="372" spans="10:10" x14ac:dyDescent="0.25">
      <c r="J372"/>
    </row>
    <row r="373" spans="10:10" x14ac:dyDescent="0.25">
      <c r="J373"/>
    </row>
    <row r="374" spans="10:10" x14ac:dyDescent="0.25">
      <c r="J374"/>
    </row>
    <row r="375" spans="10:10" x14ac:dyDescent="0.25">
      <c r="J375"/>
    </row>
    <row r="376" spans="10:10" x14ac:dyDescent="0.25">
      <c r="J376"/>
    </row>
    <row r="377" spans="10:10" x14ac:dyDescent="0.25">
      <c r="J377"/>
    </row>
    <row r="378" spans="10:10" x14ac:dyDescent="0.25">
      <c r="J378"/>
    </row>
    <row r="379" spans="10:10" x14ac:dyDescent="0.25">
      <c r="J379"/>
    </row>
    <row r="380" spans="10:10" x14ac:dyDescent="0.25">
      <c r="J380"/>
    </row>
    <row r="381" spans="10:10" x14ac:dyDescent="0.25">
      <c r="J381"/>
    </row>
    <row r="382" spans="10:10" x14ac:dyDescent="0.25">
      <c r="J382"/>
    </row>
    <row r="383" spans="10:10" x14ac:dyDescent="0.25">
      <c r="J383"/>
    </row>
    <row r="384" spans="10:10" x14ac:dyDescent="0.25">
      <c r="J384"/>
    </row>
    <row r="385" spans="10:10" x14ac:dyDescent="0.25">
      <c r="J385"/>
    </row>
    <row r="386" spans="10:10" x14ac:dyDescent="0.25">
      <c r="J386"/>
    </row>
    <row r="387" spans="10:10" x14ac:dyDescent="0.25">
      <c r="J387"/>
    </row>
    <row r="388" spans="10:10" x14ac:dyDescent="0.25">
      <c r="J388"/>
    </row>
    <row r="389" spans="10:10" x14ac:dyDescent="0.25">
      <c r="J389"/>
    </row>
    <row r="390" spans="10:10" x14ac:dyDescent="0.25">
      <c r="J390"/>
    </row>
    <row r="391" spans="10:10" x14ac:dyDescent="0.25">
      <c r="J391"/>
    </row>
    <row r="392" spans="10:10" x14ac:dyDescent="0.25">
      <c r="J392"/>
    </row>
    <row r="393" spans="10:10" x14ac:dyDescent="0.25">
      <c r="J393"/>
    </row>
    <row r="394" spans="10:10" x14ac:dyDescent="0.25">
      <c r="J394"/>
    </row>
    <row r="395" spans="10:10" x14ac:dyDescent="0.25">
      <c r="J395"/>
    </row>
    <row r="396" spans="10:10" x14ac:dyDescent="0.25">
      <c r="J396"/>
    </row>
    <row r="397" spans="10:10" x14ac:dyDescent="0.25">
      <c r="J397"/>
    </row>
    <row r="398" spans="10:10" x14ac:dyDescent="0.25">
      <c r="J398"/>
    </row>
    <row r="399" spans="10:10" x14ac:dyDescent="0.25">
      <c r="J399"/>
    </row>
    <row r="400" spans="10:10" x14ac:dyDescent="0.25">
      <c r="J400"/>
    </row>
    <row r="401" spans="10:10" x14ac:dyDescent="0.25">
      <c r="J401"/>
    </row>
    <row r="402" spans="10:10" x14ac:dyDescent="0.25">
      <c r="J402"/>
    </row>
    <row r="403" spans="10:10" x14ac:dyDescent="0.25">
      <c r="J403"/>
    </row>
    <row r="404" spans="10:10" x14ac:dyDescent="0.25">
      <c r="J404"/>
    </row>
    <row r="405" spans="10:10" x14ac:dyDescent="0.25">
      <c r="J405"/>
    </row>
    <row r="406" spans="10:10" x14ac:dyDescent="0.25">
      <c r="J406"/>
    </row>
    <row r="407" spans="10:10" x14ac:dyDescent="0.25">
      <c r="J407"/>
    </row>
    <row r="408" spans="10:10" x14ac:dyDescent="0.25">
      <c r="J408"/>
    </row>
    <row r="409" spans="10:10" x14ac:dyDescent="0.25">
      <c r="J409"/>
    </row>
    <row r="410" spans="10:10" x14ac:dyDescent="0.25">
      <c r="J410"/>
    </row>
    <row r="411" spans="10:10" x14ac:dyDescent="0.25">
      <c r="J411"/>
    </row>
    <row r="412" spans="10:10" x14ac:dyDescent="0.25">
      <c r="J412"/>
    </row>
    <row r="413" spans="10:10" x14ac:dyDescent="0.25">
      <c r="J413"/>
    </row>
    <row r="414" spans="10:10" x14ac:dyDescent="0.25">
      <c r="J414"/>
    </row>
    <row r="415" spans="10:10" x14ac:dyDescent="0.25">
      <c r="J415"/>
    </row>
    <row r="416" spans="10:10" x14ac:dyDescent="0.25">
      <c r="J416"/>
    </row>
    <row r="417" spans="10:10" x14ac:dyDescent="0.25">
      <c r="J417"/>
    </row>
    <row r="418" spans="10:10" x14ac:dyDescent="0.25">
      <c r="J418"/>
    </row>
    <row r="419" spans="10:10" x14ac:dyDescent="0.25">
      <c r="J419"/>
    </row>
    <row r="420" spans="10:10" x14ac:dyDescent="0.25">
      <c r="J420"/>
    </row>
    <row r="421" spans="10:10" x14ac:dyDescent="0.25">
      <c r="J421"/>
    </row>
    <row r="422" spans="10:10" x14ac:dyDescent="0.25">
      <c r="J422"/>
    </row>
    <row r="423" spans="10:10" x14ac:dyDescent="0.25">
      <c r="J423"/>
    </row>
    <row r="424" spans="10:10" x14ac:dyDescent="0.25">
      <c r="J424"/>
    </row>
    <row r="425" spans="10:10" x14ac:dyDescent="0.25">
      <c r="J425"/>
    </row>
    <row r="426" spans="10:10" x14ac:dyDescent="0.25">
      <c r="J426"/>
    </row>
    <row r="427" spans="10:10" x14ac:dyDescent="0.25">
      <c r="J427"/>
    </row>
    <row r="428" spans="10:10" x14ac:dyDescent="0.25">
      <c r="J428"/>
    </row>
    <row r="429" spans="10:10" x14ac:dyDescent="0.25">
      <c r="J429"/>
    </row>
    <row r="430" spans="10:10" x14ac:dyDescent="0.25">
      <c r="J430"/>
    </row>
    <row r="431" spans="10:10" x14ac:dyDescent="0.25">
      <c r="J431"/>
    </row>
    <row r="432" spans="10:10" x14ac:dyDescent="0.25">
      <c r="J432"/>
    </row>
    <row r="433" spans="10:10" x14ac:dyDescent="0.25">
      <c r="J433"/>
    </row>
    <row r="434" spans="10:10" x14ac:dyDescent="0.25">
      <c r="J434"/>
    </row>
    <row r="435" spans="10:10" x14ac:dyDescent="0.25">
      <c r="J435"/>
    </row>
    <row r="436" spans="10:10" x14ac:dyDescent="0.25">
      <c r="J436"/>
    </row>
    <row r="437" spans="10:10" x14ac:dyDescent="0.25">
      <c r="J437"/>
    </row>
    <row r="438" spans="10:10" x14ac:dyDescent="0.25">
      <c r="J438"/>
    </row>
    <row r="439" spans="10:10" x14ac:dyDescent="0.25">
      <c r="J439"/>
    </row>
    <row r="440" spans="10:10" x14ac:dyDescent="0.25">
      <c r="J440"/>
    </row>
    <row r="441" spans="10:10" x14ac:dyDescent="0.25">
      <c r="J441"/>
    </row>
    <row r="442" spans="10:10" x14ac:dyDescent="0.25">
      <c r="J442"/>
    </row>
    <row r="443" spans="10:10" x14ac:dyDescent="0.25">
      <c r="J443"/>
    </row>
    <row r="444" spans="10:10" x14ac:dyDescent="0.25">
      <c r="J444"/>
    </row>
    <row r="445" spans="10:10" x14ac:dyDescent="0.25">
      <c r="J445"/>
    </row>
    <row r="446" spans="10:10" x14ac:dyDescent="0.25">
      <c r="J446"/>
    </row>
    <row r="447" spans="10:10" x14ac:dyDescent="0.25">
      <c r="J447"/>
    </row>
    <row r="448" spans="10:10" x14ac:dyDescent="0.25">
      <c r="J448"/>
    </row>
    <row r="449" spans="10:10" x14ac:dyDescent="0.25">
      <c r="J449"/>
    </row>
    <row r="450" spans="10:10" x14ac:dyDescent="0.25">
      <c r="J450"/>
    </row>
    <row r="451" spans="10:10" x14ac:dyDescent="0.25">
      <c r="J451"/>
    </row>
    <row r="452" spans="10:10" x14ac:dyDescent="0.25">
      <c r="J452"/>
    </row>
    <row r="453" spans="10:10" x14ac:dyDescent="0.25">
      <c r="J453"/>
    </row>
    <row r="454" spans="10:10" x14ac:dyDescent="0.25">
      <c r="J454"/>
    </row>
    <row r="455" spans="10:10" x14ac:dyDescent="0.25">
      <c r="J455"/>
    </row>
    <row r="456" spans="10:10" x14ac:dyDescent="0.25">
      <c r="J456"/>
    </row>
    <row r="457" spans="10:10" x14ac:dyDescent="0.25">
      <c r="J457"/>
    </row>
    <row r="458" spans="10:10" x14ac:dyDescent="0.25">
      <c r="J458"/>
    </row>
    <row r="459" spans="10:10" x14ac:dyDescent="0.25">
      <c r="J459"/>
    </row>
    <row r="460" spans="10:10" x14ac:dyDescent="0.25">
      <c r="J460"/>
    </row>
    <row r="461" spans="10:10" x14ac:dyDescent="0.25">
      <c r="J461"/>
    </row>
    <row r="462" spans="10:10" x14ac:dyDescent="0.25">
      <c r="J462"/>
    </row>
    <row r="463" spans="10:10" x14ac:dyDescent="0.25">
      <c r="J463"/>
    </row>
    <row r="464" spans="10:10" x14ac:dyDescent="0.25">
      <c r="J464"/>
    </row>
    <row r="465" spans="10:10" x14ac:dyDescent="0.25">
      <c r="J465"/>
    </row>
    <row r="466" spans="10:10" x14ac:dyDescent="0.25">
      <c r="J466"/>
    </row>
    <row r="467" spans="10:10" x14ac:dyDescent="0.25">
      <c r="J467"/>
    </row>
    <row r="468" spans="10:10" x14ac:dyDescent="0.25">
      <c r="J468"/>
    </row>
    <row r="469" spans="10:10" x14ac:dyDescent="0.25">
      <c r="J469"/>
    </row>
    <row r="470" spans="10:10" x14ac:dyDescent="0.25">
      <c r="J470"/>
    </row>
    <row r="471" spans="10:10" x14ac:dyDescent="0.25">
      <c r="J471"/>
    </row>
    <row r="472" spans="10:10" x14ac:dyDescent="0.25">
      <c r="J472"/>
    </row>
    <row r="473" spans="10:10" x14ac:dyDescent="0.25">
      <c r="J473"/>
    </row>
    <row r="474" spans="10:10" x14ac:dyDescent="0.25">
      <c r="J474"/>
    </row>
    <row r="475" spans="10:10" x14ac:dyDescent="0.25">
      <c r="J475"/>
    </row>
    <row r="476" spans="10:10" x14ac:dyDescent="0.25">
      <c r="J476"/>
    </row>
    <row r="477" spans="10:10" x14ac:dyDescent="0.25">
      <c r="J477"/>
    </row>
    <row r="478" spans="10:10" x14ac:dyDescent="0.25">
      <c r="J478"/>
    </row>
    <row r="479" spans="10:10" x14ac:dyDescent="0.25">
      <c r="J479"/>
    </row>
    <row r="480" spans="10:10" x14ac:dyDescent="0.25">
      <c r="J480"/>
    </row>
    <row r="481" spans="10:10" x14ac:dyDescent="0.25">
      <c r="J481"/>
    </row>
    <row r="482" spans="10:10" x14ac:dyDescent="0.25">
      <c r="J482"/>
    </row>
    <row r="483" spans="10:10" x14ac:dyDescent="0.25">
      <c r="J483"/>
    </row>
    <row r="484" spans="10:10" x14ac:dyDescent="0.25">
      <c r="J484"/>
    </row>
    <row r="485" spans="10:10" x14ac:dyDescent="0.25">
      <c r="J485"/>
    </row>
    <row r="486" spans="10:10" x14ac:dyDescent="0.25">
      <c r="J486"/>
    </row>
    <row r="487" spans="10:10" x14ac:dyDescent="0.25">
      <c r="J487"/>
    </row>
    <row r="488" spans="10:10" x14ac:dyDescent="0.25">
      <c r="J488"/>
    </row>
    <row r="489" spans="10:10" x14ac:dyDescent="0.25">
      <c r="J489"/>
    </row>
    <row r="490" spans="10:10" x14ac:dyDescent="0.25">
      <c r="J490"/>
    </row>
    <row r="491" spans="10:10" x14ac:dyDescent="0.25">
      <c r="J491"/>
    </row>
    <row r="492" spans="10:10" x14ac:dyDescent="0.25">
      <c r="J492"/>
    </row>
    <row r="493" spans="10:10" x14ac:dyDescent="0.25">
      <c r="J493"/>
    </row>
    <row r="494" spans="10:10" x14ac:dyDescent="0.25">
      <c r="J494"/>
    </row>
    <row r="495" spans="10:10" x14ac:dyDescent="0.25">
      <c r="J495"/>
    </row>
    <row r="496" spans="10:10" x14ac:dyDescent="0.25">
      <c r="J496"/>
    </row>
    <row r="497" spans="10:10" x14ac:dyDescent="0.25">
      <c r="J497"/>
    </row>
    <row r="498" spans="10:10" x14ac:dyDescent="0.25">
      <c r="J498"/>
    </row>
    <row r="499" spans="10:10" x14ac:dyDescent="0.25">
      <c r="J499"/>
    </row>
    <row r="500" spans="10:10" x14ac:dyDescent="0.25">
      <c r="J500"/>
    </row>
    <row r="501" spans="10:10" x14ac:dyDescent="0.25">
      <c r="J501"/>
    </row>
    <row r="502" spans="10:10" x14ac:dyDescent="0.25">
      <c r="J502"/>
    </row>
    <row r="503" spans="10:10" x14ac:dyDescent="0.25">
      <c r="J503"/>
    </row>
    <row r="504" spans="10:10" x14ac:dyDescent="0.25">
      <c r="J504"/>
    </row>
    <row r="505" spans="10:10" x14ac:dyDescent="0.25">
      <c r="J505"/>
    </row>
    <row r="506" spans="10:10" x14ac:dyDescent="0.25">
      <c r="J506"/>
    </row>
    <row r="507" spans="10:10" x14ac:dyDescent="0.25">
      <c r="J507"/>
    </row>
    <row r="508" spans="10:10" x14ac:dyDescent="0.25">
      <c r="J508"/>
    </row>
    <row r="509" spans="10:10" x14ac:dyDescent="0.25">
      <c r="J509"/>
    </row>
    <row r="510" spans="10:10" x14ac:dyDescent="0.25">
      <c r="J510"/>
    </row>
    <row r="511" spans="10:10" x14ac:dyDescent="0.25">
      <c r="J511"/>
    </row>
    <row r="512" spans="10:10" x14ac:dyDescent="0.25">
      <c r="J512"/>
    </row>
    <row r="513" spans="10:10" x14ac:dyDescent="0.25">
      <c r="J513"/>
    </row>
    <row r="514" spans="10:10" x14ac:dyDescent="0.25">
      <c r="J514"/>
    </row>
    <row r="515" spans="10:10" x14ac:dyDescent="0.25">
      <c r="J515"/>
    </row>
    <row r="516" spans="10:10" x14ac:dyDescent="0.25">
      <c r="J516"/>
    </row>
    <row r="517" spans="10:10" x14ac:dyDescent="0.25">
      <c r="J517"/>
    </row>
    <row r="518" spans="10:10" x14ac:dyDescent="0.25">
      <c r="J518"/>
    </row>
    <row r="519" spans="10:10" x14ac:dyDescent="0.25">
      <c r="J519"/>
    </row>
    <row r="520" spans="10:10" x14ac:dyDescent="0.25">
      <c r="J520"/>
    </row>
    <row r="521" spans="10:10" x14ac:dyDescent="0.25">
      <c r="J521"/>
    </row>
    <row r="522" spans="10:10" x14ac:dyDescent="0.25">
      <c r="J522"/>
    </row>
    <row r="523" spans="10:10" x14ac:dyDescent="0.25">
      <c r="J523"/>
    </row>
    <row r="524" spans="10:10" x14ac:dyDescent="0.25">
      <c r="J524"/>
    </row>
    <row r="525" spans="10:10" x14ac:dyDescent="0.25">
      <c r="J525"/>
    </row>
    <row r="526" spans="10:10" x14ac:dyDescent="0.25">
      <c r="J526"/>
    </row>
    <row r="527" spans="10:10" x14ac:dyDescent="0.25">
      <c r="J527"/>
    </row>
    <row r="528" spans="10:10" x14ac:dyDescent="0.25">
      <c r="J528"/>
    </row>
    <row r="529" spans="10:10" x14ac:dyDescent="0.25">
      <c r="J529"/>
    </row>
    <row r="530" spans="10:10" x14ac:dyDescent="0.25">
      <c r="J530"/>
    </row>
    <row r="531" spans="10:10" x14ac:dyDescent="0.25">
      <c r="J531"/>
    </row>
    <row r="532" spans="10:10" x14ac:dyDescent="0.25">
      <c r="J532"/>
    </row>
    <row r="533" spans="10:10" x14ac:dyDescent="0.25">
      <c r="J533"/>
    </row>
    <row r="534" spans="10:10" x14ac:dyDescent="0.25">
      <c r="J534"/>
    </row>
    <row r="535" spans="10:10" x14ac:dyDescent="0.25">
      <c r="J535"/>
    </row>
    <row r="536" spans="10:10" x14ac:dyDescent="0.25">
      <c r="J536"/>
    </row>
    <row r="537" spans="10:10" x14ac:dyDescent="0.25">
      <c r="J537"/>
    </row>
    <row r="538" spans="10:10" x14ac:dyDescent="0.25">
      <c r="J538"/>
    </row>
    <row r="539" spans="10:10" x14ac:dyDescent="0.25">
      <c r="J539"/>
    </row>
    <row r="540" spans="10:10" x14ac:dyDescent="0.25">
      <c r="J540"/>
    </row>
    <row r="541" spans="10:10" x14ac:dyDescent="0.25">
      <c r="J541"/>
    </row>
    <row r="542" spans="10:10" x14ac:dyDescent="0.25">
      <c r="J542"/>
    </row>
    <row r="543" spans="10:10" x14ac:dyDescent="0.25">
      <c r="J543"/>
    </row>
    <row r="544" spans="10:10" x14ac:dyDescent="0.25">
      <c r="J544"/>
    </row>
    <row r="545" spans="10:10" x14ac:dyDescent="0.25">
      <c r="J545"/>
    </row>
    <row r="546" spans="10:10" x14ac:dyDescent="0.25">
      <c r="J546"/>
    </row>
    <row r="547" spans="10:10" x14ac:dyDescent="0.25">
      <c r="J547"/>
    </row>
    <row r="548" spans="10:10" x14ac:dyDescent="0.25">
      <c r="J548"/>
    </row>
    <row r="549" spans="10:10" x14ac:dyDescent="0.25">
      <c r="J549"/>
    </row>
    <row r="550" spans="10:10" x14ac:dyDescent="0.25">
      <c r="J550"/>
    </row>
    <row r="551" spans="10:10" x14ac:dyDescent="0.25">
      <c r="J551"/>
    </row>
    <row r="552" spans="10:10" x14ac:dyDescent="0.25">
      <c r="J552"/>
    </row>
    <row r="553" spans="10:10" x14ac:dyDescent="0.25">
      <c r="J553"/>
    </row>
    <row r="554" spans="10:10" x14ac:dyDescent="0.25">
      <c r="J554"/>
    </row>
    <row r="555" spans="10:10" x14ac:dyDescent="0.25">
      <c r="J555"/>
    </row>
    <row r="556" spans="10:10" x14ac:dyDescent="0.25">
      <c r="J556"/>
    </row>
    <row r="557" spans="10:10" x14ac:dyDescent="0.25">
      <c r="J557"/>
    </row>
    <row r="558" spans="10:10" x14ac:dyDescent="0.25">
      <c r="J558"/>
    </row>
    <row r="559" spans="10:10" x14ac:dyDescent="0.25">
      <c r="J559"/>
    </row>
    <row r="560" spans="10:10" x14ac:dyDescent="0.25">
      <c r="J560"/>
    </row>
    <row r="561" spans="10:10" x14ac:dyDescent="0.25">
      <c r="J561"/>
    </row>
    <row r="562" spans="10:10" x14ac:dyDescent="0.25">
      <c r="J562"/>
    </row>
    <row r="563" spans="10:10" x14ac:dyDescent="0.25">
      <c r="J563"/>
    </row>
    <row r="564" spans="10:10" x14ac:dyDescent="0.25">
      <c r="J564"/>
    </row>
    <row r="565" spans="10:10" x14ac:dyDescent="0.25">
      <c r="J565"/>
    </row>
    <row r="566" spans="10:10" x14ac:dyDescent="0.25">
      <c r="J566"/>
    </row>
    <row r="567" spans="10:10" x14ac:dyDescent="0.25">
      <c r="J567"/>
    </row>
    <row r="568" spans="10:10" x14ac:dyDescent="0.25">
      <c r="J568"/>
    </row>
    <row r="569" spans="10:10" x14ac:dyDescent="0.25">
      <c r="J569"/>
    </row>
    <row r="570" spans="10:10" x14ac:dyDescent="0.25">
      <c r="J570"/>
    </row>
    <row r="571" spans="10:10" x14ac:dyDescent="0.25">
      <c r="J571"/>
    </row>
    <row r="572" spans="10:10" x14ac:dyDescent="0.25">
      <c r="J572"/>
    </row>
    <row r="573" spans="10:10" x14ac:dyDescent="0.25">
      <c r="J573"/>
    </row>
    <row r="574" spans="10:10" x14ac:dyDescent="0.25">
      <c r="J574"/>
    </row>
    <row r="575" spans="10:10" x14ac:dyDescent="0.25">
      <c r="J575"/>
    </row>
    <row r="576" spans="10:10" x14ac:dyDescent="0.25">
      <c r="J576"/>
    </row>
    <row r="577" spans="10:10" x14ac:dyDescent="0.25">
      <c r="J577"/>
    </row>
    <row r="578" spans="10:10" x14ac:dyDescent="0.25">
      <c r="J578"/>
    </row>
    <row r="579" spans="10:10" x14ac:dyDescent="0.25">
      <c r="J579"/>
    </row>
    <row r="580" spans="10:10" x14ac:dyDescent="0.25">
      <c r="J580"/>
    </row>
    <row r="581" spans="10:10" x14ac:dyDescent="0.25">
      <c r="J581"/>
    </row>
    <row r="582" spans="10:10" x14ac:dyDescent="0.25">
      <c r="J582"/>
    </row>
    <row r="583" spans="10:10" x14ac:dyDescent="0.25">
      <c r="J583"/>
    </row>
    <row r="584" spans="10:10" x14ac:dyDescent="0.25">
      <c r="J584"/>
    </row>
    <row r="585" spans="10:10" x14ac:dyDescent="0.25">
      <c r="J585"/>
    </row>
    <row r="586" spans="10:10" x14ac:dyDescent="0.25">
      <c r="J586"/>
    </row>
    <row r="587" spans="10:10" x14ac:dyDescent="0.25">
      <c r="J587"/>
    </row>
    <row r="588" spans="10:10" x14ac:dyDescent="0.25">
      <c r="J588"/>
    </row>
    <row r="589" spans="10:10" x14ac:dyDescent="0.25">
      <c r="J589"/>
    </row>
    <row r="590" spans="10:10" x14ac:dyDescent="0.25">
      <c r="J590"/>
    </row>
    <row r="591" spans="10:10" x14ac:dyDescent="0.25">
      <c r="J591"/>
    </row>
    <row r="592" spans="10:10" x14ac:dyDescent="0.25">
      <c r="J592"/>
    </row>
    <row r="593" spans="10:10" x14ac:dyDescent="0.25">
      <c r="J593"/>
    </row>
    <row r="594" spans="10:10" x14ac:dyDescent="0.25">
      <c r="J594"/>
    </row>
    <row r="595" spans="10:10" x14ac:dyDescent="0.25">
      <c r="J595"/>
    </row>
    <row r="596" spans="10:10" x14ac:dyDescent="0.25">
      <c r="J596"/>
    </row>
    <row r="597" spans="10:10" x14ac:dyDescent="0.25">
      <c r="J597"/>
    </row>
    <row r="598" spans="10:10" x14ac:dyDescent="0.25">
      <c r="J598"/>
    </row>
    <row r="599" spans="10:10" x14ac:dyDescent="0.25">
      <c r="J599"/>
    </row>
    <row r="600" spans="10:10" x14ac:dyDescent="0.25">
      <c r="J600"/>
    </row>
    <row r="601" spans="10:10" x14ac:dyDescent="0.25">
      <c r="J601"/>
    </row>
    <row r="602" spans="10:10" x14ac:dyDescent="0.25">
      <c r="J602"/>
    </row>
    <row r="603" spans="10:10" x14ac:dyDescent="0.25">
      <c r="J603"/>
    </row>
    <row r="604" spans="10:10" x14ac:dyDescent="0.25">
      <c r="J604"/>
    </row>
    <row r="605" spans="10:10" x14ac:dyDescent="0.25">
      <c r="J605"/>
    </row>
    <row r="606" spans="10:10" x14ac:dyDescent="0.25">
      <c r="J606"/>
    </row>
    <row r="607" spans="10:10" x14ac:dyDescent="0.25">
      <c r="J607"/>
    </row>
    <row r="608" spans="10:10" x14ac:dyDescent="0.25">
      <c r="J608"/>
    </row>
    <row r="609" spans="10:10" x14ac:dyDescent="0.25">
      <c r="J609"/>
    </row>
    <row r="610" spans="10:10" x14ac:dyDescent="0.25">
      <c r="J610"/>
    </row>
    <row r="611" spans="10:10" x14ac:dyDescent="0.25">
      <c r="J611"/>
    </row>
    <row r="612" spans="10:10" x14ac:dyDescent="0.25">
      <c r="J612"/>
    </row>
    <row r="613" spans="10:10" x14ac:dyDescent="0.25">
      <c r="J613"/>
    </row>
    <row r="614" spans="10:10" x14ac:dyDescent="0.25">
      <c r="J614"/>
    </row>
    <row r="615" spans="10:10" x14ac:dyDescent="0.25">
      <c r="J615"/>
    </row>
    <row r="616" spans="10:10" x14ac:dyDescent="0.25">
      <c r="J616"/>
    </row>
    <row r="617" spans="10:10" x14ac:dyDescent="0.25">
      <c r="J617"/>
    </row>
    <row r="618" spans="10:10" x14ac:dyDescent="0.25">
      <c r="J618"/>
    </row>
    <row r="619" spans="10:10" x14ac:dyDescent="0.25">
      <c r="J619"/>
    </row>
    <row r="620" spans="10:10" x14ac:dyDescent="0.25">
      <c r="J620"/>
    </row>
    <row r="621" spans="10:10" x14ac:dyDescent="0.25">
      <c r="J621"/>
    </row>
    <row r="622" spans="10:10" x14ac:dyDescent="0.25">
      <c r="J622"/>
    </row>
    <row r="623" spans="10:10" x14ac:dyDescent="0.25">
      <c r="J623"/>
    </row>
    <row r="624" spans="10:10" x14ac:dyDescent="0.25">
      <c r="J624"/>
    </row>
    <row r="625" spans="10:10" x14ac:dyDescent="0.25">
      <c r="J625"/>
    </row>
    <row r="626" spans="10:10" x14ac:dyDescent="0.25">
      <c r="J626"/>
    </row>
    <row r="627" spans="10:10" x14ac:dyDescent="0.25">
      <c r="J627"/>
    </row>
    <row r="628" spans="10:10" x14ac:dyDescent="0.25">
      <c r="J628"/>
    </row>
    <row r="629" spans="10:10" x14ac:dyDescent="0.25">
      <c r="J629"/>
    </row>
    <row r="630" spans="10:10" x14ac:dyDescent="0.25">
      <c r="J630"/>
    </row>
    <row r="631" spans="10:10" x14ac:dyDescent="0.25">
      <c r="J631"/>
    </row>
    <row r="632" spans="10:10" x14ac:dyDescent="0.25">
      <c r="J632"/>
    </row>
    <row r="633" spans="10:10" x14ac:dyDescent="0.25">
      <c r="J633"/>
    </row>
    <row r="634" spans="10:10" x14ac:dyDescent="0.25">
      <c r="J634"/>
    </row>
    <row r="635" spans="10:10" x14ac:dyDescent="0.25">
      <c r="J635"/>
    </row>
    <row r="636" spans="10:10" x14ac:dyDescent="0.25">
      <c r="J636"/>
    </row>
    <row r="637" spans="10:10" x14ac:dyDescent="0.25">
      <c r="J637"/>
    </row>
    <row r="638" spans="10:10" x14ac:dyDescent="0.25">
      <c r="J638"/>
    </row>
    <row r="639" spans="10:10" x14ac:dyDescent="0.25">
      <c r="J639"/>
    </row>
    <row r="640" spans="10:10" x14ac:dyDescent="0.25">
      <c r="J640"/>
    </row>
    <row r="641" spans="10:10" x14ac:dyDescent="0.25">
      <c r="J641"/>
    </row>
    <row r="642" spans="10:10" x14ac:dyDescent="0.25">
      <c r="J642"/>
    </row>
    <row r="643" spans="10:10" x14ac:dyDescent="0.25">
      <c r="J643"/>
    </row>
    <row r="644" spans="10:10" x14ac:dyDescent="0.25">
      <c r="J644"/>
    </row>
    <row r="645" spans="10:10" x14ac:dyDescent="0.25">
      <c r="J645"/>
    </row>
    <row r="646" spans="10:10" x14ac:dyDescent="0.25">
      <c r="J646"/>
    </row>
    <row r="647" spans="10:10" x14ac:dyDescent="0.25">
      <c r="J647"/>
    </row>
    <row r="648" spans="10:10" x14ac:dyDescent="0.25">
      <c r="J648"/>
    </row>
    <row r="649" spans="10:10" x14ac:dyDescent="0.25">
      <c r="J649"/>
    </row>
    <row r="650" spans="10:10" x14ac:dyDescent="0.25">
      <c r="J650"/>
    </row>
    <row r="651" spans="10:10" x14ac:dyDescent="0.25">
      <c r="J651"/>
    </row>
    <row r="652" spans="10:10" x14ac:dyDescent="0.25">
      <c r="J652"/>
    </row>
    <row r="653" spans="10:10" x14ac:dyDescent="0.25">
      <c r="J653"/>
    </row>
    <row r="654" spans="10:10" x14ac:dyDescent="0.25">
      <c r="J654"/>
    </row>
    <row r="655" spans="10:10" x14ac:dyDescent="0.25">
      <c r="J655"/>
    </row>
    <row r="656" spans="10:10" x14ac:dyDescent="0.25">
      <c r="J656"/>
    </row>
    <row r="657" spans="10:10" x14ac:dyDescent="0.25">
      <c r="J657"/>
    </row>
    <row r="658" spans="10:10" x14ac:dyDescent="0.25">
      <c r="J658"/>
    </row>
    <row r="659" spans="10:10" x14ac:dyDescent="0.25">
      <c r="J659"/>
    </row>
    <row r="660" spans="10:10" x14ac:dyDescent="0.25">
      <c r="J660"/>
    </row>
    <row r="661" spans="10:10" x14ac:dyDescent="0.25">
      <c r="J661"/>
    </row>
    <row r="662" spans="10:10" x14ac:dyDescent="0.25">
      <c r="J662"/>
    </row>
    <row r="663" spans="10:10" x14ac:dyDescent="0.25">
      <c r="J663"/>
    </row>
    <row r="664" spans="10:10" x14ac:dyDescent="0.25">
      <c r="J664"/>
    </row>
    <row r="665" spans="10:10" x14ac:dyDescent="0.25">
      <c r="J665"/>
    </row>
    <row r="666" spans="10:10" x14ac:dyDescent="0.25">
      <c r="J666"/>
    </row>
    <row r="667" spans="10:10" x14ac:dyDescent="0.25">
      <c r="J667"/>
    </row>
    <row r="668" spans="10:10" x14ac:dyDescent="0.25">
      <c r="J668"/>
    </row>
    <row r="669" spans="10:10" x14ac:dyDescent="0.25">
      <c r="J669"/>
    </row>
    <row r="670" spans="10:10" x14ac:dyDescent="0.25">
      <c r="J670"/>
    </row>
    <row r="671" spans="10:10" x14ac:dyDescent="0.25">
      <c r="J671"/>
    </row>
    <row r="672" spans="10:10" x14ac:dyDescent="0.25">
      <c r="J672"/>
    </row>
    <row r="673" spans="10:10" x14ac:dyDescent="0.25">
      <c r="J673"/>
    </row>
    <row r="674" spans="10:10" x14ac:dyDescent="0.25">
      <c r="J674"/>
    </row>
    <row r="675" spans="10:10" x14ac:dyDescent="0.25">
      <c r="J675"/>
    </row>
    <row r="676" spans="10:10" x14ac:dyDescent="0.25">
      <c r="J676"/>
    </row>
    <row r="677" spans="10:10" x14ac:dyDescent="0.25">
      <c r="J677"/>
    </row>
    <row r="678" spans="10:10" x14ac:dyDescent="0.25">
      <c r="J678"/>
    </row>
    <row r="679" spans="10:10" x14ac:dyDescent="0.25">
      <c r="J679"/>
    </row>
    <row r="680" spans="10:10" x14ac:dyDescent="0.25">
      <c r="J680"/>
    </row>
    <row r="681" spans="10:10" x14ac:dyDescent="0.25">
      <c r="J681"/>
    </row>
    <row r="682" spans="10:10" x14ac:dyDescent="0.25">
      <c r="J682"/>
    </row>
    <row r="683" spans="10:10" x14ac:dyDescent="0.25">
      <c r="J683"/>
    </row>
    <row r="684" spans="10:10" x14ac:dyDescent="0.25">
      <c r="J684"/>
    </row>
    <row r="685" spans="10:10" x14ac:dyDescent="0.25">
      <c r="J685"/>
    </row>
    <row r="686" spans="10:10" x14ac:dyDescent="0.25">
      <c r="J686"/>
    </row>
    <row r="687" spans="10:10" x14ac:dyDescent="0.25">
      <c r="J687"/>
    </row>
    <row r="688" spans="10:10" x14ac:dyDescent="0.25">
      <c r="J688"/>
    </row>
    <row r="689" spans="10:10" x14ac:dyDescent="0.25">
      <c r="J689"/>
    </row>
    <row r="690" spans="10:10" x14ac:dyDescent="0.25">
      <c r="J690"/>
    </row>
    <row r="691" spans="10:10" x14ac:dyDescent="0.25">
      <c r="J691"/>
    </row>
    <row r="692" spans="10:10" x14ac:dyDescent="0.25">
      <c r="J692"/>
    </row>
    <row r="693" spans="10:10" x14ac:dyDescent="0.25">
      <c r="J693"/>
    </row>
    <row r="694" spans="10:10" x14ac:dyDescent="0.25">
      <c r="J694"/>
    </row>
    <row r="695" spans="10:10" x14ac:dyDescent="0.25">
      <c r="J695"/>
    </row>
    <row r="696" spans="10:10" x14ac:dyDescent="0.25">
      <c r="J696"/>
    </row>
    <row r="697" spans="10:10" x14ac:dyDescent="0.25">
      <c r="J697"/>
    </row>
    <row r="698" spans="10:10" x14ac:dyDescent="0.25">
      <c r="J698"/>
    </row>
    <row r="699" spans="10:10" x14ac:dyDescent="0.25">
      <c r="J699"/>
    </row>
    <row r="700" spans="10:10" x14ac:dyDescent="0.25">
      <c r="J700"/>
    </row>
    <row r="701" spans="10:10" x14ac:dyDescent="0.25">
      <c r="J701"/>
    </row>
    <row r="702" spans="10:10" x14ac:dyDescent="0.25">
      <c r="J702"/>
    </row>
    <row r="703" spans="10:10" x14ac:dyDescent="0.25">
      <c r="J703"/>
    </row>
    <row r="704" spans="10:10" x14ac:dyDescent="0.25">
      <c r="J704"/>
    </row>
    <row r="705" spans="10:10" x14ac:dyDescent="0.25">
      <c r="J705"/>
    </row>
    <row r="706" spans="10:10" x14ac:dyDescent="0.25">
      <c r="J706"/>
    </row>
    <row r="707" spans="10:10" x14ac:dyDescent="0.25">
      <c r="J707"/>
    </row>
    <row r="708" spans="10:10" x14ac:dyDescent="0.25">
      <c r="J708"/>
    </row>
    <row r="709" spans="10:10" x14ac:dyDescent="0.25">
      <c r="J709"/>
    </row>
    <row r="710" spans="10:10" x14ac:dyDescent="0.25">
      <c r="J710"/>
    </row>
    <row r="711" spans="10:10" x14ac:dyDescent="0.25">
      <c r="J711"/>
    </row>
    <row r="712" spans="10:10" x14ac:dyDescent="0.25">
      <c r="J712"/>
    </row>
    <row r="713" spans="10:10" x14ac:dyDescent="0.25">
      <c r="J713"/>
    </row>
    <row r="714" spans="10:10" x14ac:dyDescent="0.25">
      <c r="J714"/>
    </row>
    <row r="715" spans="10:10" x14ac:dyDescent="0.25">
      <c r="J715"/>
    </row>
    <row r="716" spans="10:10" x14ac:dyDescent="0.25">
      <c r="J716"/>
    </row>
    <row r="717" spans="10:10" x14ac:dyDescent="0.25">
      <c r="J717"/>
    </row>
    <row r="718" spans="10:10" x14ac:dyDescent="0.25">
      <c r="J718"/>
    </row>
    <row r="719" spans="10:10" x14ac:dyDescent="0.25">
      <c r="J719"/>
    </row>
    <row r="720" spans="10:10" x14ac:dyDescent="0.25">
      <c r="J720"/>
    </row>
    <row r="721" spans="10:10" x14ac:dyDescent="0.25">
      <c r="J721"/>
    </row>
    <row r="722" spans="10:10" x14ac:dyDescent="0.25">
      <c r="J722"/>
    </row>
    <row r="723" spans="10:10" x14ac:dyDescent="0.25">
      <c r="J723"/>
    </row>
    <row r="724" spans="10:10" x14ac:dyDescent="0.25">
      <c r="J724"/>
    </row>
    <row r="725" spans="10:10" x14ac:dyDescent="0.25">
      <c r="J725"/>
    </row>
    <row r="726" spans="10:10" x14ac:dyDescent="0.25">
      <c r="J726"/>
    </row>
    <row r="727" spans="10:10" x14ac:dyDescent="0.25">
      <c r="J727"/>
    </row>
    <row r="728" spans="10:10" x14ac:dyDescent="0.25">
      <c r="J728"/>
    </row>
    <row r="729" spans="10:10" x14ac:dyDescent="0.25">
      <c r="J729"/>
    </row>
    <row r="730" spans="10:10" x14ac:dyDescent="0.25">
      <c r="J730"/>
    </row>
    <row r="731" spans="10:10" x14ac:dyDescent="0.25">
      <c r="J731"/>
    </row>
    <row r="732" spans="10:10" x14ac:dyDescent="0.25">
      <c r="J732"/>
    </row>
    <row r="733" spans="10:10" x14ac:dyDescent="0.25">
      <c r="J733"/>
    </row>
    <row r="734" spans="10:10" x14ac:dyDescent="0.25">
      <c r="J734"/>
    </row>
    <row r="735" spans="10:10" x14ac:dyDescent="0.25">
      <c r="J735"/>
    </row>
    <row r="736" spans="10:10" x14ac:dyDescent="0.25">
      <c r="J736"/>
    </row>
    <row r="737" spans="10:10" x14ac:dyDescent="0.25">
      <c r="J737"/>
    </row>
    <row r="738" spans="10:10" x14ac:dyDescent="0.25">
      <c r="J738"/>
    </row>
    <row r="739" spans="10:10" x14ac:dyDescent="0.25">
      <c r="J739"/>
    </row>
    <row r="740" spans="10:10" x14ac:dyDescent="0.25">
      <c r="J740"/>
    </row>
    <row r="741" spans="10:10" x14ac:dyDescent="0.25">
      <c r="J741"/>
    </row>
    <row r="742" spans="10:10" x14ac:dyDescent="0.25">
      <c r="J742"/>
    </row>
    <row r="743" spans="10:10" x14ac:dyDescent="0.25">
      <c r="J743"/>
    </row>
    <row r="744" spans="10:10" x14ac:dyDescent="0.25">
      <c r="J744"/>
    </row>
    <row r="745" spans="10:10" x14ac:dyDescent="0.25">
      <c r="J745"/>
    </row>
    <row r="746" spans="10:10" x14ac:dyDescent="0.25">
      <c r="J746"/>
    </row>
    <row r="747" spans="10:10" x14ac:dyDescent="0.25">
      <c r="J747"/>
    </row>
    <row r="748" spans="10:10" x14ac:dyDescent="0.25">
      <c r="J748"/>
    </row>
    <row r="749" spans="10:10" x14ac:dyDescent="0.25">
      <c r="J749"/>
    </row>
    <row r="750" spans="10:10" x14ac:dyDescent="0.25">
      <c r="J750"/>
    </row>
    <row r="751" spans="10:10" x14ac:dyDescent="0.25">
      <c r="J751"/>
    </row>
    <row r="752" spans="10:10" x14ac:dyDescent="0.25">
      <c r="J752"/>
    </row>
    <row r="753" spans="10:10" x14ac:dyDescent="0.25">
      <c r="J753"/>
    </row>
    <row r="754" spans="10:10" x14ac:dyDescent="0.25">
      <c r="J754"/>
    </row>
    <row r="755" spans="10:10" x14ac:dyDescent="0.25">
      <c r="J755"/>
    </row>
    <row r="756" spans="10:10" x14ac:dyDescent="0.25">
      <c r="J756"/>
    </row>
    <row r="757" spans="10:10" x14ac:dyDescent="0.25">
      <c r="J757"/>
    </row>
    <row r="758" spans="10:10" x14ac:dyDescent="0.25">
      <c r="J758"/>
    </row>
    <row r="759" spans="10:10" x14ac:dyDescent="0.25">
      <c r="J759"/>
    </row>
    <row r="760" spans="10:10" x14ac:dyDescent="0.25">
      <c r="J760"/>
    </row>
    <row r="761" spans="10:10" x14ac:dyDescent="0.25">
      <c r="J761"/>
    </row>
    <row r="762" spans="10:10" x14ac:dyDescent="0.25">
      <c r="J762"/>
    </row>
    <row r="763" spans="10:10" x14ac:dyDescent="0.25">
      <c r="J763"/>
    </row>
    <row r="764" spans="10:10" x14ac:dyDescent="0.25">
      <c r="J764"/>
    </row>
    <row r="765" spans="10:10" x14ac:dyDescent="0.25">
      <c r="J765"/>
    </row>
    <row r="766" spans="10:10" x14ac:dyDescent="0.25">
      <c r="J766"/>
    </row>
    <row r="767" spans="10:10" x14ac:dyDescent="0.25">
      <c r="J767"/>
    </row>
    <row r="768" spans="10:10" x14ac:dyDescent="0.25">
      <c r="J768"/>
    </row>
    <row r="769" spans="10:10" x14ac:dyDescent="0.25">
      <c r="J769"/>
    </row>
    <row r="770" spans="10:10" x14ac:dyDescent="0.25">
      <c r="J770"/>
    </row>
    <row r="771" spans="10:10" x14ac:dyDescent="0.25">
      <c r="J771"/>
    </row>
    <row r="772" spans="10:10" x14ac:dyDescent="0.25">
      <c r="J772"/>
    </row>
    <row r="773" spans="10:10" x14ac:dyDescent="0.25">
      <c r="J773"/>
    </row>
    <row r="774" spans="10:10" x14ac:dyDescent="0.25">
      <c r="J774"/>
    </row>
    <row r="775" spans="10:10" x14ac:dyDescent="0.25">
      <c r="J775"/>
    </row>
    <row r="776" spans="10:10" x14ac:dyDescent="0.25">
      <c r="J776"/>
    </row>
    <row r="777" spans="10:10" x14ac:dyDescent="0.25">
      <c r="J777"/>
    </row>
    <row r="778" spans="10:10" x14ac:dyDescent="0.25">
      <c r="J778"/>
    </row>
    <row r="779" spans="10:10" x14ac:dyDescent="0.25">
      <c r="J779"/>
    </row>
    <row r="780" spans="10:10" x14ac:dyDescent="0.25">
      <c r="J780"/>
    </row>
    <row r="781" spans="10:10" x14ac:dyDescent="0.25">
      <c r="J781"/>
    </row>
    <row r="782" spans="10:10" x14ac:dyDescent="0.25">
      <c r="J782"/>
    </row>
    <row r="783" spans="10:10" x14ac:dyDescent="0.25">
      <c r="J783"/>
    </row>
    <row r="784" spans="10:10" x14ac:dyDescent="0.25">
      <c r="J784"/>
    </row>
    <row r="785" spans="10:10" x14ac:dyDescent="0.25">
      <c r="J785"/>
    </row>
    <row r="786" spans="10:10" x14ac:dyDescent="0.25">
      <c r="J786"/>
    </row>
    <row r="787" spans="10:10" x14ac:dyDescent="0.25">
      <c r="J787"/>
    </row>
    <row r="788" spans="10:10" x14ac:dyDescent="0.25">
      <c r="J788"/>
    </row>
    <row r="789" spans="10:10" x14ac:dyDescent="0.25">
      <c r="J789"/>
    </row>
    <row r="790" spans="10:10" x14ac:dyDescent="0.25">
      <c r="J790"/>
    </row>
    <row r="791" spans="10:10" x14ac:dyDescent="0.25">
      <c r="J791"/>
    </row>
    <row r="792" spans="10:10" x14ac:dyDescent="0.25">
      <c r="J792"/>
    </row>
    <row r="793" spans="10:10" x14ac:dyDescent="0.25">
      <c r="J793"/>
    </row>
    <row r="794" spans="10:10" x14ac:dyDescent="0.25">
      <c r="J794"/>
    </row>
    <row r="795" spans="10:10" x14ac:dyDescent="0.25">
      <c r="J795"/>
    </row>
    <row r="796" spans="10:10" x14ac:dyDescent="0.25">
      <c r="J796"/>
    </row>
    <row r="797" spans="10:10" x14ac:dyDescent="0.25">
      <c r="J797"/>
    </row>
    <row r="798" spans="10:10" x14ac:dyDescent="0.25">
      <c r="J798"/>
    </row>
    <row r="799" spans="10:10" x14ac:dyDescent="0.25">
      <c r="J799"/>
    </row>
    <row r="800" spans="10:10" x14ac:dyDescent="0.25">
      <c r="J800"/>
    </row>
    <row r="801" spans="10:10" x14ac:dyDescent="0.25">
      <c r="J801"/>
    </row>
    <row r="802" spans="10:10" x14ac:dyDescent="0.25">
      <c r="J802"/>
    </row>
    <row r="803" spans="10:10" x14ac:dyDescent="0.25">
      <c r="J803"/>
    </row>
    <row r="804" spans="10:10" x14ac:dyDescent="0.25">
      <c r="J804"/>
    </row>
    <row r="805" spans="10:10" x14ac:dyDescent="0.25">
      <c r="J805"/>
    </row>
    <row r="806" spans="10:10" x14ac:dyDescent="0.25">
      <c r="J806"/>
    </row>
    <row r="807" spans="10:10" x14ac:dyDescent="0.25">
      <c r="J807"/>
    </row>
    <row r="808" spans="10:10" x14ac:dyDescent="0.25">
      <c r="J808"/>
    </row>
    <row r="809" spans="10:10" x14ac:dyDescent="0.25">
      <c r="J809"/>
    </row>
    <row r="810" spans="10:10" x14ac:dyDescent="0.25">
      <c r="J810"/>
    </row>
    <row r="811" spans="10:10" x14ac:dyDescent="0.25">
      <c r="J811"/>
    </row>
    <row r="812" spans="10:10" x14ac:dyDescent="0.25">
      <c r="J812"/>
    </row>
    <row r="813" spans="10:10" x14ac:dyDescent="0.25">
      <c r="J813"/>
    </row>
    <row r="814" spans="10:10" x14ac:dyDescent="0.25">
      <c r="J814"/>
    </row>
    <row r="815" spans="10:10" x14ac:dyDescent="0.25">
      <c r="J815"/>
    </row>
    <row r="816" spans="10:10" x14ac:dyDescent="0.25">
      <c r="J816"/>
    </row>
    <row r="817" spans="10:10" x14ac:dyDescent="0.25">
      <c r="J817"/>
    </row>
    <row r="818" spans="10:10" x14ac:dyDescent="0.25">
      <c r="J818"/>
    </row>
    <row r="819" spans="10:10" x14ac:dyDescent="0.25">
      <c r="J819"/>
    </row>
    <row r="820" spans="10:10" x14ac:dyDescent="0.25">
      <c r="J820"/>
    </row>
    <row r="821" spans="10:10" x14ac:dyDescent="0.25">
      <c r="J821"/>
    </row>
    <row r="822" spans="10:10" x14ac:dyDescent="0.25">
      <c r="J822"/>
    </row>
    <row r="823" spans="10:10" x14ac:dyDescent="0.25">
      <c r="J823"/>
    </row>
    <row r="824" spans="10:10" x14ac:dyDescent="0.25">
      <c r="J824"/>
    </row>
    <row r="825" spans="10:10" x14ac:dyDescent="0.25">
      <c r="J825"/>
    </row>
    <row r="826" spans="10:10" x14ac:dyDescent="0.25">
      <c r="J826"/>
    </row>
    <row r="827" spans="10:10" x14ac:dyDescent="0.25">
      <c r="J827"/>
    </row>
    <row r="828" spans="10:10" x14ac:dyDescent="0.25">
      <c r="J828"/>
    </row>
    <row r="829" spans="10:10" x14ac:dyDescent="0.25">
      <c r="J829"/>
    </row>
    <row r="830" spans="10:10" x14ac:dyDescent="0.25">
      <c r="J830"/>
    </row>
    <row r="831" spans="10:10" x14ac:dyDescent="0.25">
      <c r="J831"/>
    </row>
    <row r="832" spans="10:10" x14ac:dyDescent="0.25">
      <c r="J832"/>
    </row>
    <row r="833" spans="10:10" x14ac:dyDescent="0.25">
      <c r="J833"/>
    </row>
    <row r="834" spans="10:10" x14ac:dyDescent="0.25">
      <c r="J834"/>
    </row>
    <row r="835" spans="10:10" x14ac:dyDescent="0.25">
      <c r="J835"/>
    </row>
    <row r="836" spans="10:10" x14ac:dyDescent="0.25">
      <c r="J836"/>
    </row>
    <row r="837" spans="10:10" x14ac:dyDescent="0.25">
      <c r="J837"/>
    </row>
    <row r="838" spans="10:10" x14ac:dyDescent="0.25">
      <c r="J838"/>
    </row>
    <row r="839" spans="10:10" x14ac:dyDescent="0.25">
      <c r="J839"/>
    </row>
    <row r="840" spans="10:10" x14ac:dyDescent="0.25">
      <c r="J840"/>
    </row>
    <row r="841" spans="10:10" x14ac:dyDescent="0.25">
      <c r="J841"/>
    </row>
    <row r="842" spans="10:10" x14ac:dyDescent="0.25">
      <c r="J842"/>
    </row>
    <row r="843" spans="10:10" x14ac:dyDescent="0.25">
      <c r="J843"/>
    </row>
    <row r="844" spans="10:10" x14ac:dyDescent="0.25">
      <c r="J844"/>
    </row>
    <row r="845" spans="10:10" x14ac:dyDescent="0.25">
      <c r="J845"/>
    </row>
    <row r="846" spans="10:10" x14ac:dyDescent="0.25">
      <c r="J846"/>
    </row>
    <row r="847" spans="10:10" x14ac:dyDescent="0.25">
      <c r="J847"/>
    </row>
    <row r="848" spans="10:10" x14ac:dyDescent="0.25">
      <c r="J848"/>
    </row>
    <row r="849" spans="10:10" x14ac:dyDescent="0.25">
      <c r="J849"/>
    </row>
    <row r="850" spans="10:10" x14ac:dyDescent="0.25">
      <c r="J850"/>
    </row>
    <row r="851" spans="10:10" x14ac:dyDescent="0.25">
      <c r="J851"/>
    </row>
    <row r="852" spans="10:10" x14ac:dyDescent="0.25">
      <c r="J852"/>
    </row>
    <row r="853" spans="10:10" x14ac:dyDescent="0.25">
      <c r="J853"/>
    </row>
    <row r="854" spans="10:10" x14ac:dyDescent="0.25">
      <c r="J854"/>
    </row>
    <row r="855" spans="10:10" x14ac:dyDescent="0.25">
      <c r="J855"/>
    </row>
    <row r="856" spans="10:10" x14ac:dyDescent="0.25">
      <c r="J856"/>
    </row>
    <row r="857" spans="10:10" x14ac:dyDescent="0.25">
      <c r="J857"/>
    </row>
    <row r="858" spans="10:10" x14ac:dyDescent="0.25">
      <c r="J858"/>
    </row>
    <row r="859" spans="10:10" x14ac:dyDescent="0.25">
      <c r="J859"/>
    </row>
    <row r="860" spans="10:10" x14ac:dyDescent="0.25">
      <c r="J860"/>
    </row>
    <row r="861" spans="10:10" x14ac:dyDescent="0.25">
      <c r="J861"/>
    </row>
    <row r="862" spans="10:10" x14ac:dyDescent="0.25">
      <c r="J862"/>
    </row>
    <row r="863" spans="10:10" x14ac:dyDescent="0.25">
      <c r="J863"/>
    </row>
    <row r="864" spans="10:10" x14ac:dyDescent="0.25">
      <c r="J864"/>
    </row>
    <row r="865" spans="10:10" x14ac:dyDescent="0.25">
      <c r="J865"/>
    </row>
    <row r="866" spans="10:10" x14ac:dyDescent="0.25">
      <c r="J866"/>
    </row>
    <row r="867" spans="10:10" x14ac:dyDescent="0.25">
      <c r="J867"/>
    </row>
    <row r="868" spans="10:10" x14ac:dyDescent="0.25">
      <c r="J868"/>
    </row>
    <row r="869" spans="10:10" x14ac:dyDescent="0.25">
      <c r="J869"/>
    </row>
    <row r="870" spans="10:10" x14ac:dyDescent="0.25">
      <c r="J870"/>
    </row>
    <row r="871" spans="10:10" x14ac:dyDescent="0.25">
      <c r="J871"/>
    </row>
    <row r="872" spans="10:10" x14ac:dyDescent="0.25">
      <c r="J872"/>
    </row>
    <row r="873" spans="10:10" x14ac:dyDescent="0.25">
      <c r="J873"/>
    </row>
    <row r="874" spans="10:10" x14ac:dyDescent="0.25">
      <c r="J874"/>
    </row>
    <row r="875" spans="10:10" x14ac:dyDescent="0.25">
      <c r="J875"/>
    </row>
    <row r="876" spans="10:10" x14ac:dyDescent="0.25">
      <c r="J876"/>
    </row>
    <row r="877" spans="10:10" x14ac:dyDescent="0.25">
      <c r="J877"/>
    </row>
    <row r="878" spans="10:10" x14ac:dyDescent="0.25">
      <c r="J878"/>
    </row>
    <row r="879" spans="10:10" x14ac:dyDescent="0.25">
      <c r="J879"/>
    </row>
    <row r="880" spans="10:10" x14ac:dyDescent="0.25">
      <c r="J880"/>
    </row>
    <row r="881" spans="10:10" x14ac:dyDescent="0.25">
      <c r="J881"/>
    </row>
    <row r="882" spans="10:10" x14ac:dyDescent="0.25">
      <c r="J882"/>
    </row>
    <row r="883" spans="10:10" x14ac:dyDescent="0.25">
      <c r="J883"/>
    </row>
    <row r="884" spans="10:10" x14ac:dyDescent="0.25">
      <c r="J884"/>
    </row>
    <row r="885" spans="10:10" x14ac:dyDescent="0.25">
      <c r="J885"/>
    </row>
    <row r="886" spans="10:10" x14ac:dyDescent="0.25">
      <c r="J886"/>
    </row>
    <row r="887" spans="10:10" x14ac:dyDescent="0.25">
      <c r="J887"/>
    </row>
    <row r="888" spans="10:10" x14ac:dyDescent="0.25">
      <c r="J888"/>
    </row>
    <row r="889" spans="10:10" x14ac:dyDescent="0.25">
      <c r="J889"/>
    </row>
    <row r="890" spans="10:10" x14ac:dyDescent="0.25">
      <c r="J890"/>
    </row>
    <row r="891" spans="10:10" x14ac:dyDescent="0.25">
      <c r="J891"/>
    </row>
    <row r="892" spans="10:10" x14ac:dyDescent="0.25">
      <c r="J892"/>
    </row>
    <row r="893" spans="10:10" x14ac:dyDescent="0.25">
      <c r="J893"/>
    </row>
    <row r="894" spans="10:10" x14ac:dyDescent="0.25">
      <c r="J894"/>
    </row>
    <row r="895" spans="10:10" x14ac:dyDescent="0.25">
      <c r="J895"/>
    </row>
    <row r="896" spans="10:10" x14ac:dyDescent="0.25">
      <c r="J896"/>
    </row>
    <row r="897" spans="10:10" x14ac:dyDescent="0.25">
      <c r="J897"/>
    </row>
    <row r="898" spans="10:10" x14ac:dyDescent="0.25">
      <c r="J898"/>
    </row>
    <row r="899" spans="10:10" x14ac:dyDescent="0.25">
      <c r="J899"/>
    </row>
    <row r="900" spans="10:10" x14ac:dyDescent="0.25">
      <c r="J900"/>
    </row>
    <row r="901" spans="10:10" x14ac:dyDescent="0.25">
      <c r="J901"/>
    </row>
    <row r="902" spans="10:10" x14ac:dyDescent="0.25">
      <c r="J902"/>
    </row>
    <row r="903" spans="10:10" x14ac:dyDescent="0.25">
      <c r="J903"/>
    </row>
    <row r="904" spans="10:10" x14ac:dyDescent="0.25">
      <c r="J904"/>
    </row>
    <row r="905" spans="10:10" x14ac:dyDescent="0.25">
      <c r="J905"/>
    </row>
    <row r="906" spans="10:10" x14ac:dyDescent="0.25">
      <c r="J906"/>
    </row>
    <row r="907" spans="10:10" x14ac:dyDescent="0.25">
      <c r="J907"/>
    </row>
    <row r="908" spans="10:10" x14ac:dyDescent="0.25">
      <c r="J908"/>
    </row>
    <row r="909" spans="10:10" x14ac:dyDescent="0.25">
      <c r="J909"/>
    </row>
    <row r="910" spans="10:10" x14ac:dyDescent="0.25">
      <c r="J910"/>
    </row>
    <row r="911" spans="10:10" x14ac:dyDescent="0.25">
      <c r="J911"/>
    </row>
    <row r="912" spans="10:10" x14ac:dyDescent="0.25">
      <c r="J912"/>
    </row>
    <row r="913" spans="10:10" x14ac:dyDescent="0.25">
      <c r="J913"/>
    </row>
    <row r="914" spans="10:10" x14ac:dyDescent="0.25">
      <c r="J914"/>
    </row>
    <row r="915" spans="10:10" x14ac:dyDescent="0.25">
      <c r="J915"/>
    </row>
    <row r="916" spans="10:10" x14ac:dyDescent="0.25">
      <c r="J916"/>
    </row>
    <row r="917" spans="10:10" x14ac:dyDescent="0.25">
      <c r="J917"/>
    </row>
    <row r="918" spans="10:10" x14ac:dyDescent="0.25">
      <c r="J918"/>
    </row>
    <row r="919" spans="10:10" x14ac:dyDescent="0.25">
      <c r="J919"/>
    </row>
    <row r="920" spans="10:10" x14ac:dyDescent="0.25">
      <c r="J920"/>
    </row>
    <row r="921" spans="10:10" x14ac:dyDescent="0.25">
      <c r="J921"/>
    </row>
    <row r="922" spans="10:10" x14ac:dyDescent="0.25">
      <c r="J922"/>
    </row>
    <row r="923" spans="10:10" x14ac:dyDescent="0.25">
      <c r="J923"/>
    </row>
    <row r="924" spans="10:10" x14ac:dyDescent="0.25">
      <c r="J924"/>
    </row>
    <row r="925" spans="10:10" x14ac:dyDescent="0.25">
      <c r="J925"/>
    </row>
    <row r="926" spans="10:10" x14ac:dyDescent="0.25">
      <c r="J926"/>
    </row>
    <row r="927" spans="10:10" x14ac:dyDescent="0.25">
      <c r="J927"/>
    </row>
    <row r="928" spans="10:10" x14ac:dyDescent="0.25">
      <c r="J928"/>
    </row>
    <row r="929" spans="10:10" x14ac:dyDescent="0.25">
      <c r="J929"/>
    </row>
    <row r="930" spans="10:10" x14ac:dyDescent="0.25">
      <c r="J930"/>
    </row>
    <row r="931" spans="10:10" x14ac:dyDescent="0.25">
      <c r="J931"/>
    </row>
    <row r="932" spans="10:10" x14ac:dyDescent="0.25">
      <c r="J932"/>
    </row>
    <row r="933" spans="10:10" x14ac:dyDescent="0.25">
      <c r="J933"/>
    </row>
    <row r="934" spans="10:10" x14ac:dyDescent="0.25">
      <c r="J934"/>
    </row>
    <row r="935" spans="10:10" x14ac:dyDescent="0.25">
      <c r="J935"/>
    </row>
    <row r="936" spans="10:10" x14ac:dyDescent="0.25">
      <c r="J936"/>
    </row>
    <row r="937" spans="10:10" x14ac:dyDescent="0.25">
      <c r="J937"/>
    </row>
    <row r="938" spans="10:10" x14ac:dyDescent="0.25">
      <c r="J938"/>
    </row>
    <row r="939" spans="10:10" x14ac:dyDescent="0.25">
      <c r="J939"/>
    </row>
    <row r="940" spans="10:10" x14ac:dyDescent="0.25">
      <c r="J940"/>
    </row>
    <row r="941" spans="10:10" x14ac:dyDescent="0.25">
      <c r="J941"/>
    </row>
    <row r="942" spans="10:10" x14ac:dyDescent="0.25">
      <c r="J942"/>
    </row>
    <row r="943" spans="10:10" x14ac:dyDescent="0.25">
      <c r="J943"/>
    </row>
    <row r="944" spans="10:10" x14ac:dyDescent="0.25">
      <c r="J944"/>
    </row>
    <row r="945" spans="10:10" x14ac:dyDescent="0.25">
      <c r="J945"/>
    </row>
    <row r="946" spans="10:10" x14ac:dyDescent="0.25">
      <c r="J946"/>
    </row>
    <row r="947" spans="10:10" x14ac:dyDescent="0.25">
      <c r="J947"/>
    </row>
    <row r="948" spans="10:10" x14ac:dyDescent="0.25">
      <c r="J948"/>
    </row>
    <row r="949" spans="10:10" x14ac:dyDescent="0.25">
      <c r="J949"/>
    </row>
    <row r="950" spans="10:10" x14ac:dyDescent="0.25">
      <c r="J950"/>
    </row>
    <row r="951" spans="10:10" x14ac:dyDescent="0.25">
      <c r="J951"/>
    </row>
    <row r="952" spans="10:10" x14ac:dyDescent="0.25">
      <c r="J952"/>
    </row>
    <row r="953" spans="10:10" x14ac:dyDescent="0.25">
      <c r="J953"/>
    </row>
    <row r="954" spans="10:10" x14ac:dyDescent="0.25">
      <c r="J954"/>
    </row>
    <row r="955" spans="10:10" x14ac:dyDescent="0.25">
      <c r="J955"/>
    </row>
    <row r="956" spans="10:10" x14ac:dyDescent="0.25">
      <c r="J956"/>
    </row>
    <row r="957" spans="10:10" x14ac:dyDescent="0.25">
      <c r="J957"/>
    </row>
    <row r="958" spans="10:10" x14ac:dyDescent="0.25">
      <c r="J958"/>
    </row>
    <row r="959" spans="10:10" x14ac:dyDescent="0.25">
      <c r="J959"/>
    </row>
    <row r="960" spans="10:10" x14ac:dyDescent="0.25">
      <c r="J960"/>
    </row>
    <row r="961" spans="10:10" x14ac:dyDescent="0.25">
      <c r="J961"/>
    </row>
    <row r="962" spans="10:10" x14ac:dyDescent="0.25">
      <c r="J962"/>
    </row>
    <row r="963" spans="10:10" x14ac:dyDescent="0.25">
      <c r="J963"/>
    </row>
    <row r="964" spans="10:10" x14ac:dyDescent="0.25">
      <c r="J964"/>
    </row>
    <row r="965" spans="10:10" x14ac:dyDescent="0.25">
      <c r="J965"/>
    </row>
    <row r="966" spans="10:10" x14ac:dyDescent="0.25">
      <c r="J966"/>
    </row>
    <row r="967" spans="10:10" x14ac:dyDescent="0.25">
      <c r="J967"/>
    </row>
    <row r="968" spans="10:10" x14ac:dyDescent="0.25">
      <c r="J968"/>
    </row>
    <row r="969" spans="10:10" x14ac:dyDescent="0.25">
      <c r="J969"/>
    </row>
    <row r="970" spans="10:10" x14ac:dyDescent="0.25">
      <c r="J970"/>
    </row>
    <row r="971" spans="10:10" x14ac:dyDescent="0.25">
      <c r="J971"/>
    </row>
    <row r="972" spans="10:10" x14ac:dyDescent="0.25">
      <c r="J972"/>
    </row>
    <row r="973" spans="10:10" x14ac:dyDescent="0.25">
      <c r="J973"/>
    </row>
    <row r="974" spans="10:10" x14ac:dyDescent="0.25">
      <c r="J974"/>
    </row>
    <row r="975" spans="10:10" x14ac:dyDescent="0.25">
      <c r="J975"/>
    </row>
    <row r="976" spans="10:10" x14ac:dyDescent="0.25">
      <c r="J976"/>
    </row>
    <row r="977" spans="10:10" x14ac:dyDescent="0.25">
      <c r="J977"/>
    </row>
    <row r="978" spans="10:10" x14ac:dyDescent="0.25">
      <c r="J978"/>
    </row>
    <row r="979" spans="10:10" x14ac:dyDescent="0.25">
      <c r="J979"/>
    </row>
    <row r="980" spans="10:10" x14ac:dyDescent="0.25">
      <c r="J980"/>
    </row>
    <row r="981" spans="10:10" x14ac:dyDescent="0.25">
      <c r="J981"/>
    </row>
    <row r="982" spans="10:10" x14ac:dyDescent="0.25">
      <c r="J982"/>
    </row>
    <row r="983" spans="10:10" x14ac:dyDescent="0.25">
      <c r="J983"/>
    </row>
    <row r="984" spans="10:10" x14ac:dyDescent="0.25">
      <c r="J984"/>
    </row>
    <row r="985" spans="10:10" x14ac:dyDescent="0.25">
      <c r="J985"/>
    </row>
    <row r="986" spans="10:10" x14ac:dyDescent="0.25">
      <c r="J986"/>
    </row>
    <row r="987" spans="10:10" x14ac:dyDescent="0.25">
      <c r="J987"/>
    </row>
    <row r="988" spans="10:10" x14ac:dyDescent="0.25">
      <c r="J988"/>
    </row>
    <row r="989" spans="10:10" x14ac:dyDescent="0.25">
      <c r="J989"/>
    </row>
    <row r="990" spans="10:10" x14ac:dyDescent="0.25">
      <c r="J990"/>
    </row>
    <row r="991" spans="10:10" x14ac:dyDescent="0.25">
      <c r="J991"/>
    </row>
    <row r="992" spans="10:10" x14ac:dyDescent="0.25">
      <c r="J992"/>
    </row>
    <row r="993" spans="10:10" x14ac:dyDescent="0.25">
      <c r="J993"/>
    </row>
    <row r="994" spans="10:10" x14ac:dyDescent="0.25">
      <c r="J994"/>
    </row>
    <row r="995" spans="10:10" x14ac:dyDescent="0.25">
      <c r="J995"/>
    </row>
    <row r="996" spans="10:10" x14ac:dyDescent="0.25">
      <c r="J996"/>
    </row>
    <row r="997" spans="10:10" x14ac:dyDescent="0.25">
      <c r="J997"/>
    </row>
    <row r="998" spans="10:10" x14ac:dyDescent="0.25">
      <c r="J998"/>
    </row>
    <row r="999" spans="10:10" x14ac:dyDescent="0.25">
      <c r="J999"/>
    </row>
    <row r="1000" spans="10:10" x14ac:dyDescent="0.25">
      <c r="J1000"/>
    </row>
    <row r="1001" spans="10:10" x14ac:dyDescent="0.25">
      <c r="J1001"/>
    </row>
    <row r="1002" spans="10:10" x14ac:dyDescent="0.25">
      <c r="J1002"/>
    </row>
    <row r="1003" spans="10:10" x14ac:dyDescent="0.25">
      <c r="J1003"/>
    </row>
    <row r="1004" spans="10:10" x14ac:dyDescent="0.25">
      <c r="J1004"/>
    </row>
    <row r="1005" spans="10:10" x14ac:dyDescent="0.25">
      <c r="J1005"/>
    </row>
    <row r="1006" spans="10:10" x14ac:dyDescent="0.25">
      <c r="J1006"/>
    </row>
    <row r="1007" spans="10:10" x14ac:dyDescent="0.25">
      <c r="J1007"/>
    </row>
    <row r="1008" spans="10:10" x14ac:dyDescent="0.25">
      <c r="J1008"/>
    </row>
    <row r="1009" spans="10:10" x14ac:dyDescent="0.25">
      <c r="J1009"/>
    </row>
    <row r="1010" spans="10:10" x14ac:dyDescent="0.25">
      <c r="J1010"/>
    </row>
    <row r="1011" spans="10:10" x14ac:dyDescent="0.25">
      <c r="J1011"/>
    </row>
    <row r="1012" spans="10:10" x14ac:dyDescent="0.25">
      <c r="J1012"/>
    </row>
    <row r="1013" spans="10:10" x14ac:dyDescent="0.25">
      <c r="J1013"/>
    </row>
    <row r="1014" spans="10:10" x14ac:dyDescent="0.25">
      <c r="J1014"/>
    </row>
    <row r="1015" spans="10:10" x14ac:dyDescent="0.25">
      <c r="J1015"/>
    </row>
    <row r="1016" spans="10:10" x14ac:dyDescent="0.25">
      <c r="J1016"/>
    </row>
    <row r="1017" spans="10:10" x14ac:dyDescent="0.25">
      <c r="J1017"/>
    </row>
    <row r="1018" spans="10:10" x14ac:dyDescent="0.25">
      <c r="J1018"/>
    </row>
    <row r="1019" spans="10:10" x14ac:dyDescent="0.25">
      <c r="J1019"/>
    </row>
    <row r="1020" spans="10:10" x14ac:dyDescent="0.25">
      <c r="J1020"/>
    </row>
    <row r="1021" spans="10:10" x14ac:dyDescent="0.25">
      <c r="J1021"/>
    </row>
    <row r="1022" spans="10:10" x14ac:dyDescent="0.25">
      <c r="J1022"/>
    </row>
    <row r="1023" spans="10:10" x14ac:dyDescent="0.25">
      <c r="J1023"/>
    </row>
    <row r="1024" spans="10:10" x14ac:dyDescent="0.25">
      <c r="J1024"/>
    </row>
    <row r="1025" spans="10:10" x14ac:dyDescent="0.25">
      <c r="J1025"/>
    </row>
    <row r="1026" spans="10:10" x14ac:dyDescent="0.25">
      <c r="J1026"/>
    </row>
    <row r="1027" spans="10:10" x14ac:dyDescent="0.25">
      <c r="J1027"/>
    </row>
    <row r="1028" spans="10:10" x14ac:dyDescent="0.25">
      <c r="J1028"/>
    </row>
    <row r="1029" spans="10:10" x14ac:dyDescent="0.25">
      <c r="J1029"/>
    </row>
    <row r="1030" spans="10:10" x14ac:dyDescent="0.25">
      <c r="J1030"/>
    </row>
    <row r="1031" spans="10:10" x14ac:dyDescent="0.25">
      <c r="J1031"/>
    </row>
    <row r="1032" spans="10:10" x14ac:dyDescent="0.25">
      <c r="J1032"/>
    </row>
    <row r="1033" spans="10:10" x14ac:dyDescent="0.25">
      <c r="J1033"/>
    </row>
    <row r="1034" spans="10:10" x14ac:dyDescent="0.25">
      <c r="J1034"/>
    </row>
    <row r="1035" spans="10:10" x14ac:dyDescent="0.25">
      <c r="J1035"/>
    </row>
    <row r="1036" spans="10:10" x14ac:dyDescent="0.25">
      <c r="J1036"/>
    </row>
    <row r="1037" spans="10:10" x14ac:dyDescent="0.25">
      <c r="J1037"/>
    </row>
    <row r="1038" spans="10:10" x14ac:dyDescent="0.25">
      <c r="J1038"/>
    </row>
    <row r="1039" spans="10:10" x14ac:dyDescent="0.25">
      <c r="J1039"/>
    </row>
    <row r="1040" spans="10:10" x14ac:dyDescent="0.25">
      <c r="J1040"/>
    </row>
    <row r="1041" spans="10:10" x14ac:dyDescent="0.25">
      <c r="J1041"/>
    </row>
    <row r="1042" spans="10:10" x14ac:dyDescent="0.25">
      <c r="J1042"/>
    </row>
    <row r="1043" spans="10:10" x14ac:dyDescent="0.25">
      <c r="J1043"/>
    </row>
    <row r="1044" spans="10:10" x14ac:dyDescent="0.25">
      <c r="J1044"/>
    </row>
    <row r="1045" spans="10:10" x14ac:dyDescent="0.25">
      <c r="J1045"/>
    </row>
    <row r="1046" spans="10:10" x14ac:dyDescent="0.25">
      <c r="J1046"/>
    </row>
    <row r="1047" spans="10:10" x14ac:dyDescent="0.25">
      <c r="J1047"/>
    </row>
    <row r="1048" spans="10:10" x14ac:dyDescent="0.25">
      <c r="J1048"/>
    </row>
    <row r="1049" spans="10:10" x14ac:dyDescent="0.25">
      <c r="J1049"/>
    </row>
    <row r="1050" spans="10:10" x14ac:dyDescent="0.25">
      <c r="J1050"/>
    </row>
    <row r="1051" spans="10:10" x14ac:dyDescent="0.25">
      <c r="J1051"/>
    </row>
    <row r="1052" spans="10:10" x14ac:dyDescent="0.25">
      <c r="J1052"/>
    </row>
    <row r="1053" spans="10:10" x14ac:dyDescent="0.25">
      <c r="J1053"/>
    </row>
    <row r="1054" spans="10:10" x14ac:dyDescent="0.25">
      <c r="J1054"/>
    </row>
    <row r="1055" spans="10:10" x14ac:dyDescent="0.25">
      <c r="J1055"/>
    </row>
    <row r="1056" spans="10:10" x14ac:dyDescent="0.25">
      <c r="J1056"/>
    </row>
    <row r="1057" spans="10:10" x14ac:dyDescent="0.25">
      <c r="J1057"/>
    </row>
    <row r="1058" spans="10:10" x14ac:dyDescent="0.25">
      <c r="J1058"/>
    </row>
    <row r="1059" spans="10:10" x14ac:dyDescent="0.25">
      <c r="J1059"/>
    </row>
    <row r="1060" spans="10:10" x14ac:dyDescent="0.25">
      <c r="J1060"/>
    </row>
    <row r="1061" spans="10:10" x14ac:dyDescent="0.25">
      <c r="J1061"/>
    </row>
    <row r="1062" spans="10:10" x14ac:dyDescent="0.25">
      <c r="J1062"/>
    </row>
    <row r="1063" spans="10:10" x14ac:dyDescent="0.25">
      <c r="J1063"/>
    </row>
    <row r="1064" spans="10:10" x14ac:dyDescent="0.25">
      <c r="J1064"/>
    </row>
    <row r="1065" spans="10:10" x14ac:dyDescent="0.25">
      <c r="J1065"/>
    </row>
    <row r="1066" spans="10:10" x14ac:dyDescent="0.25">
      <c r="J1066"/>
    </row>
    <row r="1067" spans="10:10" x14ac:dyDescent="0.25">
      <c r="J1067"/>
    </row>
    <row r="1068" spans="10:10" x14ac:dyDescent="0.25">
      <c r="J1068"/>
    </row>
    <row r="1069" spans="10:10" x14ac:dyDescent="0.25">
      <c r="J1069"/>
    </row>
    <row r="1070" spans="10:10" x14ac:dyDescent="0.25">
      <c r="J1070"/>
    </row>
    <row r="1071" spans="10:10" x14ac:dyDescent="0.25">
      <c r="J1071"/>
    </row>
    <row r="1072" spans="10:10" x14ac:dyDescent="0.25">
      <c r="J1072"/>
    </row>
    <row r="1073" spans="10:10" x14ac:dyDescent="0.25">
      <c r="J1073"/>
    </row>
    <row r="1074" spans="10:10" x14ac:dyDescent="0.25">
      <c r="J1074"/>
    </row>
    <row r="1075" spans="10:10" x14ac:dyDescent="0.25">
      <c r="J1075"/>
    </row>
    <row r="1076" spans="10:10" x14ac:dyDescent="0.25">
      <c r="J1076"/>
    </row>
    <row r="1077" spans="10:10" x14ac:dyDescent="0.25">
      <c r="J1077"/>
    </row>
    <row r="1078" spans="10:10" x14ac:dyDescent="0.25">
      <c r="J1078"/>
    </row>
    <row r="1079" spans="10:10" x14ac:dyDescent="0.25">
      <c r="J1079"/>
    </row>
    <row r="1080" spans="10:10" x14ac:dyDescent="0.25">
      <c r="J1080"/>
    </row>
    <row r="1081" spans="10:10" x14ac:dyDescent="0.25">
      <c r="J1081"/>
    </row>
    <row r="1082" spans="10:10" x14ac:dyDescent="0.25">
      <c r="J1082"/>
    </row>
    <row r="1083" spans="10:10" x14ac:dyDescent="0.25">
      <c r="J1083"/>
    </row>
    <row r="1084" spans="10:10" x14ac:dyDescent="0.25">
      <c r="J1084"/>
    </row>
    <row r="1085" spans="10:10" x14ac:dyDescent="0.25">
      <c r="J1085"/>
    </row>
    <row r="1086" spans="10:10" x14ac:dyDescent="0.25">
      <c r="J1086"/>
    </row>
    <row r="1087" spans="10:10" x14ac:dyDescent="0.25">
      <c r="J1087"/>
    </row>
    <row r="1088" spans="10:10" x14ac:dyDescent="0.25">
      <c r="J1088"/>
    </row>
    <row r="1089" spans="10:10" x14ac:dyDescent="0.25">
      <c r="J1089"/>
    </row>
    <row r="1090" spans="10:10" x14ac:dyDescent="0.25">
      <c r="J1090"/>
    </row>
    <row r="1091" spans="10:10" x14ac:dyDescent="0.25">
      <c r="J1091"/>
    </row>
    <row r="1092" spans="10:10" x14ac:dyDescent="0.25">
      <c r="J1092"/>
    </row>
    <row r="1093" spans="10:10" x14ac:dyDescent="0.25">
      <c r="J1093"/>
    </row>
    <row r="1094" spans="10:10" x14ac:dyDescent="0.25">
      <c r="J1094"/>
    </row>
    <row r="1095" spans="10:10" x14ac:dyDescent="0.25">
      <c r="J1095"/>
    </row>
    <row r="1096" spans="10:10" x14ac:dyDescent="0.25">
      <c r="J1096"/>
    </row>
    <row r="1097" spans="10:10" x14ac:dyDescent="0.25">
      <c r="J1097"/>
    </row>
    <row r="1098" spans="10:10" x14ac:dyDescent="0.25">
      <c r="J1098"/>
    </row>
    <row r="1099" spans="10:10" x14ac:dyDescent="0.25">
      <c r="J1099"/>
    </row>
    <row r="1100" spans="10:10" x14ac:dyDescent="0.25">
      <c r="J1100"/>
    </row>
    <row r="1101" spans="10:10" x14ac:dyDescent="0.25">
      <c r="J1101"/>
    </row>
    <row r="1102" spans="10:10" x14ac:dyDescent="0.25">
      <c r="J1102"/>
    </row>
    <row r="1103" spans="10:10" x14ac:dyDescent="0.25">
      <c r="J1103"/>
    </row>
    <row r="1104" spans="10:10" x14ac:dyDescent="0.25">
      <c r="J1104"/>
    </row>
    <row r="1105" spans="10:10" x14ac:dyDescent="0.25">
      <c r="J1105"/>
    </row>
    <row r="1106" spans="10:10" x14ac:dyDescent="0.25">
      <c r="J1106"/>
    </row>
    <row r="1107" spans="10:10" x14ac:dyDescent="0.25">
      <c r="J1107"/>
    </row>
    <row r="1108" spans="10:10" x14ac:dyDescent="0.25">
      <c r="J1108"/>
    </row>
    <row r="1109" spans="10:10" x14ac:dyDescent="0.25">
      <c r="J1109"/>
    </row>
    <row r="1110" spans="10:10" x14ac:dyDescent="0.25">
      <c r="J1110"/>
    </row>
    <row r="1111" spans="10:10" x14ac:dyDescent="0.25">
      <c r="J1111"/>
    </row>
    <row r="1112" spans="10:10" x14ac:dyDescent="0.25">
      <c r="J1112"/>
    </row>
    <row r="1113" spans="10:10" x14ac:dyDescent="0.25">
      <c r="J1113"/>
    </row>
    <row r="1114" spans="10:10" x14ac:dyDescent="0.25">
      <c r="J1114"/>
    </row>
    <row r="1115" spans="10:10" x14ac:dyDescent="0.25">
      <c r="J1115"/>
    </row>
    <row r="1116" spans="10:10" x14ac:dyDescent="0.25">
      <c r="J1116"/>
    </row>
    <row r="1117" spans="10:10" x14ac:dyDescent="0.25">
      <c r="J1117"/>
    </row>
    <row r="1118" spans="10:10" x14ac:dyDescent="0.25">
      <c r="J1118"/>
    </row>
    <row r="1119" spans="10:10" x14ac:dyDescent="0.25">
      <c r="J1119"/>
    </row>
    <row r="1120" spans="10:10" x14ac:dyDescent="0.25">
      <c r="J1120"/>
    </row>
    <row r="1121" spans="10:10" x14ac:dyDescent="0.25">
      <c r="J1121"/>
    </row>
    <row r="1122" spans="10:10" x14ac:dyDescent="0.25">
      <c r="J1122"/>
    </row>
    <row r="1123" spans="10:10" x14ac:dyDescent="0.25">
      <c r="J1123"/>
    </row>
    <row r="1124" spans="10:10" x14ac:dyDescent="0.25">
      <c r="J1124"/>
    </row>
    <row r="1125" spans="10:10" x14ac:dyDescent="0.25">
      <c r="J1125"/>
    </row>
    <row r="1126" spans="10:10" x14ac:dyDescent="0.25">
      <c r="J1126"/>
    </row>
    <row r="1127" spans="10:10" x14ac:dyDescent="0.25">
      <c r="J1127"/>
    </row>
    <row r="1128" spans="10:10" x14ac:dyDescent="0.25">
      <c r="J1128"/>
    </row>
    <row r="1129" spans="10:10" x14ac:dyDescent="0.25">
      <c r="J1129"/>
    </row>
    <row r="1130" spans="10:10" x14ac:dyDescent="0.25">
      <c r="J1130"/>
    </row>
    <row r="1131" spans="10:10" x14ac:dyDescent="0.25">
      <c r="J1131"/>
    </row>
    <row r="1132" spans="10:10" x14ac:dyDescent="0.25">
      <c r="J1132"/>
    </row>
    <row r="1133" spans="10:10" x14ac:dyDescent="0.25">
      <c r="J1133"/>
    </row>
    <row r="1134" spans="10:10" x14ac:dyDescent="0.25">
      <c r="J1134"/>
    </row>
    <row r="1135" spans="10:10" x14ac:dyDescent="0.25">
      <c r="J1135"/>
    </row>
    <row r="1136" spans="10:10" x14ac:dyDescent="0.25">
      <c r="J1136"/>
    </row>
    <row r="1137" spans="10:10" x14ac:dyDescent="0.25">
      <c r="J1137"/>
    </row>
    <row r="1138" spans="10:10" x14ac:dyDescent="0.25">
      <c r="J1138"/>
    </row>
    <row r="1139" spans="10:10" x14ac:dyDescent="0.25">
      <c r="J1139"/>
    </row>
    <row r="1140" spans="10:10" x14ac:dyDescent="0.25">
      <c r="J1140"/>
    </row>
    <row r="1141" spans="10:10" x14ac:dyDescent="0.25">
      <c r="J1141"/>
    </row>
    <row r="1142" spans="10:10" x14ac:dyDescent="0.25">
      <c r="J1142"/>
    </row>
    <row r="1143" spans="10:10" x14ac:dyDescent="0.25">
      <c r="J1143"/>
    </row>
    <row r="1144" spans="10:10" x14ac:dyDescent="0.25">
      <c r="J1144"/>
    </row>
    <row r="1145" spans="10:10" x14ac:dyDescent="0.25">
      <c r="J1145"/>
    </row>
    <row r="1146" spans="10:10" x14ac:dyDescent="0.25">
      <c r="J1146"/>
    </row>
    <row r="1147" spans="10:10" x14ac:dyDescent="0.25">
      <c r="J1147"/>
    </row>
    <row r="1148" spans="10:10" x14ac:dyDescent="0.25">
      <c r="J1148"/>
    </row>
    <row r="1149" spans="10:10" x14ac:dyDescent="0.25">
      <c r="J1149"/>
    </row>
    <row r="1150" spans="10:10" x14ac:dyDescent="0.25">
      <c r="J1150"/>
    </row>
    <row r="1151" spans="10:10" x14ac:dyDescent="0.25">
      <c r="J1151"/>
    </row>
    <row r="1152" spans="10:10" x14ac:dyDescent="0.25">
      <c r="J1152"/>
    </row>
    <row r="1153" spans="10:10" x14ac:dyDescent="0.25">
      <c r="J1153"/>
    </row>
    <row r="1154" spans="10:10" x14ac:dyDescent="0.25">
      <c r="J1154"/>
    </row>
    <row r="1155" spans="10:10" x14ac:dyDescent="0.25">
      <c r="J1155"/>
    </row>
    <row r="1156" spans="10:10" x14ac:dyDescent="0.25">
      <c r="J1156"/>
    </row>
    <row r="1157" spans="10:10" x14ac:dyDescent="0.25">
      <c r="J1157"/>
    </row>
    <row r="1158" spans="10:10" x14ac:dyDescent="0.25">
      <c r="J1158"/>
    </row>
    <row r="1159" spans="10:10" x14ac:dyDescent="0.25">
      <c r="J1159"/>
    </row>
    <row r="1160" spans="10:10" x14ac:dyDescent="0.25">
      <c r="J1160"/>
    </row>
    <row r="1161" spans="10:10" x14ac:dyDescent="0.25">
      <c r="J1161"/>
    </row>
    <row r="1162" spans="10:10" x14ac:dyDescent="0.25">
      <c r="J1162"/>
    </row>
    <row r="1163" spans="10:10" x14ac:dyDescent="0.25">
      <c r="J1163"/>
    </row>
    <row r="1164" spans="10:10" x14ac:dyDescent="0.25">
      <c r="J1164"/>
    </row>
    <row r="1165" spans="10:10" x14ac:dyDescent="0.25">
      <c r="J1165"/>
    </row>
    <row r="1166" spans="10:10" x14ac:dyDescent="0.25">
      <c r="J1166"/>
    </row>
    <row r="1167" spans="10:10" x14ac:dyDescent="0.25">
      <c r="J1167"/>
    </row>
    <row r="1168" spans="10:10" x14ac:dyDescent="0.25">
      <c r="J1168"/>
    </row>
    <row r="1169" spans="10:10" x14ac:dyDescent="0.25">
      <c r="J1169"/>
    </row>
    <row r="1170" spans="10:10" x14ac:dyDescent="0.25">
      <c r="J1170"/>
    </row>
    <row r="1171" spans="10:10" x14ac:dyDescent="0.25">
      <c r="J1171"/>
    </row>
    <row r="1172" spans="10:10" x14ac:dyDescent="0.25">
      <c r="J1172"/>
    </row>
    <row r="1173" spans="10:10" x14ac:dyDescent="0.25">
      <c r="J1173"/>
    </row>
    <row r="1174" spans="10:10" x14ac:dyDescent="0.25">
      <c r="J1174"/>
    </row>
    <row r="1175" spans="10:10" x14ac:dyDescent="0.25">
      <c r="J1175"/>
    </row>
    <row r="1176" spans="10:10" x14ac:dyDescent="0.25">
      <c r="J1176"/>
    </row>
    <row r="1177" spans="10:10" x14ac:dyDescent="0.25">
      <c r="J1177"/>
    </row>
    <row r="1178" spans="10:10" x14ac:dyDescent="0.25">
      <c r="J1178"/>
    </row>
    <row r="1179" spans="10:10" x14ac:dyDescent="0.25">
      <c r="J1179"/>
    </row>
    <row r="1180" spans="10:10" x14ac:dyDescent="0.25">
      <c r="J1180"/>
    </row>
    <row r="1181" spans="10:10" x14ac:dyDescent="0.25">
      <c r="J1181"/>
    </row>
    <row r="1182" spans="10:10" x14ac:dyDescent="0.25">
      <c r="J1182"/>
    </row>
    <row r="1183" spans="10:10" x14ac:dyDescent="0.25">
      <c r="J1183"/>
    </row>
    <row r="1184" spans="10:10" x14ac:dyDescent="0.25">
      <c r="J1184"/>
    </row>
    <row r="1185" spans="10:10" x14ac:dyDescent="0.25">
      <c r="J1185"/>
    </row>
    <row r="1186" spans="10:10" x14ac:dyDescent="0.25">
      <c r="J1186"/>
    </row>
    <row r="1187" spans="10:10" x14ac:dyDescent="0.25">
      <c r="J1187"/>
    </row>
    <row r="1188" spans="10:10" x14ac:dyDescent="0.25">
      <c r="J1188"/>
    </row>
    <row r="1189" spans="10:10" x14ac:dyDescent="0.25">
      <c r="J1189"/>
    </row>
    <row r="1190" spans="10:10" x14ac:dyDescent="0.25">
      <c r="J1190"/>
    </row>
    <row r="1191" spans="10:10" x14ac:dyDescent="0.25">
      <c r="J1191"/>
    </row>
    <row r="1192" spans="10:10" x14ac:dyDescent="0.25">
      <c r="J1192"/>
    </row>
    <row r="1193" spans="10:10" x14ac:dyDescent="0.25">
      <c r="J1193"/>
    </row>
    <row r="1194" spans="10:10" x14ac:dyDescent="0.25">
      <c r="J1194"/>
    </row>
    <row r="1195" spans="10:10" x14ac:dyDescent="0.25">
      <c r="J1195"/>
    </row>
    <row r="1196" spans="10:10" x14ac:dyDescent="0.25">
      <c r="J1196"/>
    </row>
    <row r="1197" spans="10:10" x14ac:dyDescent="0.25">
      <c r="J1197"/>
    </row>
    <row r="1198" spans="10:10" x14ac:dyDescent="0.25">
      <c r="J1198"/>
    </row>
    <row r="1199" spans="10:10" x14ac:dyDescent="0.25">
      <c r="J1199"/>
    </row>
    <row r="1200" spans="10:10" x14ac:dyDescent="0.25">
      <c r="J1200"/>
    </row>
    <row r="1201" spans="10:10" x14ac:dyDescent="0.25">
      <c r="J1201"/>
    </row>
    <row r="1202" spans="10:10" x14ac:dyDescent="0.25">
      <c r="J1202"/>
    </row>
    <row r="1203" spans="10:10" x14ac:dyDescent="0.25">
      <c r="J1203"/>
    </row>
    <row r="1204" spans="10:10" x14ac:dyDescent="0.25">
      <c r="J1204"/>
    </row>
    <row r="1205" spans="10:10" x14ac:dyDescent="0.25">
      <c r="J1205"/>
    </row>
    <row r="1206" spans="10:10" x14ac:dyDescent="0.25">
      <c r="J1206"/>
    </row>
    <row r="1207" spans="10:10" x14ac:dyDescent="0.25">
      <c r="J1207"/>
    </row>
    <row r="1208" spans="10:10" x14ac:dyDescent="0.25">
      <c r="J1208"/>
    </row>
    <row r="1209" spans="10:10" x14ac:dyDescent="0.25">
      <c r="J1209"/>
    </row>
    <row r="1210" spans="10:10" x14ac:dyDescent="0.25">
      <c r="J1210"/>
    </row>
    <row r="1211" spans="10:10" x14ac:dyDescent="0.25">
      <c r="J1211"/>
    </row>
    <row r="1212" spans="10:10" x14ac:dyDescent="0.25">
      <c r="J1212"/>
    </row>
    <row r="1213" spans="10:10" x14ac:dyDescent="0.25">
      <c r="J1213"/>
    </row>
    <row r="1214" spans="10:10" x14ac:dyDescent="0.25">
      <c r="J1214"/>
    </row>
    <row r="1215" spans="10:10" x14ac:dyDescent="0.25">
      <c r="J1215"/>
    </row>
    <row r="1216" spans="10:10" x14ac:dyDescent="0.25">
      <c r="J1216"/>
    </row>
    <row r="1217" spans="10:10" x14ac:dyDescent="0.25">
      <c r="J1217"/>
    </row>
    <row r="1218" spans="10:10" x14ac:dyDescent="0.25">
      <c r="J1218"/>
    </row>
    <row r="1219" spans="10:10" x14ac:dyDescent="0.25">
      <c r="J1219"/>
    </row>
    <row r="1220" spans="10:10" x14ac:dyDescent="0.25">
      <c r="J1220"/>
    </row>
    <row r="1221" spans="10:10" x14ac:dyDescent="0.25">
      <c r="J1221"/>
    </row>
    <row r="1222" spans="10:10" x14ac:dyDescent="0.25">
      <c r="J1222"/>
    </row>
    <row r="1223" spans="10:10" x14ac:dyDescent="0.25">
      <c r="J1223"/>
    </row>
    <row r="1224" spans="10:10" x14ac:dyDescent="0.25">
      <c r="J1224"/>
    </row>
    <row r="1225" spans="10:10" x14ac:dyDescent="0.25">
      <c r="J1225"/>
    </row>
    <row r="1226" spans="10:10" x14ac:dyDescent="0.25">
      <c r="J1226"/>
    </row>
    <row r="1227" spans="10:10" x14ac:dyDescent="0.25">
      <c r="J1227"/>
    </row>
    <row r="1228" spans="10:10" x14ac:dyDescent="0.25">
      <c r="J1228"/>
    </row>
    <row r="1229" spans="10:10" x14ac:dyDescent="0.25">
      <c r="J1229"/>
    </row>
    <row r="1230" spans="10:10" x14ac:dyDescent="0.25">
      <c r="J1230"/>
    </row>
    <row r="1231" spans="10:10" x14ac:dyDescent="0.25">
      <c r="J1231"/>
    </row>
    <row r="1232" spans="10:10" x14ac:dyDescent="0.25">
      <c r="J1232"/>
    </row>
    <row r="1233" spans="10:10" x14ac:dyDescent="0.25">
      <c r="J1233"/>
    </row>
    <row r="1234" spans="10:10" x14ac:dyDescent="0.25">
      <c r="J1234"/>
    </row>
    <row r="1235" spans="10:10" x14ac:dyDescent="0.25">
      <c r="J1235"/>
    </row>
    <row r="1236" spans="10:10" x14ac:dyDescent="0.25">
      <c r="J1236"/>
    </row>
    <row r="1237" spans="10:10" x14ac:dyDescent="0.25">
      <c r="J1237"/>
    </row>
    <row r="1238" spans="10:10" x14ac:dyDescent="0.25">
      <c r="J1238"/>
    </row>
    <row r="1239" spans="10:10" x14ac:dyDescent="0.25">
      <c r="J1239"/>
    </row>
    <row r="1240" spans="10:10" x14ac:dyDescent="0.25">
      <c r="J1240"/>
    </row>
    <row r="1241" spans="10:10" x14ac:dyDescent="0.25">
      <c r="J1241"/>
    </row>
    <row r="1242" spans="10:10" x14ac:dyDescent="0.25">
      <c r="J1242"/>
    </row>
    <row r="1243" spans="10:10" x14ac:dyDescent="0.25">
      <c r="J1243"/>
    </row>
    <row r="1244" spans="10:10" x14ac:dyDescent="0.25">
      <c r="J1244"/>
    </row>
    <row r="1245" spans="10:10" x14ac:dyDescent="0.25">
      <c r="J1245"/>
    </row>
    <row r="1246" spans="10:10" x14ac:dyDescent="0.25">
      <c r="J1246"/>
    </row>
    <row r="1247" spans="10:10" x14ac:dyDescent="0.25">
      <c r="J1247"/>
    </row>
    <row r="1248" spans="10:10" x14ac:dyDescent="0.25">
      <c r="J1248"/>
    </row>
    <row r="1249" spans="10:10" x14ac:dyDescent="0.25">
      <c r="J1249"/>
    </row>
    <row r="1250" spans="10:10" x14ac:dyDescent="0.25">
      <c r="J1250"/>
    </row>
    <row r="1251" spans="10:10" x14ac:dyDescent="0.25">
      <c r="J1251"/>
    </row>
    <row r="1252" spans="10:10" x14ac:dyDescent="0.25">
      <c r="J1252"/>
    </row>
    <row r="1253" spans="10:10" x14ac:dyDescent="0.25">
      <c r="J1253"/>
    </row>
    <row r="1254" spans="10:10" x14ac:dyDescent="0.25">
      <c r="J1254"/>
    </row>
    <row r="1255" spans="10:10" x14ac:dyDescent="0.25">
      <c r="J1255"/>
    </row>
    <row r="1256" spans="10:10" x14ac:dyDescent="0.25">
      <c r="J1256"/>
    </row>
    <row r="1257" spans="10:10" x14ac:dyDescent="0.25">
      <c r="J1257"/>
    </row>
    <row r="1258" spans="10:10" x14ac:dyDescent="0.25">
      <c r="J1258"/>
    </row>
    <row r="1259" spans="10:10" x14ac:dyDescent="0.25">
      <c r="J1259"/>
    </row>
    <row r="1260" spans="10:10" x14ac:dyDescent="0.25">
      <c r="J1260"/>
    </row>
    <row r="1261" spans="10:10" x14ac:dyDescent="0.25">
      <c r="J1261"/>
    </row>
    <row r="1262" spans="10:10" x14ac:dyDescent="0.25">
      <c r="J1262"/>
    </row>
    <row r="1263" spans="10:10" x14ac:dyDescent="0.25">
      <c r="J1263"/>
    </row>
    <row r="1264" spans="10:10" x14ac:dyDescent="0.25">
      <c r="J1264"/>
    </row>
    <row r="1265" spans="10:10" x14ac:dyDescent="0.25">
      <c r="J1265"/>
    </row>
    <row r="1266" spans="10:10" x14ac:dyDescent="0.25">
      <c r="J1266"/>
    </row>
    <row r="1267" spans="10:10" x14ac:dyDescent="0.25">
      <c r="J1267"/>
    </row>
    <row r="1268" spans="10:10" x14ac:dyDescent="0.25">
      <c r="J1268"/>
    </row>
    <row r="1269" spans="10:10" x14ac:dyDescent="0.25">
      <c r="J1269"/>
    </row>
    <row r="1270" spans="10:10" x14ac:dyDescent="0.25">
      <c r="J1270"/>
    </row>
    <row r="1271" spans="10:10" x14ac:dyDescent="0.25">
      <c r="J1271"/>
    </row>
    <row r="1272" spans="10:10" x14ac:dyDescent="0.25">
      <c r="J1272"/>
    </row>
    <row r="1273" spans="10:10" x14ac:dyDescent="0.25">
      <c r="J1273"/>
    </row>
    <row r="1274" spans="10:10" x14ac:dyDescent="0.25">
      <c r="J1274"/>
    </row>
    <row r="1275" spans="10:10" x14ac:dyDescent="0.25">
      <c r="J1275"/>
    </row>
    <row r="1276" spans="10:10" x14ac:dyDescent="0.25">
      <c r="J1276"/>
    </row>
    <row r="1277" spans="10:10" x14ac:dyDescent="0.25">
      <c r="J1277"/>
    </row>
    <row r="1278" spans="10:10" x14ac:dyDescent="0.25">
      <c r="J1278"/>
    </row>
    <row r="1279" spans="10:10" x14ac:dyDescent="0.25">
      <c r="J1279"/>
    </row>
    <row r="1280" spans="10:10" x14ac:dyDescent="0.25">
      <c r="J1280"/>
    </row>
    <row r="1281" spans="10:10" x14ac:dyDescent="0.25">
      <c r="J1281"/>
    </row>
    <row r="1282" spans="10:10" x14ac:dyDescent="0.25">
      <c r="J1282"/>
    </row>
    <row r="1283" spans="10:10" x14ac:dyDescent="0.25">
      <c r="J1283"/>
    </row>
    <row r="1284" spans="10:10" x14ac:dyDescent="0.25">
      <c r="J1284"/>
    </row>
    <row r="1285" spans="10:10" x14ac:dyDescent="0.25">
      <c r="J1285"/>
    </row>
    <row r="1286" spans="10:10" x14ac:dyDescent="0.25">
      <c r="J1286"/>
    </row>
    <row r="1287" spans="10:10" x14ac:dyDescent="0.25">
      <c r="J1287"/>
    </row>
    <row r="1288" spans="10:10" x14ac:dyDescent="0.25">
      <c r="J1288"/>
    </row>
    <row r="1289" spans="10:10" x14ac:dyDescent="0.25">
      <c r="J1289"/>
    </row>
    <row r="1290" spans="10:10" x14ac:dyDescent="0.25">
      <c r="J1290"/>
    </row>
    <row r="1291" spans="10:10" x14ac:dyDescent="0.25">
      <c r="J1291"/>
    </row>
    <row r="1292" spans="10:10" x14ac:dyDescent="0.25">
      <c r="J1292"/>
    </row>
    <row r="1293" spans="10:10" x14ac:dyDescent="0.25">
      <c r="J1293"/>
    </row>
    <row r="1294" spans="10:10" x14ac:dyDescent="0.25">
      <c r="J1294"/>
    </row>
    <row r="1295" spans="10:10" x14ac:dyDescent="0.25">
      <c r="J1295"/>
    </row>
    <row r="1296" spans="10:10" x14ac:dyDescent="0.25">
      <c r="J1296"/>
    </row>
    <row r="1297" spans="10:10" x14ac:dyDescent="0.25">
      <c r="J1297"/>
    </row>
    <row r="1298" spans="10:10" x14ac:dyDescent="0.25">
      <c r="J1298"/>
    </row>
    <row r="1299" spans="10:10" x14ac:dyDescent="0.25">
      <c r="J1299"/>
    </row>
    <row r="1300" spans="10:10" x14ac:dyDescent="0.25">
      <c r="J1300"/>
    </row>
    <row r="1301" spans="10:10" x14ac:dyDescent="0.25">
      <c r="J1301"/>
    </row>
    <row r="1302" spans="10:10" x14ac:dyDescent="0.25">
      <c r="J1302"/>
    </row>
    <row r="1303" spans="10:10" x14ac:dyDescent="0.25">
      <c r="J1303"/>
    </row>
    <row r="1304" spans="10:10" x14ac:dyDescent="0.25">
      <c r="J1304"/>
    </row>
    <row r="1305" spans="10:10" x14ac:dyDescent="0.25">
      <c r="J1305"/>
    </row>
    <row r="1306" spans="10:10" x14ac:dyDescent="0.25">
      <c r="J1306"/>
    </row>
    <row r="1307" spans="10:10" x14ac:dyDescent="0.25">
      <c r="J1307"/>
    </row>
    <row r="1308" spans="10:10" x14ac:dyDescent="0.25">
      <c r="J1308"/>
    </row>
    <row r="1309" spans="10:10" x14ac:dyDescent="0.25">
      <c r="J1309"/>
    </row>
    <row r="1310" spans="10:10" x14ac:dyDescent="0.25">
      <c r="J1310"/>
    </row>
    <row r="1311" spans="10:10" x14ac:dyDescent="0.25">
      <c r="J1311"/>
    </row>
    <row r="1312" spans="10:10" x14ac:dyDescent="0.25">
      <c r="J1312"/>
    </row>
    <row r="1313" spans="10:10" x14ac:dyDescent="0.25">
      <c r="J1313"/>
    </row>
    <row r="1314" spans="10:10" x14ac:dyDescent="0.25">
      <c r="J1314"/>
    </row>
    <row r="1315" spans="10:10" x14ac:dyDescent="0.25">
      <c r="J1315"/>
    </row>
    <row r="1316" spans="10:10" x14ac:dyDescent="0.25">
      <c r="J1316"/>
    </row>
    <row r="1317" spans="10:10" x14ac:dyDescent="0.25">
      <c r="J1317"/>
    </row>
    <row r="1318" spans="10:10" x14ac:dyDescent="0.25">
      <c r="J1318"/>
    </row>
    <row r="1319" spans="10:10" x14ac:dyDescent="0.25">
      <c r="J1319"/>
    </row>
    <row r="1320" spans="10:10" x14ac:dyDescent="0.25">
      <c r="J1320"/>
    </row>
    <row r="1321" spans="10:10" x14ac:dyDescent="0.25">
      <c r="J1321"/>
    </row>
    <row r="1322" spans="10:10" x14ac:dyDescent="0.25">
      <c r="J1322"/>
    </row>
    <row r="1323" spans="10:10" x14ac:dyDescent="0.25">
      <c r="J1323"/>
    </row>
    <row r="1324" spans="10:10" x14ac:dyDescent="0.25">
      <c r="J1324"/>
    </row>
    <row r="1325" spans="10:10" x14ac:dyDescent="0.25">
      <c r="J1325"/>
    </row>
    <row r="1326" spans="10:10" x14ac:dyDescent="0.25">
      <c r="J1326"/>
    </row>
    <row r="1327" spans="10:10" x14ac:dyDescent="0.25">
      <c r="J1327"/>
    </row>
    <row r="1328" spans="10:10" x14ac:dyDescent="0.25">
      <c r="J1328"/>
    </row>
    <row r="1329" spans="10:10" x14ac:dyDescent="0.25">
      <c r="J1329"/>
    </row>
    <row r="1330" spans="10:10" x14ac:dyDescent="0.25">
      <c r="J1330"/>
    </row>
    <row r="1331" spans="10:10" x14ac:dyDescent="0.25">
      <c r="J1331"/>
    </row>
    <row r="1332" spans="10:10" x14ac:dyDescent="0.25">
      <c r="J1332"/>
    </row>
    <row r="1333" spans="10:10" x14ac:dyDescent="0.25">
      <c r="J1333"/>
    </row>
    <row r="1334" spans="10:10" x14ac:dyDescent="0.25">
      <c r="J1334"/>
    </row>
    <row r="1335" spans="10:10" x14ac:dyDescent="0.25">
      <c r="J1335"/>
    </row>
    <row r="1336" spans="10:10" x14ac:dyDescent="0.25">
      <c r="J1336"/>
    </row>
    <row r="1337" spans="10:10" x14ac:dyDescent="0.25">
      <c r="J1337"/>
    </row>
    <row r="1338" spans="10:10" x14ac:dyDescent="0.25">
      <c r="J1338"/>
    </row>
    <row r="1339" spans="10:10" x14ac:dyDescent="0.25">
      <c r="J1339"/>
    </row>
    <row r="1340" spans="10:10" x14ac:dyDescent="0.25">
      <c r="J1340"/>
    </row>
    <row r="1341" spans="10:10" x14ac:dyDescent="0.25">
      <c r="J1341"/>
    </row>
    <row r="1342" spans="10:10" x14ac:dyDescent="0.25">
      <c r="J1342"/>
    </row>
    <row r="1343" spans="10:10" x14ac:dyDescent="0.25">
      <c r="J1343"/>
    </row>
    <row r="1344" spans="10:10" x14ac:dyDescent="0.25">
      <c r="J1344"/>
    </row>
    <row r="1345" spans="10:10" x14ac:dyDescent="0.25">
      <c r="J1345"/>
    </row>
    <row r="1346" spans="10:10" x14ac:dyDescent="0.25">
      <c r="J1346"/>
    </row>
    <row r="1347" spans="10:10" x14ac:dyDescent="0.25">
      <c r="J1347"/>
    </row>
    <row r="1348" spans="10:10" x14ac:dyDescent="0.25">
      <c r="J1348"/>
    </row>
    <row r="1349" spans="10:10" x14ac:dyDescent="0.25">
      <c r="J1349"/>
    </row>
    <row r="1350" spans="10:10" x14ac:dyDescent="0.25">
      <c r="J1350"/>
    </row>
    <row r="1351" spans="10:10" x14ac:dyDescent="0.25">
      <c r="J1351"/>
    </row>
    <row r="1352" spans="10:10" x14ac:dyDescent="0.25">
      <c r="J1352"/>
    </row>
    <row r="1353" spans="10:10" x14ac:dyDescent="0.25">
      <c r="J1353"/>
    </row>
    <row r="1354" spans="10:10" x14ac:dyDescent="0.25">
      <c r="J1354"/>
    </row>
    <row r="1355" spans="10:10" x14ac:dyDescent="0.25">
      <c r="J1355"/>
    </row>
    <row r="1356" spans="10:10" x14ac:dyDescent="0.25">
      <c r="J1356"/>
    </row>
    <row r="1357" spans="10:10" x14ac:dyDescent="0.25">
      <c r="J1357"/>
    </row>
    <row r="1358" spans="10:10" x14ac:dyDescent="0.25">
      <c r="J1358"/>
    </row>
    <row r="1359" spans="10:10" x14ac:dyDescent="0.25">
      <c r="J1359"/>
    </row>
    <row r="1360" spans="10:10" x14ac:dyDescent="0.25">
      <c r="J1360"/>
    </row>
    <row r="1361" spans="10:10" x14ac:dyDescent="0.25">
      <c r="J1361"/>
    </row>
    <row r="1362" spans="10:10" x14ac:dyDescent="0.25">
      <c r="J1362"/>
    </row>
    <row r="1363" spans="10:10" x14ac:dyDescent="0.25">
      <c r="J1363"/>
    </row>
    <row r="1364" spans="10:10" x14ac:dyDescent="0.25">
      <c r="J1364"/>
    </row>
    <row r="1365" spans="10:10" x14ac:dyDescent="0.25">
      <c r="J1365"/>
    </row>
    <row r="1366" spans="10:10" x14ac:dyDescent="0.25">
      <c r="J1366"/>
    </row>
    <row r="1367" spans="10:10" x14ac:dyDescent="0.25">
      <c r="J1367"/>
    </row>
    <row r="1368" spans="10:10" x14ac:dyDescent="0.25">
      <c r="J1368"/>
    </row>
    <row r="1369" spans="10:10" x14ac:dyDescent="0.25">
      <c r="J1369"/>
    </row>
    <row r="1370" spans="10:10" x14ac:dyDescent="0.25">
      <c r="J1370"/>
    </row>
    <row r="1371" spans="10:10" x14ac:dyDescent="0.25">
      <c r="J1371"/>
    </row>
    <row r="1372" spans="10:10" x14ac:dyDescent="0.25">
      <c r="J1372"/>
    </row>
    <row r="1373" spans="10:10" x14ac:dyDescent="0.25">
      <c r="J1373"/>
    </row>
    <row r="1374" spans="10:10" x14ac:dyDescent="0.25">
      <c r="J1374"/>
    </row>
    <row r="1375" spans="10:10" x14ac:dyDescent="0.25">
      <c r="J1375"/>
    </row>
    <row r="1376" spans="10:10" x14ac:dyDescent="0.25">
      <c r="J1376"/>
    </row>
    <row r="1377" spans="10:10" x14ac:dyDescent="0.25">
      <c r="J1377"/>
    </row>
    <row r="1378" spans="10:10" x14ac:dyDescent="0.25">
      <c r="J1378"/>
    </row>
    <row r="1379" spans="10:10" x14ac:dyDescent="0.25">
      <c r="J1379"/>
    </row>
    <row r="1380" spans="10:10" x14ac:dyDescent="0.25">
      <c r="J1380"/>
    </row>
    <row r="1381" spans="10:10" x14ac:dyDescent="0.25">
      <c r="J1381"/>
    </row>
    <row r="1382" spans="10:10" x14ac:dyDescent="0.25">
      <c r="J1382"/>
    </row>
    <row r="1383" spans="10:10" x14ac:dyDescent="0.25">
      <c r="J1383"/>
    </row>
    <row r="1384" spans="10:10" x14ac:dyDescent="0.25">
      <c r="J1384"/>
    </row>
    <row r="1385" spans="10:10" x14ac:dyDescent="0.25">
      <c r="J1385"/>
    </row>
    <row r="1386" spans="10:10" x14ac:dyDescent="0.25">
      <c r="J1386"/>
    </row>
    <row r="1387" spans="10:10" x14ac:dyDescent="0.25">
      <c r="J1387"/>
    </row>
    <row r="1388" spans="10:10" x14ac:dyDescent="0.25">
      <c r="J1388"/>
    </row>
    <row r="1389" spans="10:10" x14ac:dyDescent="0.25">
      <c r="J1389"/>
    </row>
    <row r="1390" spans="10:10" x14ac:dyDescent="0.25">
      <c r="J1390"/>
    </row>
    <row r="1391" spans="10:10" x14ac:dyDescent="0.25">
      <c r="J1391"/>
    </row>
    <row r="1392" spans="10:10" x14ac:dyDescent="0.25">
      <c r="J1392"/>
    </row>
    <row r="1393" spans="10:10" x14ac:dyDescent="0.25">
      <c r="J1393"/>
    </row>
    <row r="1394" spans="10:10" x14ac:dyDescent="0.25">
      <c r="J1394"/>
    </row>
    <row r="1395" spans="10:10" x14ac:dyDescent="0.25">
      <c r="J1395"/>
    </row>
    <row r="1396" spans="10:10" x14ac:dyDescent="0.25">
      <c r="J1396"/>
    </row>
    <row r="1397" spans="10:10" x14ac:dyDescent="0.25">
      <c r="J1397"/>
    </row>
    <row r="1398" spans="10:10" x14ac:dyDescent="0.25">
      <c r="J1398"/>
    </row>
    <row r="1399" spans="10:10" x14ac:dyDescent="0.25">
      <c r="J1399"/>
    </row>
    <row r="1400" spans="10:10" x14ac:dyDescent="0.25">
      <c r="J1400"/>
    </row>
    <row r="1401" spans="10:10" x14ac:dyDescent="0.25">
      <c r="J1401"/>
    </row>
    <row r="1402" spans="10:10" x14ac:dyDescent="0.25">
      <c r="J1402"/>
    </row>
    <row r="1403" spans="10:10" x14ac:dyDescent="0.25">
      <c r="J1403"/>
    </row>
    <row r="1404" spans="10:10" x14ac:dyDescent="0.25">
      <c r="J1404"/>
    </row>
    <row r="1405" spans="10:10" x14ac:dyDescent="0.25">
      <c r="J1405"/>
    </row>
    <row r="1406" spans="10:10" x14ac:dyDescent="0.25">
      <c r="J1406"/>
    </row>
    <row r="1407" spans="10:10" x14ac:dyDescent="0.25">
      <c r="J1407"/>
    </row>
    <row r="1408" spans="10:10" x14ac:dyDescent="0.25">
      <c r="J1408"/>
    </row>
    <row r="1409" spans="10:10" x14ac:dyDescent="0.25">
      <c r="J1409"/>
    </row>
    <row r="1410" spans="10:10" x14ac:dyDescent="0.25">
      <c r="J1410"/>
    </row>
    <row r="1411" spans="10:10" x14ac:dyDescent="0.25">
      <c r="J1411"/>
    </row>
    <row r="1412" spans="10:10" x14ac:dyDescent="0.25">
      <c r="J1412"/>
    </row>
    <row r="1413" spans="10:10" x14ac:dyDescent="0.25">
      <c r="J1413"/>
    </row>
    <row r="1414" spans="10:10" x14ac:dyDescent="0.25">
      <c r="J1414"/>
    </row>
    <row r="1415" spans="10:10" x14ac:dyDescent="0.25">
      <c r="J1415"/>
    </row>
    <row r="1416" spans="10:10" x14ac:dyDescent="0.25">
      <c r="J1416"/>
    </row>
    <row r="1417" spans="10:10" x14ac:dyDescent="0.25">
      <c r="J1417"/>
    </row>
    <row r="1418" spans="10:10" x14ac:dyDescent="0.25">
      <c r="J1418"/>
    </row>
    <row r="1419" spans="10:10" x14ac:dyDescent="0.25">
      <c r="J1419"/>
    </row>
    <row r="1420" spans="10:10" x14ac:dyDescent="0.25">
      <c r="J1420"/>
    </row>
    <row r="1421" spans="10:10" x14ac:dyDescent="0.25">
      <c r="J1421"/>
    </row>
    <row r="1422" spans="10:10" x14ac:dyDescent="0.25">
      <c r="J1422"/>
    </row>
    <row r="1423" spans="10:10" x14ac:dyDescent="0.25">
      <c r="J1423"/>
    </row>
    <row r="1424" spans="10:10" x14ac:dyDescent="0.25">
      <c r="J1424"/>
    </row>
    <row r="1425" spans="10:10" x14ac:dyDescent="0.25">
      <c r="J1425"/>
    </row>
    <row r="1426" spans="10:10" x14ac:dyDescent="0.25">
      <c r="J1426"/>
    </row>
    <row r="1427" spans="10:10" x14ac:dyDescent="0.25">
      <c r="J1427"/>
    </row>
    <row r="1428" spans="10:10" x14ac:dyDescent="0.25">
      <c r="J1428"/>
    </row>
    <row r="1429" spans="10:10" x14ac:dyDescent="0.25">
      <c r="J1429"/>
    </row>
    <row r="1430" spans="10:10" x14ac:dyDescent="0.25">
      <c r="J1430"/>
    </row>
    <row r="1431" spans="10:10" x14ac:dyDescent="0.25">
      <c r="J1431"/>
    </row>
    <row r="1432" spans="10:10" x14ac:dyDescent="0.25">
      <c r="J1432"/>
    </row>
    <row r="1433" spans="10:10" x14ac:dyDescent="0.25">
      <c r="J1433"/>
    </row>
    <row r="1434" spans="10:10" x14ac:dyDescent="0.25">
      <c r="J1434"/>
    </row>
    <row r="1435" spans="10:10" x14ac:dyDescent="0.25">
      <c r="J1435"/>
    </row>
    <row r="1436" spans="10:10" x14ac:dyDescent="0.25">
      <c r="J1436"/>
    </row>
    <row r="1437" spans="10:10" x14ac:dyDescent="0.25">
      <c r="J1437"/>
    </row>
    <row r="1438" spans="10:10" x14ac:dyDescent="0.25">
      <c r="J1438"/>
    </row>
    <row r="1439" spans="10:10" x14ac:dyDescent="0.25">
      <c r="J1439"/>
    </row>
    <row r="1440" spans="10:10" x14ac:dyDescent="0.25">
      <c r="J1440"/>
    </row>
    <row r="1441" spans="10:10" x14ac:dyDescent="0.25">
      <c r="J1441"/>
    </row>
    <row r="1442" spans="10:10" x14ac:dyDescent="0.25">
      <c r="J1442"/>
    </row>
    <row r="1443" spans="10:10" x14ac:dyDescent="0.25">
      <c r="J1443"/>
    </row>
    <row r="1444" spans="10:10" x14ac:dyDescent="0.25">
      <c r="J1444"/>
    </row>
    <row r="1445" spans="10:10" x14ac:dyDescent="0.25">
      <c r="J1445"/>
    </row>
    <row r="1446" spans="10:10" x14ac:dyDescent="0.25">
      <c r="J1446"/>
    </row>
    <row r="1447" spans="10:10" x14ac:dyDescent="0.25">
      <c r="J1447"/>
    </row>
    <row r="1448" spans="10:10" x14ac:dyDescent="0.25">
      <c r="J1448"/>
    </row>
    <row r="1449" spans="10:10" x14ac:dyDescent="0.25">
      <c r="J1449"/>
    </row>
    <row r="1450" spans="10:10" x14ac:dyDescent="0.25">
      <c r="J1450"/>
    </row>
    <row r="1451" spans="10:10" x14ac:dyDescent="0.25">
      <c r="J1451"/>
    </row>
    <row r="1452" spans="10:10" x14ac:dyDescent="0.25">
      <c r="J1452"/>
    </row>
    <row r="1453" spans="10:10" x14ac:dyDescent="0.25">
      <c r="J1453"/>
    </row>
    <row r="1454" spans="10:10" x14ac:dyDescent="0.25">
      <c r="J1454"/>
    </row>
    <row r="1455" spans="10:10" x14ac:dyDescent="0.25">
      <c r="J1455"/>
    </row>
    <row r="1456" spans="10:10" x14ac:dyDescent="0.25">
      <c r="J1456"/>
    </row>
    <row r="1457" spans="10:10" x14ac:dyDescent="0.25">
      <c r="J1457"/>
    </row>
    <row r="1458" spans="10:10" x14ac:dyDescent="0.25">
      <c r="J1458"/>
    </row>
    <row r="1459" spans="10:10" x14ac:dyDescent="0.25">
      <c r="J1459"/>
    </row>
    <row r="1460" spans="10:10" x14ac:dyDescent="0.25">
      <c r="J1460"/>
    </row>
    <row r="1461" spans="10:10" x14ac:dyDescent="0.25">
      <c r="J1461"/>
    </row>
    <row r="1462" spans="10:10" x14ac:dyDescent="0.25">
      <c r="J1462"/>
    </row>
    <row r="1463" spans="10:10" x14ac:dyDescent="0.25">
      <c r="J1463"/>
    </row>
    <row r="1464" spans="10:10" x14ac:dyDescent="0.25">
      <c r="J1464"/>
    </row>
    <row r="1465" spans="10:10" x14ac:dyDescent="0.25">
      <c r="J1465"/>
    </row>
    <row r="1466" spans="10:10" x14ac:dyDescent="0.25">
      <c r="J1466"/>
    </row>
    <row r="1467" spans="10:10" x14ac:dyDescent="0.25">
      <c r="J1467"/>
    </row>
    <row r="1468" spans="10:10" x14ac:dyDescent="0.25">
      <c r="J1468"/>
    </row>
    <row r="1469" spans="10:10" x14ac:dyDescent="0.25">
      <c r="J1469"/>
    </row>
    <row r="1470" spans="10:10" x14ac:dyDescent="0.25">
      <c r="J1470"/>
    </row>
    <row r="1471" spans="10:10" x14ac:dyDescent="0.25">
      <c r="J1471"/>
    </row>
    <row r="1472" spans="10:10" x14ac:dyDescent="0.25">
      <c r="J1472"/>
    </row>
    <row r="1473" spans="10:10" x14ac:dyDescent="0.25">
      <c r="J1473"/>
    </row>
    <row r="1474" spans="10:10" x14ac:dyDescent="0.25">
      <c r="J1474"/>
    </row>
    <row r="1475" spans="10:10" x14ac:dyDescent="0.25">
      <c r="J1475"/>
    </row>
    <row r="1476" spans="10:10" x14ac:dyDescent="0.25">
      <c r="J1476"/>
    </row>
    <row r="1477" spans="10:10" x14ac:dyDescent="0.25">
      <c r="J1477"/>
    </row>
    <row r="1478" spans="10:10" x14ac:dyDescent="0.25">
      <c r="J1478"/>
    </row>
    <row r="1479" spans="10:10" x14ac:dyDescent="0.25">
      <c r="J1479"/>
    </row>
    <row r="1480" spans="10:10" x14ac:dyDescent="0.25">
      <c r="J1480"/>
    </row>
    <row r="1481" spans="10:10" x14ac:dyDescent="0.25">
      <c r="J1481"/>
    </row>
    <row r="1482" spans="10:10" x14ac:dyDescent="0.25">
      <c r="J1482"/>
    </row>
    <row r="1483" spans="10:10" x14ac:dyDescent="0.25">
      <c r="J1483"/>
    </row>
    <row r="1484" spans="10:10" x14ac:dyDescent="0.25">
      <c r="J1484"/>
    </row>
    <row r="1485" spans="10:10" x14ac:dyDescent="0.25">
      <c r="J1485"/>
    </row>
    <row r="1486" spans="10:10" x14ac:dyDescent="0.25">
      <c r="J1486"/>
    </row>
    <row r="1487" spans="10:10" x14ac:dyDescent="0.25">
      <c r="J1487"/>
    </row>
    <row r="1488" spans="10:10" x14ac:dyDescent="0.25">
      <c r="J1488"/>
    </row>
    <row r="1489" spans="10:10" x14ac:dyDescent="0.25">
      <c r="J1489"/>
    </row>
    <row r="1490" spans="10:10" x14ac:dyDescent="0.25">
      <c r="J1490"/>
    </row>
    <row r="1491" spans="10:10" x14ac:dyDescent="0.25">
      <c r="J1491"/>
    </row>
    <row r="1492" spans="10:10" x14ac:dyDescent="0.25">
      <c r="J1492"/>
    </row>
    <row r="1493" spans="10:10" x14ac:dyDescent="0.25">
      <c r="J1493"/>
    </row>
    <row r="1494" spans="10:10" x14ac:dyDescent="0.25">
      <c r="J1494"/>
    </row>
    <row r="1495" spans="10:10" x14ac:dyDescent="0.25">
      <c r="J1495"/>
    </row>
    <row r="1496" spans="10:10" x14ac:dyDescent="0.25">
      <c r="J1496"/>
    </row>
    <row r="1497" spans="10:10" x14ac:dyDescent="0.25">
      <c r="J1497"/>
    </row>
    <row r="1498" spans="10:10" x14ac:dyDescent="0.25">
      <c r="J1498"/>
    </row>
    <row r="1499" spans="10:10" x14ac:dyDescent="0.25">
      <c r="J1499"/>
    </row>
    <row r="1500" spans="10:10" x14ac:dyDescent="0.25">
      <c r="J1500"/>
    </row>
    <row r="1501" spans="10:10" x14ac:dyDescent="0.25">
      <c r="J1501"/>
    </row>
    <row r="1502" spans="10:10" x14ac:dyDescent="0.25">
      <c r="J1502"/>
    </row>
    <row r="1503" spans="10:10" x14ac:dyDescent="0.25">
      <c r="J1503"/>
    </row>
    <row r="1504" spans="10:10" x14ac:dyDescent="0.25">
      <c r="J1504"/>
    </row>
    <row r="1505" spans="10:10" x14ac:dyDescent="0.25">
      <c r="J1505"/>
    </row>
    <row r="1506" spans="10:10" x14ac:dyDescent="0.25">
      <c r="J1506"/>
    </row>
    <row r="1507" spans="10:10" x14ac:dyDescent="0.25">
      <c r="J1507"/>
    </row>
    <row r="1508" spans="10:10" x14ac:dyDescent="0.25">
      <c r="J1508"/>
    </row>
    <row r="1509" spans="10:10" x14ac:dyDescent="0.25">
      <c r="J1509"/>
    </row>
    <row r="1510" spans="10:10" x14ac:dyDescent="0.25">
      <c r="J1510"/>
    </row>
    <row r="1511" spans="10:10" x14ac:dyDescent="0.25">
      <c r="J1511"/>
    </row>
    <row r="1512" spans="10:10" x14ac:dyDescent="0.25">
      <c r="J1512"/>
    </row>
    <row r="1513" spans="10:10" x14ac:dyDescent="0.25">
      <c r="J1513"/>
    </row>
    <row r="1514" spans="10:10" x14ac:dyDescent="0.25">
      <c r="J1514"/>
    </row>
    <row r="1515" spans="10:10" x14ac:dyDescent="0.25">
      <c r="J1515"/>
    </row>
    <row r="1516" spans="10:10" x14ac:dyDescent="0.25">
      <c r="J1516"/>
    </row>
    <row r="1517" spans="10:10" x14ac:dyDescent="0.25">
      <c r="J1517"/>
    </row>
    <row r="1518" spans="10:10" x14ac:dyDescent="0.25">
      <c r="J1518"/>
    </row>
    <row r="1519" spans="10:10" x14ac:dyDescent="0.25">
      <c r="J1519"/>
    </row>
    <row r="1520" spans="10:10" x14ac:dyDescent="0.25">
      <c r="J1520"/>
    </row>
    <row r="1521" spans="10:10" x14ac:dyDescent="0.25">
      <c r="J1521"/>
    </row>
    <row r="1522" spans="10:10" x14ac:dyDescent="0.25">
      <c r="J1522"/>
    </row>
    <row r="1523" spans="10:10" x14ac:dyDescent="0.25">
      <c r="J1523"/>
    </row>
    <row r="1524" spans="10:10" x14ac:dyDescent="0.25">
      <c r="J1524"/>
    </row>
    <row r="1525" spans="10:10" x14ac:dyDescent="0.25">
      <c r="J1525"/>
    </row>
    <row r="1526" spans="10:10" x14ac:dyDescent="0.25">
      <c r="J1526"/>
    </row>
    <row r="1527" spans="10:10" x14ac:dyDescent="0.25">
      <c r="J1527"/>
    </row>
    <row r="1528" spans="10:10" x14ac:dyDescent="0.25">
      <c r="J1528"/>
    </row>
    <row r="1529" spans="10:10" x14ac:dyDescent="0.25">
      <c r="J1529"/>
    </row>
    <row r="1530" spans="10:10" x14ac:dyDescent="0.25">
      <c r="J1530"/>
    </row>
    <row r="1531" spans="10:10" x14ac:dyDescent="0.25">
      <c r="J1531"/>
    </row>
    <row r="1532" spans="10:10" x14ac:dyDescent="0.25">
      <c r="J1532"/>
    </row>
    <row r="1533" spans="10:10" x14ac:dyDescent="0.25">
      <c r="J1533"/>
    </row>
    <row r="1534" spans="10:10" x14ac:dyDescent="0.25">
      <c r="J1534"/>
    </row>
    <row r="1535" spans="10:10" x14ac:dyDescent="0.25">
      <c r="J1535"/>
    </row>
    <row r="1536" spans="10:10" x14ac:dyDescent="0.25">
      <c r="J1536"/>
    </row>
    <row r="1537" spans="10:10" x14ac:dyDescent="0.25">
      <c r="J1537"/>
    </row>
    <row r="1538" spans="10:10" x14ac:dyDescent="0.25">
      <c r="J1538"/>
    </row>
    <row r="1539" spans="10:10" x14ac:dyDescent="0.25">
      <c r="J1539"/>
    </row>
    <row r="1540" spans="10:10" x14ac:dyDescent="0.25">
      <c r="J1540"/>
    </row>
    <row r="1541" spans="10:10" x14ac:dyDescent="0.25">
      <c r="J1541"/>
    </row>
    <row r="1542" spans="10:10" x14ac:dyDescent="0.25">
      <c r="J1542"/>
    </row>
    <row r="1543" spans="10:10" x14ac:dyDescent="0.25">
      <c r="J1543"/>
    </row>
    <row r="1544" spans="10:10" x14ac:dyDescent="0.25">
      <c r="J1544"/>
    </row>
    <row r="1545" spans="10:10" x14ac:dyDescent="0.25">
      <c r="J1545"/>
    </row>
    <row r="1546" spans="10:10" x14ac:dyDescent="0.25">
      <c r="J1546"/>
    </row>
    <row r="1547" spans="10:10" x14ac:dyDescent="0.25">
      <c r="J1547"/>
    </row>
    <row r="1548" spans="10:10" x14ac:dyDescent="0.25">
      <c r="J1548"/>
    </row>
    <row r="1549" spans="10:10" x14ac:dyDescent="0.25">
      <c r="J1549"/>
    </row>
    <row r="1550" spans="10:10" x14ac:dyDescent="0.25">
      <c r="J1550"/>
    </row>
    <row r="1551" spans="10:10" x14ac:dyDescent="0.25">
      <c r="J1551"/>
    </row>
    <row r="1552" spans="10:10" x14ac:dyDescent="0.25">
      <c r="J1552"/>
    </row>
    <row r="1553" spans="10:10" x14ac:dyDescent="0.25">
      <c r="J1553"/>
    </row>
    <row r="1554" spans="10:10" x14ac:dyDescent="0.25">
      <c r="J1554"/>
    </row>
    <row r="1555" spans="10:10" x14ac:dyDescent="0.25">
      <c r="J1555"/>
    </row>
    <row r="1556" spans="10:10" x14ac:dyDescent="0.25">
      <c r="J1556"/>
    </row>
    <row r="1557" spans="10:10" x14ac:dyDescent="0.25">
      <c r="J1557"/>
    </row>
    <row r="1558" spans="10:10" x14ac:dyDescent="0.25">
      <c r="J1558"/>
    </row>
    <row r="1559" spans="10:10" x14ac:dyDescent="0.25">
      <c r="J1559"/>
    </row>
    <row r="1560" spans="10:10" x14ac:dyDescent="0.25">
      <c r="J1560"/>
    </row>
    <row r="1561" spans="10:10" x14ac:dyDescent="0.25">
      <c r="J1561"/>
    </row>
    <row r="1562" spans="10:10" x14ac:dyDescent="0.25">
      <c r="J1562"/>
    </row>
    <row r="1563" spans="10:10" x14ac:dyDescent="0.25">
      <c r="J1563"/>
    </row>
    <row r="1564" spans="10:10" x14ac:dyDescent="0.25">
      <c r="J1564"/>
    </row>
    <row r="1565" spans="10:10" x14ac:dyDescent="0.25">
      <c r="J1565"/>
    </row>
    <row r="1566" spans="10:10" x14ac:dyDescent="0.25">
      <c r="J1566"/>
    </row>
    <row r="1567" spans="10:10" x14ac:dyDescent="0.25">
      <c r="J1567"/>
    </row>
    <row r="1568" spans="10:10" x14ac:dyDescent="0.25">
      <c r="J1568"/>
    </row>
    <row r="1569" spans="10:10" x14ac:dyDescent="0.25">
      <c r="J1569"/>
    </row>
    <row r="1570" spans="10:10" x14ac:dyDescent="0.25">
      <c r="J1570"/>
    </row>
    <row r="1571" spans="10:10" x14ac:dyDescent="0.25">
      <c r="J1571"/>
    </row>
    <row r="1572" spans="10:10" x14ac:dyDescent="0.25">
      <c r="J1572"/>
    </row>
    <row r="1573" spans="10:10" x14ac:dyDescent="0.25">
      <c r="J1573"/>
    </row>
    <row r="1574" spans="10:10" x14ac:dyDescent="0.25">
      <c r="J1574"/>
    </row>
    <row r="1575" spans="10:10" x14ac:dyDescent="0.25">
      <c r="J1575"/>
    </row>
    <row r="1576" spans="10:10" x14ac:dyDescent="0.25">
      <c r="J1576"/>
    </row>
    <row r="1577" spans="10:10" x14ac:dyDescent="0.25">
      <c r="J1577"/>
    </row>
    <row r="1578" spans="10:10" x14ac:dyDescent="0.25">
      <c r="J1578"/>
    </row>
    <row r="1579" spans="10:10" x14ac:dyDescent="0.25">
      <c r="J1579"/>
    </row>
    <row r="1580" spans="10:10" x14ac:dyDescent="0.25">
      <c r="J1580"/>
    </row>
    <row r="1581" spans="10:10" x14ac:dyDescent="0.25">
      <c r="J1581"/>
    </row>
    <row r="1582" spans="10:10" x14ac:dyDescent="0.25">
      <c r="J1582"/>
    </row>
    <row r="1583" spans="10:10" x14ac:dyDescent="0.25">
      <c r="J1583"/>
    </row>
    <row r="1584" spans="10:10" x14ac:dyDescent="0.25">
      <c r="J1584"/>
    </row>
    <row r="1585" spans="10:10" x14ac:dyDescent="0.25">
      <c r="J1585"/>
    </row>
    <row r="1586" spans="10:10" x14ac:dyDescent="0.25">
      <c r="J1586"/>
    </row>
    <row r="1587" spans="10:10" x14ac:dyDescent="0.25">
      <c r="J1587"/>
    </row>
    <row r="1588" spans="10:10" x14ac:dyDescent="0.25">
      <c r="J1588"/>
    </row>
    <row r="1589" spans="10:10" x14ac:dyDescent="0.25">
      <c r="J1589"/>
    </row>
    <row r="1590" spans="10:10" x14ac:dyDescent="0.25">
      <c r="J1590"/>
    </row>
    <row r="1591" spans="10:10" x14ac:dyDescent="0.25">
      <c r="J1591"/>
    </row>
    <row r="1592" spans="10:10" x14ac:dyDescent="0.25">
      <c r="J1592"/>
    </row>
    <row r="1593" spans="10:10" x14ac:dyDescent="0.25">
      <c r="J1593"/>
    </row>
    <row r="1594" spans="10:10" x14ac:dyDescent="0.25">
      <c r="J1594"/>
    </row>
    <row r="1595" spans="10:10" x14ac:dyDescent="0.25">
      <c r="J1595"/>
    </row>
    <row r="1596" spans="10:10" x14ac:dyDescent="0.25">
      <c r="J1596"/>
    </row>
    <row r="1597" spans="10:10" x14ac:dyDescent="0.25">
      <c r="J1597"/>
    </row>
    <row r="1598" spans="10:10" x14ac:dyDescent="0.25">
      <c r="J1598"/>
    </row>
    <row r="1599" spans="10:10" x14ac:dyDescent="0.25">
      <c r="J1599"/>
    </row>
    <row r="1600" spans="10:10" x14ac:dyDescent="0.25">
      <c r="J1600"/>
    </row>
    <row r="1601" spans="10:10" x14ac:dyDescent="0.25">
      <c r="J1601"/>
    </row>
    <row r="1602" spans="10:10" x14ac:dyDescent="0.25">
      <c r="J1602"/>
    </row>
    <row r="1603" spans="10:10" x14ac:dyDescent="0.25">
      <c r="J1603"/>
    </row>
    <row r="1604" spans="10:10" x14ac:dyDescent="0.25">
      <c r="J1604"/>
    </row>
    <row r="1605" spans="10:10" x14ac:dyDescent="0.25">
      <c r="J1605"/>
    </row>
    <row r="1606" spans="10:10" x14ac:dyDescent="0.25">
      <c r="J1606"/>
    </row>
    <row r="1607" spans="10:10" x14ac:dyDescent="0.25">
      <c r="J1607"/>
    </row>
    <row r="1608" spans="10:10" x14ac:dyDescent="0.25">
      <c r="J1608"/>
    </row>
    <row r="1609" spans="10:10" x14ac:dyDescent="0.25">
      <c r="J1609"/>
    </row>
    <row r="1610" spans="10:10" x14ac:dyDescent="0.25">
      <c r="J1610"/>
    </row>
    <row r="1611" spans="10:10" x14ac:dyDescent="0.25">
      <c r="J1611"/>
    </row>
    <row r="1612" spans="10:10" x14ac:dyDescent="0.25">
      <c r="J1612"/>
    </row>
    <row r="1613" spans="10:10" x14ac:dyDescent="0.25">
      <c r="J1613"/>
    </row>
    <row r="1614" spans="10:10" x14ac:dyDescent="0.25">
      <c r="J1614"/>
    </row>
    <row r="1615" spans="10:10" x14ac:dyDescent="0.25">
      <c r="J1615"/>
    </row>
    <row r="1616" spans="10:10" x14ac:dyDescent="0.25">
      <c r="J1616"/>
    </row>
    <row r="1617" spans="10:10" x14ac:dyDescent="0.25">
      <c r="J1617"/>
    </row>
    <row r="1618" spans="10:10" x14ac:dyDescent="0.25">
      <c r="J1618"/>
    </row>
    <row r="1619" spans="10:10" x14ac:dyDescent="0.25">
      <c r="J1619"/>
    </row>
    <row r="1620" spans="10:10" x14ac:dyDescent="0.25">
      <c r="J1620"/>
    </row>
    <row r="1621" spans="10:10" x14ac:dyDescent="0.25">
      <c r="J1621"/>
    </row>
    <row r="1622" spans="10:10" x14ac:dyDescent="0.25">
      <c r="J1622"/>
    </row>
    <row r="1623" spans="10:10" x14ac:dyDescent="0.25">
      <c r="J1623"/>
    </row>
    <row r="1624" spans="10:10" x14ac:dyDescent="0.25">
      <c r="J1624"/>
    </row>
    <row r="1625" spans="10:10" x14ac:dyDescent="0.25">
      <c r="J1625"/>
    </row>
    <row r="1626" spans="10:10" x14ac:dyDescent="0.25">
      <c r="J1626"/>
    </row>
    <row r="1627" spans="10:10" x14ac:dyDescent="0.25">
      <c r="J1627"/>
    </row>
    <row r="1628" spans="10:10" x14ac:dyDescent="0.25">
      <c r="J1628"/>
    </row>
    <row r="1629" spans="10:10" x14ac:dyDescent="0.25">
      <c r="J1629"/>
    </row>
    <row r="1630" spans="10:10" x14ac:dyDescent="0.25">
      <c r="J1630"/>
    </row>
    <row r="1631" spans="10:10" x14ac:dyDescent="0.25">
      <c r="J1631"/>
    </row>
    <row r="1632" spans="10:10" x14ac:dyDescent="0.25">
      <c r="J1632"/>
    </row>
    <row r="1633" spans="10:10" x14ac:dyDescent="0.25">
      <c r="J1633"/>
    </row>
    <row r="1634" spans="10:10" x14ac:dyDescent="0.25">
      <c r="J1634"/>
    </row>
    <row r="1635" spans="10:10" x14ac:dyDescent="0.25">
      <c r="J1635"/>
    </row>
    <row r="1636" spans="10:10" x14ac:dyDescent="0.25">
      <c r="J1636"/>
    </row>
    <row r="1637" spans="10:10" x14ac:dyDescent="0.25">
      <c r="J1637"/>
    </row>
    <row r="1638" spans="10:10" x14ac:dyDescent="0.25">
      <c r="J1638"/>
    </row>
    <row r="1639" spans="10:10" x14ac:dyDescent="0.25">
      <c r="J1639"/>
    </row>
    <row r="1640" spans="10:10" x14ac:dyDescent="0.25">
      <c r="J1640"/>
    </row>
    <row r="1641" spans="10:10" x14ac:dyDescent="0.25">
      <c r="J1641"/>
    </row>
    <row r="1642" spans="10:10" x14ac:dyDescent="0.25">
      <c r="J1642"/>
    </row>
    <row r="1643" spans="10:10" x14ac:dyDescent="0.25">
      <c r="J1643"/>
    </row>
    <row r="1644" spans="10:10" x14ac:dyDescent="0.25">
      <c r="J1644"/>
    </row>
    <row r="1645" spans="10:10" x14ac:dyDescent="0.25">
      <c r="J1645"/>
    </row>
    <row r="1646" spans="10:10" x14ac:dyDescent="0.25">
      <c r="J1646"/>
    </row>
    <row r="1647" spans="10:10" x14ac:dyDescent="0.25">
      <c r="J1647"/>
    </row>
    <row r="1648" spans="10:10" x14ac:dyDescent="0.25">
      <c r="J1648"/>
    </row>
    <row r="1649" spans="10:10" x14ac:dyDescent="0.25">
      <c r="J1649"/>
    </row>
    <row r="1650" spans="10:10" x14ac:dyDescent="0.25">
      <c r="J1650"/>
    </row>
    <row r="1651" spans="10:10" x14ac:dyDescent="0.25">
      <c r="J1651"/>
    </row>
    <row r="1652" spans="10:10" x14ac:dyDescent="0.25">
      <c r="J1652"/>
    </row>
    <row r="1653" spans="10:10" x14ac:dyDescent="0.25">
      <c r="J1653"/>
    </row>
    <row r="1654" spans="10:10" x14ac:dyDescent="0.25">
      <c r="J1654"/>
    </row>
    <row r="1655" spans="10:10" x14ac:dyDescent="0.25">
      <c r="J1655"/>
    </row>
    <row r="1656" spans="10:10" x14ac:dyDescent="0.25">
      <c r="J1656"/>
    </row>
    <row r="1657" spans="10:10" x14ac:dyDescent="0.25">
      <c r="J1657"/>
    </row>
    <row r="1658" spans="10:10" x14ac:dyDescent="0.25">
      <c r="J1658"/>
    </row>
    <row r="1659" spans="10:10" x14ac:dyDescent="0.25">
      <c r="J1659"/>
    </row>
    <row r="1660" spans="10:10" x14ac:dyDescent="0.25">
      <c r="J1660"/>
    </row>
    <row r="1661" spans="10:10" x14ac:dyDescent="0.25">
      <c r="J1661"/>
    </row>
    <row r="1662" spans="10:10" x14ac:dyDescent="0.25">
      <c r="J1662"/>
    </row>
    <row r="1663" spans="10:10" x14ac:dyDescent="0.25">
      <c r="J1663"/>
    </row>
    <row r="1664" spans="10:10" x14ac:dyDescent="0.25">
      <c r="J1664"/>
    </row>
    <row r="1665" spans="10:10" x14ac:dyDescent="0.25">
      <c r="J1665"/>
    </row>
    <row r="1666" spans="10:10" x14ac:dyDescent="0.25">
      <c r="J1666"/>
    </row>
    <row r="1667" spans="10:10" x14ac:dyDescent="0.25">
      <c r="J1667"/>
    </row>
    <row r="1668" spans="10:10" x14ac:dyDescent="0.25">
      <c r="J1668"/>
    </row>
    <row r="1669" spans="10:10" x14ac:dyDescent="0.25">
      <c r="J1669"/>
    </row>
    <row r="1670" spans="10:10" x14ac:dyDescent="0.25">
      <c r="J1670"/>
    </row>
    <row r="1671" spans="10:10" x14ac:dyDescent="0.25">
      <c r="J1671"/>
    </row>
    <row r="1672" spans="10:10" x14ac:dyDescent="0.25">
      <c r="J1672"/>
    </row>
    <row r="1673" spans="10:10" x14ac:dyDescent="0.25">
      <c r="J1673"/>
    </row>
    <row r="1674" spans="10:10" x14ac:dyDescent="0.25">
      <c r="J1674"/>
    </row>
    <row r="1675" spans="10:10" x14ac:dyDescent="0.25">
      <c r="J1675"/>
    </row>
    <row r="1676" spans="10:10" x14ac:dyDescent="0.25">
      <c r="J1676"/>
    </row>
    <row r="1677" spans="10:10" x14ac:dyDescent="0.25">
      <c r="J1677"/>
    </row>
    <row r="1678" spans="10:10" x14ac:dyDescent="0.25">
      <c r="J1678"/>
    </row>
    <row r="1679" spans="10:10" x14ac:dyDescent="0.25">
      <c r="J1679"/>
    </row>
    <row r="1680" spans="10:10" x14ac:dyDescent="0.25">
      <c r="J1680"/>
    </row>
    <row r="1681" spans="10:10" x14ac:dyDescent="0.25">
      <c r="J1681"/>
    </row>
    <row r="1682" spans="10:10" x14ac:dyDescent="0.25">
      <c r="J1682"/>
    </row>
    <row r="1683" spans="10:10" x14ac:dyDescent="0.25">
      <c r="J1683"/>
    </row>
    <row r="1684" spans="10:10" x14ac:dyDescent="0.25">
      <c r="J1684"/>
    </row>
    <row r="1685" spans="10:10" x14ac:dyDescent="0.25">
      <c r="J1685"/>
    </row>
    <row r="1686" spans="10:10" x14ac:dyDescent="0.25">
      <c r="J1686"/>
    </row>
    <row r="1687" spans="10:10" x14ac:dyDescent="0.25">
      <c r="J1687"/>
    </row>
    <row r="1688" spans="10:10" x14ac:dyDescent="0.25">
      <c r="J1688"/>
    </row>
    <row r="1689" spans="10:10" x14ac:dyDescent="0.25">
      <c r="J1689"/>
    </row>
    <row r="1690" spans="10:10" x14ac:dyDescent="0.25">
      <c r="J1690"/>
    </row>
    <row r="1691" spans="10:10" x14ac:dyDescent="0.25">
      <c r="J1691"/>
    </row>
    <row r="1692" spans="10:10" x14ac:dyDescent="0.25">
      <c r="J1692"/>
    </row>
    <row r="1693" spans="10:10" x14ac:dyDescent="0.25">
      <c r="J1693"/>
    </row>
    <row r="1694" spans="10:10" x14ac:dyDescent="0.25">
      <c r="J1694"/>
    </row>
    <row r="1695" spans="10:10" x14ac:dyDescent="0.25">
      <c r="J1695"/>
    </row>
    <row r="1696" spans="10:10" x14ac:dyDescent="0.25">
      <c r="J1696"/>
    </row>
    <row r="1697" spans="10:10" x14ac:dyDescent="0.25">
      <c r="J1697"/>
    </row>
    <row r="1698" spans="10:10" x14ac:dyDescent="0.25">
      <c r="J1698"/>
    </row>
    <row r="1699" spans="10:10" x14ac:dyDescent="0.25">
      <c r="J1699"/>
    </row>
    <row r="1700" spans="10:10" x14ac:dyDescent="0.25">
      <c r="J1700"/>
    </row>
    <row r="1701" spans="10:10" x14ac:dyDescent="0.25">
      <c r="J1701"/>
    </row>
    <row r="1702" spans="10:10" x14ac:dyDescent="0.25">
      <c r="J1702"/>
    </row>
    <row r="1703" spans="10:10" x14ac:dyDescent="0.25">
      <c r="J1703"/>
    </row>
    <row r="1704" spans="10:10" x14ac:dyDescent="0.25">
      <c r="J1704"/>
    </row>
    <row r="1705" spans="10:10" x14ac:dyDescent="0.25">
      <c r="J1705"/>
    </row>
    <row r="1706" spans="10:10" x14ac:dyDescent="0.25">
      <c r="J1706"/>
    </row>
    <row r="1707" spans="10:10" x14ac:dyDescent="0.25">
      <c r="J1707"/>
    </row>
    <row r="1708" spans="10:10" x14ac:dyDescent="0.25">
      <c r="J1708"/>
    </row>
    <row r="1709" spans="10:10" x14ac:dyDescent="0.25">
      <c r="J1709"/>
    </row>
    <row r="1710" spans="10:10" x14ac:dyDescent="0.25">
      <c r="J1710"/>
    </row>
    <row r="1711" spans="10:10" x14ac:dyDescent="0.25">
      <c r="J1711"/>
    </row>
    <row r="1712" spans="10:10" x14ac:dyDescent="0.25">
      <c r="J1712"/>
    </row>
    <row r="1713" spans="10:10" x14ac:dyDescent="0.25">
      <c r="J1713"/>
    </row>
    <row r="1714" spans="10:10" x14ac:dyDescent="0.25">
      <c r="J1714"/>
    </row>
    <row r="1715" spans="10:10" x14ac:dyDescent="0.25">
      <c r="J1715"/>
    </row>
    <row r="1716" spans="10:10" x14ac:dyDescent="0.25">
      <c r="J1716"/>
    </row>
    <row r="1717" spans="10:10" x14ac:dyDescent="0.25">
      <c r="J1717"/>
    </row>
    <row r="1718" spans="10:10" x14ac:dyDescent="0.25">
      <c r="J1718"/>
    </row>
    <row r="1719" spans="10:10" x14ac:dyDescent="0.25">
      <c r="J1719"/>
    </row>
    <row r="1720" spans="10:10" x14ac:dyDescent="0.25">
      <c r="J1720"/>
    </row>
    <row r="1721" spans="10:10" x14ac:dyDescent="0.25">
      <c r="J1721"/>
    </row>
    <row r="1722" spans="10:10" x14ac:dyDescent="0.25">
      <c r="J1722"/>
    </row>
    <row r="1723" spans="10:10" x14ac:dyDescent="0.25">
      <c r="J1723"/>
    </row>
    <row r="1724" spans="10:10" x14ac:dyDescent="0.25">
      <c r="J1724"/>
    </row>
    <row r="1725" spans="10:10" x14ac:dyDescent="0.25">
      <c r="J1725"/>
    </row>
    <row r="1726" spans="10:10" x14ac:dyDescent="0.25">
      <c r="J1726"/>
    </row>
    <row r="1727" spans="10:10" x14ac:dyDescent="0.25">
      <c r="J1727"/>
    </row>
    <row r="1728" spans="10:10" x14ac:dyDescent="0.25">
      <c r="J1728"/>
    </row>
    <row r="1729" spans="10:10" x14ac:dyDescent="0.25">
      <c r="J1729"/>
    </row>
    <row r="1730" spans="10:10" x14ac:dyDescent="0.25">
      <c r="J1730"/>
    </row>
    <row r="1731" spans="10:10" x14ac:dyDescent="0.25">
      <c r="J1731"/>
    </row>
    <row r="1732" spans="10:10" x14ac:dyDescent="0.25">
      <c r="J1732"/>
    </row>
    <row r="1733" spans="10:10" x14ac:dyDescent="0.25">
      <c r="J1733"/>
    </row>
    <row r="1734" spans="10:10" x14ac:dyDescent="0.25">
      <c r="J1734"/>
    </row>
    <row r="1735" spans="10:10" x14ac:dyDescent="0.25">
      <c r="J1735"/>
    </row>
    <row r="1736" spans="10:10" x14ac:dyDescent="0.25">
      <c r="J1736"/>
    </row>
    <row r="1737" spans="10:10" x14ac:dyDescent="0.25">
      <c r="J1737"/>
    </row>
    <row r="1738" spans="10:10" x14ac:dyDescent="0.25">
      <c r="J1738"/>
    </row>
    <row r="1739" spans="10:10" x14ac:dyDescent="0.25">
      <c r="J1739"/>
    </row>
    <row r="1740" spans="10:10" x14ac:dyDescent="0.25">
      <c r="J1740"/>
    </row>
    <row r="1741" spans="10:10" x14ac:dyDescent="0.25">
      <c r="J1741"/>
    </row>
    <row r="1742" spans="10:10" x14ac:dyDescent="0.25">
      <c r="J1742"/>
    </row>
    <row r="1743" spans="10:10" x14ac:dyDescent="0.25">
      <c r="J1743"/>
    </row>
    <row r="1744" spans="10:10" x14ac:dyDescent="0.25">
      <c r="J1744"/>
    </row>
    <row r="1745" spans="10:10" x14ac:dyDescent="0.25">
      <c r="J1745"/>
    </row>
    <row r="1746" spans="10:10" x14ac:dyDescent="0.25">
      <c r="J1746"/>
    </row>
    <row r="1747" spans="10:10" x14ac:dyDescent="0.25">
      <c r="J1747"/>
    </row>
    <row r="1748" spans="10:10" x14ac:dyDescent="0.25">
      <c r="J1748"/>
    </row>
    <row r="1749" spans="10:10" x14ac:dyDescent="0.25">
      <c r="J1749"/>
    </row>
    <row r="1750" spans="10:10" x14ac:dyDescent="0.25">
      <c r="J1750"/>
    </row>
    <row r="1751" spans="10:10" x14ac:dyDescent="0.25">
      <c r="J1751"/>
    </row>
    <row r="1752" spans="10:10" x14ac:dyDescent="0.25">
      <c r="J1752"/>
    </row>
    <row r="1753" spans="10:10" x14ac:dyDescent="0.25">
      <c r="J1753"/>
    </row>
    <row r="1754" spans="10:10" x14ac:dyDescent="0.25">
      <c r="J1754"/>
    </row>
    <row r="1755" spans="10:10" x14ac:dyDescent="0.25">
      <c r="J1755"/>
    </row>
    <row r="1756" spans="10:10" x14ac:dyDescent="0.25">
      <c r="J1756"/>
    </row>
    <row r="1757" spans="10:10" x14ac:dyDescent="0.25">
      <c r="J1757"/>
    </row>
    <row r="1758" spans="10:10" x14ac:dyDescent="0.25">
      <c r="J1758"/>
    </row>
    <row r="1759" spans="10:10" x14ac:dyDescent="0.25">
      <c r="J1759"/>
    </row>
    <row r="1760" spans="10:10" x14ac:dyDescent="0.25">
      <c r="J1760"/>
    </row>
    <row r="1761" spans="10:10" x14ac:dyDescent="0.25">
      <c r="J1761"/>
    </row>
    <row r="1762" spans="10:10" x14ac:dyDescent="0.25">
      <c r="J1762"/>
    </row>
    <row r="1763" spans="10:10" x14ac:dyDescent="0.25">
      <c r="J1763"/>
    </row>
    <row r="1764" spans="10:10" x14ac:dyDescent="0.25">
      <c r="J1764"/>
    </row>
    <row r="1765" spans="10:10" x14ac:dyDescent="0.25">
      <c r="J1765"/>
    </row>
    <row r="1766" spans="10:10" x14ac:dyDescent="0.25">
      <c r="J1766"/>
    </row>
    <row r="1767" spans="10:10" x14ac:dyDescent="0.25">
      <c r="J1767"/>
    </row>
    <row r="1768" spans="10:10" x14ac:dyDescent="0.25">
      <c r="J1768"/>
    </row>
    <row r="1769" spans="10:10" x14ac:dyDescent="0.25">
      <c r="J1769"/>
    </row>
    <row r="1770" spans="10:10" x14ac:dyDescent="0.25">
      <c r="J1770"/>
    </row>
    <row r="1771" spans="10:10" x14ac:dyDescent="0.25">
      <c r="J1771"/>
    </row>
    <row r="1772" spans="10:10" x14ac:dyDescent="0.25">
      <c r="J1772"/>
    </row>
    <row r="1773" spans="10:10" x14ac:dyDescent="0.25">
      <c r="J1773"/>
    </row>
    <row r="1774" spans="10:10" x14ac:dyDescent="0.25">
      <c r="J1774"/>
    </row>
    <row r="1775" spans="10:10" x14ac:dyDescent="0.25">
      <c r="J1775"/>
    </row>
    <row r="1776" spans="10:10" x14ac:dyDescent="0.25">
      <c r="J1776"/>
    </row>
    <row r="1777" spans="10:10" x14ac:dyDescent="0.25">
      <c r="J1777"/>
    </row>
    <row r="1778" spans="10:10" x14ac:dyDescent="0.25">
      <c r="J1778"/>
    </row>
    <row r="1779" spans="10:10" x14ac:dyDescent="0.25">
      <c r="J1779"/>
    </row>
    <row r="1780" spans="10:10" x14ac:dyDescent="0.25">
      <c r="J1780"/>
    </row>
    <row r="1781" spans="10:10" x14ac:dyDescent="0.25">
      <c r="J1781"/>
    </row>
    <row r="1782" spans="10:10" x14ac:dyDescent="0.25">
      <c r="J1782"/>
    </row>
    <row r="1783" spans="10:10" x14ac:dyDescent="0.25">
      <c r="J1783"/>
    </row>
    <row r="1784" spans="10:10" x14ac:dyDescent="0.25">
      <c r="J1784"/>
    </row>
  </sheetData>
  <mergeCells count="60">
    <mergeCell ref="A192:L192"/>
    <mergeCell ref="A187:L187"/>
    <mergeCell ref="A188:L188"/>
    <mergeCell ref="A189:L189"/>
    <mergeCell ref="A190:L190"/>
    <mergeCell ref="A191:L191"/>
    <mergeCell ref="A182:L182"/>
    <mergeCell ref="A183:L183"/>
    <mergeCell ref="A184:L184"/>
    <mergeCell ref="A185:L185"/>
    <mergeCell ref="A186:L186"/>
    <mergeCell ref="B150:L150"/>
    <mergeCell ref="B159:L159"/>
    <mergeCell ref="B169:L169"/>
    <mergeCell ref="A180:L180"/>
    <mergeCell ref="A181:L181"/>
    <mergeCell ref="B96:L96"/>
    <mergeCell ref="B99:L99"/>
    <mergeCell ref="B103:L103"/>
    <mergeCell ref="B140:L140"/>
    <mergeCell ref="B149:L149"/>
    <mergeCell ref="B120:L120"/>
    <mergeCell ref="B121:L121"/>
    <mergeCell ref="B122:L122"/>
    <mergeCell ref="B108:L108"/>
    <mergeCell ref="B113:L113"/>
    <mergeCell ref="A6:L6"/>
    <mergeCell ref="B9:B10"/>
    <mergeCell ref="C9:C10"/>
    <mergeCell ref="A9:A10"/>
    <mergeCell ref="D9:G9"/>
    <mergeCell ref="K9:K10"/>
    <mergeCell ref="L9:L10"/>
    <mergeCell ref="J9:J10"/>
    <mergeCell ref="A1:L1"/>
    <mergeCell ref="A2:L2"/>
    <mergeCell ref="A3:L3"/>
    <mergeCell ref="A4:L4"/>
    <mergeCell ref="A5:L5"/>
    <mergeCell ref="B12:L12"/>
    <mergeCell ref="B11:L11"/>
    <mergeCell ref="B21:L21"/>
    <mergeCell ref="B26:L26"/>
    <mergeCell ref="B28:L28"/>
    <mergeCell ref="A193:L193"/>
    <mergeCell ref="B55:L55"/>
    <mergeCell ref="B34:L34"/>
    <mergeCell ref="B35:L35"/>
    <mergeCell ref="B40:L40"/>
    <mergeCell ref="B45:L45"/>
    <mergeCell ref="B50:L50"/>
    <mergeCell ref="B64:L64"/>
    <mergeCell ref="B61:L61"/>
    <mergeCell ref="B66:L66"/>
    <mergeCell ref="B67:L67"/>
    <mergeCell ref="B77:L77"/>
    <mergeCell ref="B87:L87"/>
    <mergeCell ref="B90:L90"/>
    <mergeCell ref="B93:L93"/>
    <mergeCell ref="B131:L131"/>
  </mergeCells>
  <pageMargins left="0.31496062992125984" right="0.31496062992125984" top="0.19685039370078741" bottom="0.19685039370078741" header="0.11811023622047245" footer="0.11811023622047245"/>
  <pageSetup paperSize="9" scale="84"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C94391238933CC4A9C4C732963A25A48" ma:contentTypeVersion="13" ma:contentTypeDescription="Izveidot jaunu dokumentu." ma:contentTypeScope="" ma:versionID="aa68cd78c61f59c8d702bc0d6d2cb8f2">
  <xsd:schema xmlns:xsd="http://www.w3.org/2001/XMLSchema" xmlns:xs="http://www.w3.org/2001/XMLSchema" xmlns:p="http://schemas.microsoft.com/office/2006/metadata/properties" xmlns:ns3="e059af7b-d573-4307-8703-504f43a5cfc0" xmlns:ns4="747e5723-6add-42a6-8fd9-731ba9579653" targetNamespace="http://schemas.microsoft.com/office/2006/metadata/properties" ma:root="true" ma:fieldsID="10ab36d3e1a23e933cea10384f315539" ns3:_="" ns4:_="">
    <xsd:import namespace="e059af7b-d573-4307-8703-504f43a5cfc0"/>
    <xsd:import namespace="747e5723-6add-42a6-8fd9-731ba957965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59af7b-d573-4307-8703-504f43a5cf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47e5723-6add-42a6-8fd9-731ba9579653" elementFormDefault="qualified">
    <xsd:import namespace="http://schemas.microsoft.com/office/2006/documentManagement/types"/>
    <xsd:import namespace="http://schemas.microsoft.com/office/infopath/2007/PartnerControls"/>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element name="SharingHintHash" ma:index="20"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C2C78B-16ED-490C-9407-A8196A0106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59af7b-d573-4307-8703-504f43a5cfc0"/>
    <ds:schemaRef ds:uri="747e5723-6add-42a6-8fd9-731ba95796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DA8A17-EBDE-4B07-AEC7-F26D4241A2D7}">
  <ds:schemaRefs>
    <ds:schemaRef ds:uri="http://purl.org/dc/dcmitype/"/>
    <ds:schemaRef ds:uri="http://schemas.microsoft.com/office/infopath/2007/PartnerControls"/>
    <ds:schemaRef ds:uri="747e5723-6add-42a6-8fd9-731ba9579653"/>
    <ds:schemaRef ds:uri="http://schemas.microsoft.com/office/2006/documentManagement/types"/>
    <ds:schemaRef ds:uri="http://schemas.microsoft.com/office/2006/metadata/properties"/>
    <ds:schemaRef ds:uri="http://purl.org/dc/terms/"/>
    <ds:schemaRef ds:uri="http://schemas.openxmlformats.org/package/2006/metadata/core-properties"/>
    <ds:schemaRef ds:uri="e059af7b-d573-4307-8703-504f43a5cfc0"/>
    <ds:schemaRef ds:uri="http://www.w3.org/XML/1998/namespace"/>
    <ds:schemaRef ds:uri="http://purl.org/dc/elements/1.1/"/>
  </ds:schemaRefs>
</ds:datastoreItem>
</file>

<file path=customXml/itemProps3.xml><?xml version="1.0" encoding="utf-8"?>
<ds:datastoreItem xmlns:ds="http://schemas.openxmlformats.org/officeDocument/2006/customXml" ds:itemID="{DF0D02C4-4F18-40F4-86A7-54131E773DB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2023-05-20T07:30:05Z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0x010100C94391238933CC4A9C4C732963A25A48</vt:lpwstr>
  </property>
</Properties>
</file>