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Resursu un īpašumu pārvaldības nodaļa\Tiesību aktu izstrāde\PSMVM_PAPILDUS darbi WC_2023\"/>
    </mc:Choice>
  </mc:AlternateContent>
  <xr:revisionPtr revIDLastSave="0" documentId="8_{F76E552D-2215-4F80-AAAC-28345CBF0183}" xr6:coauthVersionLast="47" xr6:coauthVersionMax="47" xr10:uidLastSave="{00000000-0000-0000-0000-000000000000}"/>
  <bookViews>
    <workbookView xWindow="-110" yWindow="-110" windowWidth="19420" windowHeight="10420" tabRatio="772" xr2:uid="{00000000-000D-0000-FFFF-FFFF00000000}"/>
  </bookViews>
  <sheets>
    <sheet name="Budžets" sheetId="39" r:id="rId1"/>
    <sheet name="KOPTĀME" sheetId="4" r:id="rId2"/>
    <sheet name="Kopsavilkums Nr.1." sheetId="3" r:id="rId3"/>
    <sheet name="Tāme Nr.1 Iekšējie apd." sheetId="18" r:id="rId4"/>
  </sheets>
  <externalReferences>
    <externalReference r:id="rId5"/>
  </externalReferences>
  <definedNames>
    <definedName name="Excel_BuiltIn__FilterDatabase">#REF!</definedName>
    <definedName name="Excel_BuiltIn_Print_Area">'[1]EL fasāde'!#REF!</definedName>
    <definedName name="Excel_BuiltIn_Print_Area_1">'[1]EL fasāde'!#REF!</definedName>
    <definedName name="Excel_BuiltIn_Print_Area_1_1">'[1]EL fasāde'!#REF!</definedName>
    <definedName name="_xlnm.Print_Area" localSheetId="2">'Kopsavilkums Nr.1.'!$A$1:$H$46</definedName>
    <definedName name="_xlnm.Print_Area" localSheetId="1">KOPTĀME!$A$1:$C$41</definedName>
    <definedName name="_xlnm.Print_Area" localSheetId="3">'Tāme Nr.1 Iekšējie apd.'!$A$1:$P$55</definedName>
    <definedName name="_xlnm.Print_Titles" localSheetId="3">'Tāme Nr.1 Iekšējie apd.'!$13:$16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" i="39" l="1"/>
  <c r="F15" i="39" s="1"/>
  <c r="B2" i="39"/>
  <c r="E41" i="18"/>
  <c r="N41" i="18" s="1"/>
  <c r="K41" i="18"/>
  <c r="O41" i="18" l="1"/>
  <c r="L41" i="18"/>
  <c r="M41" i="18"/>
  <c r="P41" i="18" s="1"/>
  <c r="A20" i="18" l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1" i="18" s="1"/>
  <c r="L39" i="18"/>
  <c r="N39" i="18"/>
  <c r="O39" i="18"/>
  <c r="K40" i="18"/>
  <c r="L40" i="18"/>
  <c r="M40" i="18"/>
  <c r="N40" i="18"/>
  <c r="O40" i="18"/>
  <c r="H39" i="18"/>
  <c r="K39" i="18" s="1"/>
  <c r="O37" i="18"/>
  <c r="N37" i="18"/>
  <c r="L37" i="18"/>
  <c r="H37" i="18"/>
  <c r="M37" i="18" s="1"/>
  <c r="P37" i="18" s="1"/>
  <c r="O38" i="18"/>
  <c r="N38" i="18"/>
  <c r="L38" i="18"/>
  <c r="H38" i="18"/>
  <c r="M38" i="18" s="1"/>
  <c r="O36" i="18"/>
  <c r="N36" i="18"/>
  <c r="L36" i="18"/>
  <c r="H36" i="18"/>
  <c r="K36" i="18" s="1"/>
  <c r="P40" i="18" l="1"/>
  <c r="P38" i="18"/>
  <c r="M39" i="18"/>
  <c r="P39" i="18" s="1"/>
  <c r="K37" i="18"/>
  <c r="K38" i="18"/>
  <c r="M36" i="18"/>
  <c r="P36" i="18" s="1"/>
  <c r="O33" i="18" l="1"/>
  <c r="N33" i="18"/>
  <c r="L33" i="18"/>
  <c r="H33" i="18"/>
  <c r="M33" i="18" s="1"/>
  <c r="O32" i="18"/>
  <c r="N32" i="18"/>
  <c r="L32" i="18"/>
  <c r="H32" i="18"/>
  <c r="M32" i="18" s="1"/>
  <c r="P32" i="18" s="1"/>
  <c r="O31" i="18"/>
  <c r="N31" i="18"/>
  <c r="L31" i="18"/>
  <c r="H31" i="18"/>
  <c r="M31" i="18" s="1"/>
  <c r="O29" i="18"/>
  <c r="N29" i="18"/>
  <c r="L29" i="18"/>
  <c r="H29" i="18"/>
  <c r="K29" i="18" s="1"/>
  <c r="O28" i="18"/>
  <c r="N28" i="18"/>
  <c r="L28" i="18"/>
  <c r="H28" i="18"/>
  <c r="M28" i="18" s="1"/>
  <c r="O27" i="18"/>
  <c r="N27" i="18"/>
  <c r="L27" i="18"/>
  <c r="H27" i="18"/>
  <c r="M27" i="18" s="1"/>
  <c r="P27" i="18" s="1"/>
  <c r="O26" i="18"/>
  <c r="N26" i="18"/>
  <c r="L26" i="18"/>
  <c r="H26" i="18"/>
  <c r="M26" i="18" s="1"/>
  <c r="O25" i="18"/>
  <c r="N25" i="18"/>
  <c r="L25" i="18"/>
  <c r="H25" i="18"/>
  <c r="K25" i="18" s="1"/>
  <c r="O23" i="18"/>
  <c r="N23" i="18"/>
  <c r="L23" i="18"/>
  <c r="H23" i="18"/>
  <c r="M23" i="18" s="1"/>
  <c r="O22" i="18"/>
  <c r="N22" i="18"/>
  <c r="L22" i="18"/>
  <c r="H22" i="18"/>
  <c r="M22" i="18" s="1"/>
  <c r="P22" i="18" s="1"/>
  <c r="O21" i="18"/>
  <c r="N21" i="18"/>
  <c r="L21" i="18"/>
  <c r="H21" i="18"/>
  <c r="M21" i="18" s="1"/>
  <c r="O20" i="18"/>
  <c r="N20" i="18"/>
  <c r="L20" i="18"/>
  <c r="H20" i="18"/>
  <c r="M20" i="18" s="1"/>
  <c r="P20" i="18" s="1"/>
  <c r="O19" i="18"/>
  <c r="N19" i="18"/>
  <c r="L19" i="18"/>
  <c r="H19" i="18"/>
  <c r="M19" i="18" s="1"/>
  <c r="P21" i="18" l="1"/>
  <c r="P23" i="18"/>
  <c r="P28" i="18"/>
  <c r="P31" i="18"/>
  <c r="K33" i="18"/>
  <c r="P19" i="18"/>
  <c r="P26" i="18"/>
  <c r="P33" i="18"/>
  <c r="K31" i="18"/>
  <c r="K32" i="18"/>
  <c r="M29" i="18"/>
  <c r="P29" i="18" s="1"/>
  <c r="K19" i="18"/>
  <c r="K20" i="18"/>
  <c r="K21" i="18"/>
  <c r="K22" i="18"/>
  <c r="K23" i="18"/>
  <c r="K26" i="18"/>
  <c r="K27" i="18"/>
  <c r="K28" i="18"/>
  <c r="M25" i="18"/>
  <c r="P25" i="18" s="1"/>
  <c r="P42" i="18" l="1"/>
  <c r="P43" i="18" s="1"/>
  <c r="D22" i="3" s="1"/>
  <c r="W17" i="18" l="1"/>
  <c r="B4" i="39"/>
  <c r="N42" i="18" l="1"/>
  <c r="F19" i="3" s="1"/>
  <c r="M42" i="18"/>
  <c r="E19" i="3" s="1"/>
  <c r="D19" i="3" s="1"/>
  <c r="L42" i="18"/>
  <c r="O42" i="18"/>
  <c r="G19" i="3" s="1"/>
  <c r="C19" i="3" l="1"/>
  <c r="B22" i="4" s="1"/>
  <c r="H13" i="3" l="1"/>
  <c r="M11" i="18" l="1"/>
  <c r="P45" i="18" l="1"/>
  <c r="P46" i="18" l="1"/>
  <c r="D24" i="3"/>
  <c r="P47" i="18"/>
  <c r="N43" i="18"/>
  <c r="N45" i="18"/>
  <c r="O45" i="18"/>
  <c r="O43" i="18"/>
  <c r="H19" i="3"/>
  <c r="P48" i="18" l="1"/>
  <c r="O46" i="18"/>
  <c r="O47" i="18" s="1"/>
  <c r="N46" i="18"/>
  <c r="N47" i="18" s="1"/>
  <c r="M45" i="18"/>
  <c r="M43" i="18"/>
  <c r="O9" i="18"/>
  <c r="G21" i="3"/>
  <c r="F21" i="3"/>
  <c r="H21" i="3"/>
  <c r="D11" i="3" s="1"/>
  <c r="E21" i="3" l="1"/>
  <c r="N48" i="18"/>
  <c r="M46" i="18"/>
  <c r="M47" i="18" s="1"/>
  <c r="M48" i="18" s="1"/>
  <c r="O48" i="18"/>
  <c r="D21" i="3" l="1"/>
  <c r="D23" i="3" l="1"/>
  <c r="D25" i="3"/>
  <c r="C22" i="4" s="1"/>
  <c r="D10" i="3" l="1"/>
  <c r="C24" i="4"/>
  <c r="C25" i="4" l="1"/>
  <c r="C26" i="4" s="1"/>
  <c r="C13" i="39"/>
  <c r="C11" i="39" s="1"/>
  <c r="F13" i="39" l="1"/>
  <c r="C10" i="39" l="1"/>
  <c r="F14" i="39"/>
  <c r="F11" i="39"/>
  <c r="C12" i="39"/>
  <c r="F12" i="39" s="1"/>
  <c r="F10" i="39" l="1"/>
  <c r="E14" i="39"/>
  <c r="C17" i="39"/>
  <c r="F17" i="39" s="1"/>
  <c r="C18" i="39" l="1"/>
  <c r="F18" i="39" s="1"/>
  <c r="C9" i="39" l="1"/>
  <c r="F9" i="39" l="1"/>
</calcChain>
</file>

<file path=xl/sharedStrings.xml><?xml version="1.0" encoding="utf-8"?>
<sst xmlns="http://schemas.openxmlformats.org/spreadsheetml/2006/main" count="165" uniqueCount="109">
  <si>
    <t>N.p.k.</t>
  </si>
  <si>
    <t>APSTIPRINU</t>
  </si>
  <si>
    <t>(pasūtītāja paraksts un tā atšifrējums)</t>
  </si>
  <si>
    <t>Tāmes izmaksas</t>
  </si>
  <si>
    <t>Kods</t>
  </si>
  <si>
    <t>Vienības izmaksas</t>
  </si>
  <si>
    <t>Kopā uz visu apjomu</t>
  </si>
  <si>
    <t>Darba nosaukums</t>
  </si>
  <si>
    <t>Mērvienība</t>
  </si>
  <si>
    <t>Daudzums</t>
  </si>
  <si>
    <t>Laika norma (c/h)</t>
  </si>
  <si>
    <t>Darbietilpība (c/h)</t>
  </si>
  <si>
    <t>Kopā:</t>
  </si>
  <si>
    <t xml:space="preserve"> KOPSAVILKUMA aprēķins Nr.1.</t>
  </si>
  <si>
    <t>Kopējā darbietilpība c/st.</t>
  </si>
  <si>
    <t>Nr.p.k.</t>
  </si>
  <si>
    <t>Darba veids vai konstruktīvā elementa nosaukums</t>
  </si>
  <si>
    <t>tai skaitā</t>
  </si>
  <si>
    <t>Darbietilpība  c/h</t>
  </si>
  <si>
    <t>t.sk. Darba aizsardzība</t>
  </si>
  <si>
    <t>Pavisam kopā:</t>
  </si>
  <si>
    <t>.</t>
  </si>
  <si>
    <t>Z.v.</t>
  </si>
  <si>
    <t>................gada ...............................</t>
  </si>
  <si>
    <t>BŪVNIECĪBAS  KOPTĀME</t>
  </si>
  <si>
    <t>Objekta nosaukums</t>
  </si>
  <si>
    <t>Pavisam būvniecības izmaksas:</t>
  </si>
  <si>
    <t>Pārbaudīja:</t>
  </si>
  <si>
    <t>PVN 21%:</t>
  </si>
  <si>
    <t>Darba alga /Euro/</t>
  </si>
  <si>
    <t>Mehānismi /Euro/</t>
  </si>
  <si>
    <t xml:space="preserve">  /Euro/</t>
  </si>
  <si>
    <t>par kopējo summu  Euro</t>
  </si>
  <si>
    <t>Darba alga (Euro)</t>
  </si>
  <si>
    <t>Mehānismi (Euro)</t>
  </si>
  <si>
    <t>Kopā (Euro)</t>
  </si>
  <si>
    <t>Summa (Euro)</t>
  </si>
  <si>
    <t>Euro</t>
  </si>
  <si>
    <t>gb</t>
  </si>
  <si>
    <t>Objekta izmaksas (Euro)</t>
  </si>
  <si>
    <t>Kods,  tāmes Nr.</t>
  </si>
  <si>
    <t>Būvizstrādājumi /Euro/</t>
  </si>
  <si>
    <t>Būvizstrādājumi (Euro)</t>
  </si>
  <si>
    <t>Darba samaksas likme* (Euro/h)</t>
  </si>
  <si>
    <t xml:space="preserve">Pasūtītājs: VAS "Valsts Nekustamie Īpašumi" </t>
  </si>
  <si>
    <t xml:space="preserve">Pasūtījuma Nr.: </t>
  </si>
  <si>
    <t>(paraksts un tā atšifrējums)</t>
  </si>
  <si>
    <t>Sastādīja:</t>
  </si>
  <si>
    <t>kopā:</t>
  </si>
  <si>
    <t xml:space="preserve">LBS sert. Nr.: </t>
  </si>
  <si>
    <t>Virsizdevumi</t>
  </si>
  <si>
    <t>t.sk. darba aizsardzība</t>
  </si>
  <si>
    <t>Peļņa</t>
  </si>
  <si>
    <t>Pavisam kopā bez PVN</t>
  </si>
  <si>
    <t>PVN</t>
  </si>
  <si>
    <t>Kopā</t>
  </si>
  <si>
    <t>m²</t>
  </si>
  <si>
    <t>m³</t>
  </si>
  <si>
    <t xml:space="preserve">Tiešās izmaksas kopā, t.sk. darba devēja sociālais nodoklis 23.59% : </t>
  </si>
  <si>
    <t>Izmaksu pozīcija</t>
  </si>
  <si>
    <t>IZMAKSAS KOPĀ</t>
  </si>
  <si>
    <t>Pirms projekta izpēte</t>
  </si>
  <si>
    <t>Tehniskā projekta ekspertīze</t>
  </si>
  <si>
    <t>mēneši</t>
  </si>
  <si>
    <t>Būvniecības autoruzraudzība</t>
  </si>
  <si>
    <t>Būvniecības būvuzraudzība</t>
  </si>
  <si>
    <t>Citas ar būvniecību saistītas izmaksas</t>
  </si>
  <si>
    <t>Administratīvās izmaksas</t>
  </si>
  <si>
    <t>Projekta finanšu rezerve</t>
  </si>
  <si>
    <t>m2</t>
  </si>
  <si>
    <t>Budžets (izmaksas bez PVN)</t>
  </si>
  <si>
    <t>Objekta adrese:  Ukrainas neatkarības iela 1, Rīga</t>
  </si>
  <si>
    <t>Būves nosaukums: Paula Stradiņa medicīnas muzejs</t>
  </si>
  <si>
    <t>WC telpu pārbūve, nodrošinot vides pieejamību</t>
  </si>
  <si>
    <t>Budžets (izmaksas ar PVN)</t>
  </si>
  <si>
    <t>Tāme sastādīta 2023.gada tirgus cenās</t>
  </si>
  <si>
    <t>Grīdas virsmu apdare ar mikrocementu piem. Mapei UltraTop Loft, ieskaitot grīdlīstes. Dažādu grīdas segumu sadurvietām jābūt vienā līmenī bez redzamiem sliekšņiem un citiem papildus elementiem</t>
  </si>
  <si>
    <t>Lokālā tāme Nr.1</t>
  </si>
  <si>
    <t>Iekšējie remonta darbi</t>
  </si>
  <si>
    <t>Būvniecības darbi kopā:</t>
  </si>
  <si>
    <t>Budžets sastādīts 2023. gada 11. septembrī</t>
  </si>
  <si>
    <t>1.1.Demontāžas un sagatavošanas darbi</t>
  </si>
  <si>
    <r>
      <t>m</t>
    </r>
    <r>
      <rPr>
        <b/>
        <vertAlign val="superscript"/>
        <sz val="10"/>
        <rFont val="Times New Roman"/>
        <family val="1"/>
      </rPr>
      <t>2</t>
    </r>
  </si>
  <si>
    <t>75,70</t>
  </si>
  <si>
    <t>jauna poz.</t>
  </si>
  <si>
    <t>Pagraba grīdas konstrukcijas demontāža, būvgružu utilizācija un grunts blietēšana</t>
  </si>
  <si>
    <t>Izlīdzinošais slānis-smilts b=200 mm</t>
  </si>
  <si>
    <t>Siltumizolācijas no  Finnfoam FL 300 putu polistirola izbūve, 50 mm.</t>
  </si>
  <si>
    <t>Polietilēna plēve ELT-PEFOIL 200 ieklāšana</t>
  </si>
  <si>
    <t>Estrich betona slāņa izbūve, b=70mm.</t>
  </si>
  <si>
    <t xml:space="preserve">1.2.Demontāžas un sagatavošanas darbi telpu Nr. 023 un Nr. 021 pārbūvei </t>
  </si>
  <si>
    <t>Izlīdzinošais slānis-smilts b=400 mm</t>
  </si>
  <si>
    <t>Pagrabstāvs</t>
  </si>
  <si>
    <t>Esošo logailu aizpildījumu (veco logu koka konstrukcijas, stiklojums, restes, koka apšuvums) demontāža.  Logailu izmēri - 1000mm x 1150mm 2 gb., 1200mm x 850mm,1200 x 900mm. Būvgružu uztilizācija. FKA Nr.6</t>
  </si>
  <si>
    <t>gab</t>
  </si>
  <si>
    <t>Logailes siltināšana ar Paroc cietā akmens vate b-100 mm biezumā</t>
  </si>
  <si>
    <t>Logailes azimūrēšana ar fibo blokiem 5-Mp b-150mm</t>
  </si>
  <si>
    <t>1.3. Logailes</t>
  </si>
  <si>
    <t>Iekšējo grīdu apdares demontāža, būvgruzu utilizācija</t>
  </si>
  <si>
    <t>Foajē, jauna grīdas seguma izbūve</t>
  </si>
  <si>
    <t>kompl.</t>
  </si>
  <si>
    <t>Grīdas virsmu špaktelēšana b=1mm Mapei Plan R</t>
  </si>
  <si>
    <t>Virsizdevumi  18  %:</t>
  </si>
  <si>
    <t>Plānotā peļņa  6  %:</t>
  </si>
  <si>
    <t>Iebūvejamo kājslauķu montāža, t.sk. pievienošana LK tīkliem</t>
  </si>
  <si>
    <t>WC sienu apdare aiz urinaliem</t>
  </si>
  <si>
    <t>Nerūsejoša tērauda sienu apdare (papildu apjoms)</t>
  </si>
  <si>
    <t>Būvniecības ieceres dokumentācija</t>
  </si>
  <si>
    <t>Objekta nosaukums: Sanitārā mezgla un garderobes atjaunošana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</si>
</sst>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Ls&quot;\ * #,##0.00_-;\-&quot;Ls&quot;\ * #,##0.00_-;_-&quot;Ls&quot;\ * &quot;-&quot;??_-;_-@_-"/>
    <numFmt numFmtId="165" formatCode="_-* #,##0.00&quot;$&quot;_-;\-* #,##0.00&quot;$&quot;_-;_-* &quot;-&quot;??&quot;$&quot;_-;_-@_-"/>
    <numFmt numFmtId="166" formatCode="&quot;  &quot;#,##0\ ;&quot;  (&quot;#,##0\);&quot;  - &quot;;@\ "/>
    <numFmt numFmtId="167" formatCode="&quot; $ &quot;#,##0\ ;&quot; $ (&quot;#,##0\);&quot; $ - &quot;;@\ "/>
    <numFmt numFmtId="168" formatCode="&quot; &quot;#,##0.00&quot; &quot;;&quot; (&quot;#,##0.00&quot;)&quot;;&quot; -&quot;00&quot; &quot;;&quot; &quot;@&quot; &quot;"/>
    <numFmt numFmtId="169" formatCode="#,##0&quot; &quot;;[Red]&quot;-&quot;#,##0&quot; &quot;"/>
    <numFmt numFmtId="170" formatCode="0.0"/>
    <numFmt numFmtId="171" formatCode="&quot; &quot;#,##0&quot;   &quot;;&quot;-&quot;#,##0&quot;   &quot;;&quot; -&quot;00&quot;   &quot;;&quot; &quot;@&quot; &quot;"/>
  </numFmts>
  <fonts count="81">
    <font>
      <sz val="10"/>
      <name val="Arial"/>
      <charset val="186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name val="Arial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8"/>
      <name val="Arial"/>
      <family val="2"/>
      <charset val="186"/>
    </font>
    <font>
      <sz val="8"/>
      <name val="Arial"/>
      <family val="2"/>
      <charset val="186"/>
    </font>
    <font>
      <i/>
      <sz val="10"/>
      <name val="Arial"/>
      <family val="2"/>
      <charset val="186"/>
    </font>
    <font>
      <sz val="11"/>
      <name val="Arial"/>
      <family val="2"/>
      <charset val="186"/>
    </font>
    <font>
      <i/>
      <sz val="6"/>
      <name val="Arial"/>
      <family val="2"/>
      <charset val="186"/>
    </font>
    <font>
      <b/>
      <sz val="10"/>
      <name val="Arial"/>
      <family val="2"/>
      <charset val="186"/>
    </font>
    <font>
      <sz val="6"/>
      <name val="Arial"/>
      <family val="2"/>
      <charset val="186"/>
    </font>
    <font>
      <sz val="10"/>
      <color indexed="8"/>
      <name val="Arial"/>
      <family val="2"/>
      <charset val="186"/>
    </font>
    <font>
      <b/>
      <i/>
      <sz val="10"/>
      <name val="Arial"/>
      <family val="2"/>
      <charset val="186"/>
    </font>
    <font>
      <sz val="9"/>
      <name val="Arial"/>
      <family val="2"/>
      <charset val="186"/>
    </font>
    <font>
      <sz val="14"/>
      <name val="Arial"/>
      <family val="2"/>
      <charset val="186"/>
    </font>
    <font>
      <b/>
      <sz val="16"/>
      <name val="Arial"/>
      <family val="2"/>
      <charset val="186"/>
    </font>
    <font>
      <sz val="12"/>
      <name val="Arial"/>
      <family val="2"/>
      <charset val="186"/>
    </font>
    <font>
      <i/>
      <sz val="8"/>
      <name val="Arial"/>
      <family val="2"/>
      <charset val="186"/>
    </font>
    <font>
      <b/>
      <sz val="12"/>
      <name val="Arial"/>
      <family val="2"/>
      <charset val="186"/>
    </font>
    <font>
      <b/>
      <sz val="11"/>
      <name val="Arial"/>
      <family val="2"/>
      <charset val="186"/>
    </font>
    <font>
      <b/>
      <u/>
      <sz val="10"/>
      <color indexed="8"/>
      <name val="Arial"/>
      <family val="2"/>
      <charset val="186"/>
    </font>
    <font>
      <b/>
      <sz val="10"/>
      <color indexed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1"/>
    </font>
    <font>
      <sz val="10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8"/>
      <name val="Arial"/>
      <family val="2"/>
      <charset val="186"/>
    </font>
    <font>
      <sz val="18"/>
      <name val="Arial"/>
      <family val="2"/>
      <charset val="186"/>
    </font>
    <font>
      <i/>
      <sz val="11"/>
      <name val="Arial"/>
      <family val="2"/>
      <charset val="186"/>
    </font>
    <font>
      <b/>
      <sz val="6"/>
      <name val="Arial"/>
      <family val="2"/>
      <charset val="186"/>
    </font>
    <font>
      <b/>
      <sz val="11"/>
      <color indexed="8"/>
      <name val="Arial"/>
      <family val="2"/>
      <charset val="186"/>
    </font>
    <font>
      <sz val="11"/>
      <color indexed="17"/>
      <name val="Arial"/>
      <family val="2"/>
      <charset val="186"/>
    </font>
    <font>
      <b/>
      <u/>
      <sz val="10"/>
      <name val="Arial"/>
      <family val="2"/>
      <charset val="186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4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sz val="10"/>
      <color rgb="FF000000"/>
      <name val="Calibri"/>
      <family val="2"/>
      <charset val="186"/>
    </font>
    <font>
      <i/>
      <sz val="12"/>
      <color rgb="FF000000"/>
      <name val="Calibri"/>
      <family val="2"/>
      <charset val="186"/>
    </font>
    <font>
      <b/>
      <sz val="10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1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color theme="1"/>
      <name val="Arial"/>
      <family val="2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B050"/>
      <name val="Times New Roman"/>
      <family val="1"/>
    </font>
    <font>
      <sz val="10"/>
      <color theme="1"/>
      <name val="Times New Roman"/>
      <family val="1"/>
      <charset val="186"/>
    </font>
    <font>
      <sz val="10"/>
      <color rgb="FFFF0000"/>
      <name val="Arial"/>
      <family val="2"/>
      <charset val="186"/>
    </font>
  </fonts>
  <fills count="3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BDD7EE"/>
        <bgColor rgb="FFBDD7EE"/>
      </patternFill>
    </fill>
    <fill>
      <patternFill patternType="solid">
        <fgColor rgb="FFDDEBF7"/>
        <bgColor rgb="FFDDEBF7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0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7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8" fillId="20" borderId="1" applyNumberFormat="0" applyAlignment="0" applyProtection="0"/>
    <xf numFmtId="0" fontId="2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4" fillId="0" borderId="0"/>
    <xf numFmtId="0" fontId="5" fillId="0" borderId="0"/>
    <xf numFmtId="0" fontId="16" fillId="9" borderId="1" applyNumberFormat="0" applyAlignment="0" applyProtection="0"/>
    <xf numFmtId="0" fontId="19" fillId="20" borderId="6" applyNumberFormat="0" applyAlignment="0" applyProtection="0"/>
    <xf numFmtId="0" fontId="21" fillId="0" borderId="7" applyNumberFormat="0" applyFill="0" applyAlignment="0" applyProtection="0"/>
    <xf numFmtId="0" fontId="12" fillId="6" borderId="0" applyNumberFormat="0" applyBorder="0" applyAlignment="0" applyProtection="0"/>
    <xf numFmtId="0" fontId="18" fillId="2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43" fillId="0" borderId="0"/>
    <xf numFmtId="0" fontId="10" fillId="0" borderId="0"/>
    <xf numFmtId="0" fontId="5" fillId="0" borderId="0"/>
    <xf numFmtId="0" fontId="5" fillId="0" borderId="0"/>
    <xf numFmtId="0" fontId="42" fillId="0" borderId="0"/>
    <xf numFmtId="0" fontId="20" fillId="0" borderId="0" applyNumberFormat="0" applyFill="0" applyBorder="0" applyAlignment="0" applyProtection="0"/>
    <xf numFmtId="0" fontId="9" fillId="21" borderId="2" applyNumberFormat="0" applyAlignment="0" applyProtection="0"/>
    <xf numFmtId="0" fontId="11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23" borderId="9" applyNumberFormat="0" applyFont="0" applyAlignment="0" applyProtection="0"/>
    <xf numFmtId="0" fontId="17" fillId="0" borderId="8" applyNumberFormat="0" applyFill="0" applyAlignment="0" applyProtection="0"/>
    <xf numFmtId="0" fontId="7" fillId="5" borderId="0" applyNumberFormat="0" applyBorder="0" applyAlignment="0" applyProtection="0"/>
    <xf numFmtId="0" fontId="4" fillId="0" borderId="0"/>
    <xf numFmtId="0" fontId="4" fillId="0" borderId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4" fillId="0" borderId="0"/>
    <xf numFmtId="9" fontId="30" fillId="0" borderId="0" applyFont="0" applyFill="0" applyBorder="0" applyAlignment="0" applyProtection="0"/>
    <xf numFmtId="0" fontId="2" fillId="0" borderId="0"/>
    <xf numFmtId="165" fontId="46" fillId="0" borderId="0" applyFont="0" applyFill="0" applyBorder="0" applyAlignment="0" applyProtection="0"/>
    <xf numFmtId="166" fontId="30" fillId="0" borderId="0" applyFill="0" applyBorder="0" applyProtection="0">
      <alignment vertical="center"/>
    </xf>
    <xf numFmtId="167" fontId="30" fillId="0" borderId="0" applyFill="0" applyBorder="0" applyProtection="0">
      <alignment vertical="center"/>
    </xf>
    <xf numFmtId="0" fontId="44" fillId="0" borderId="0"/>
    <xf numFmtId="0" fontId="12" fillId="27" borderId="0" applyNumberFormat="0" applyBorder="0" applyAlignment="0" applyProtection="0"/>
    <xf numFmtId="0" fontId="2" fillId="0" borderId="0"/>
    <xf numFmtId="0" fontId="43" fillId="0" borderId="0"/>
    <xf numFmtId="0" fontId="5" fillId="0" borderId="0"/>
    <xf numFmtId="0" fontId="3" fillId="0" borderId="0"/>
    <xf numFmtId="0" fontId="4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1" fillId="28" borderId="0" applyNumberFormat="0" applyBorder="0" applyAlignment="0" applyProtection="0"/>
    <xf numFmtId="0" fontId="61" fillId="0" borderId="0" applyNumberFormat="0" applyFont="0" applyBorder="0" applyProtection="0"/>
    <xf numFmtId="168" fontId="61" fillId="0" borderId="0" applyFont="0" applyFill="0" applyBorder="0" applyAlignment="0" applyProtection="0"/>
  </cellStyleXfs>
  <cellXfs count="277">
    <xf numFmtId="0" fontId="0" fillId="0" borderId="0" xfId="0"/>
    <xf numFmtId="0" fontId="10" fillId="0" borderId="0" xfId="0" applyFont="1"/>
    <xf numFmtId="0" fontId="10" fillId="0" borderId="0" xfId="0" applyFont="1" applyAlignment="1">
      <alignment vertical="center"/>
    </xf>
    <xf numFmtId="0" fontId="26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62" applyFont="1" applyAlignment="1">
      <alignment vertical="center"/>
    </xf>
    <xf numFmtId="0" fontId="10" fillId="0" borderId="0" xfId="0" applyFont="1" applyAlignment="1">
      <alignment vertical="center" wrapText="1"/>
    </xf>
    <xf numFmtId="0" fontId="34" fillId="0" borderId="0" xfId="0" applyFont="1" applyAlignment="1">
      <alignment horizontal="right"/>
    </xf>
    <xf numFmtId="0" fontId="29" fillId="0" borderId="0" xfId="0" applyFont="1" applyAlignment="1">
      <alignment horizontal="right"/>
    </xf>
    <xf numFmtId="0" fontId="26" fillId="0" borderId="0" xfId="62" applyFont="1" applyAlignment="1">
      <alignment vertical="center"/>
    </xf>
    <xf numFmtId="0" fontId="34" fillId="0" borderId="0" xfId="0" applyFont="1" applyAlignment="1">
      <alignment horizontal="center"/>
    </xf>
    <xf numFmtId="0" fontId="38" fillId="0" borderId="0" xfId="0" applyFont="1" applyAlignment="1">
      <alignment horizontal="right"/>
    </xf>
    <xf numFmtId="0" fontId="10" fillId="0" borderId="10" xfId="0" applyFont="1" applyBorder="1" applyAlignment="1">
      <alignment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right" vertical="center" wrapText="1"/>
    </xf>
    <xf numFmtId="4" fontId="28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right" vertical="center"/>
    </xf>
    <xf numFmtId="4" fontId="30" fillId="0" borderId="10" xfId="0" applyNumberFormat="1" applyFont="1" applyBorder="1" applyAlignment="1">
      <alignment horizontal="center" vertical="center"/>
    </xf>
    <xf numFmtId="0" fontId="39" fillId="0" borderId="10" xfId="0" applyFont="1" applyBorder="1" applyAlignment="1">
      <alignment horizontal="right" vertical="center"/>
    </xf>
    <xf numFmtId="4" fontId="40" fillId="0" borderId="10" xfId="0" applyNumberFormat="1" applyFont="1" applyBorder="1" applyAlignment="1">
      <alignment horizontal="center" vertical="center"/>
    </xf>
    <xf numFmtId="0" fontId="10" fillId="0" borderId="0" xfId="62" applyFont="1" applyAlignment="1">
      <alignment vertical="center" wrapText="1"/>
    </xf>
    <xf numFmtId="0" fontId="10" fillId="24" borderId="12" xfId="0" applyFont="1" applyFill="1" applyBorder="1" applyAlignment="1">
      <alignment horizontal="center" vertical="center" wrapText="1"/>
    </xf>
    <xf numFmtId="0" fontId="28" fillId="24" borderId="0" xfId="0" applyFont="1" applyFill="1" applyAlignment="1">
      <alignment vertical="center"/>
    </xf>
    <xf numFmtId="0" fontId="10" fillId="24" borderId="0" xfId="0" applyFont="1" applyFill="1" applyAlignment="1">
      <alignment vertical="center" wrapText="1"/>
    </xf>
    <xf numFmtId="0" fontId="10" fillId="24" borderId="0" xfId="0" applyFont="1" applyFill="1"/>
    <xf numFmtId="0" fontId="33" fillId="24" borderId="0" xfId="0" applyFont="1" applyFill="1" applyAlignment="1">
      <alignment horizontal="center"/>
    </xf>
    <xf numFmtId="0" fontId="10" fillId="24" borderId="0" xfId="62" applyFont="1" applyFill="1" applyAlignment="1">
      <alignment vertical="center"/>
    </xf>
    <xf numFmtId="0" fontId="10" fillId="24" borderId="0" xfId="0" applyFont="1" applyFill="1" applyAlignment="1">
      <alignment horizontal="left"/>
    </xf>
    <xf numFmtId="0" fontId="25" fillId="24" borderId="0" xfId="0" applyFont="1" applyFill="1" applyAlignment="1">
      <alignment horizontal="right"/>
    </xf>
    <xf numFmtId="1" fontId="25" fillId="24" borderId="0" xfId="0" applyNumberFormat="1" applyFont="1" applyFill="1" applyAlignment="1">
      <alignment horizontal="center"/>
    </xf>
    <xf numFmtId="0" fontId="10" fillId="24" borderId="0" xfId="0" applyFont="1" applyFill="1" applyAlignment="1">
      <alignment wrapText="1"/>
    </xf>
    <xf numFmtId="0" fontId="10" fillId="24" borderId="13" xfId="0" applyFont="1" applyFill="1" applyBorder="1" applyAlignment="1">
      <alignment horizontal="center" vertical="center" wrapText="1"/>
    </xf>
    <xf numFmtId="0" fontId="10" fillId="24" borderId="14" xfId="0" applyFont="1" applyFill="1" applyBorder="1" applyAlignment="1">
      <alignment wrapText="1"/>
    </xf>
    <xf numFmtId="0" fontId="32" fillId="24" borderId="14" xfId="0" applyFont="1" applyFill="1" applyBorder="1" applyAlignment="1">
      <alignment horizontal="center" vertical="center" wrapText="1"/>
    </xf>
    <xf numFmtId="0" fontId="23" fillId="24" borderId="12" xfId="0" applyFont="1" applyFill="1" applyBorder="1" applyAlignment="1">
      <alignment horizontal="center" vertical="center" wrapText="1"/>
    </xf>
    <xf numFmtId="0" fontId="10" fillId="24" borderId="12" xfId="0" applyFont="1" applyFill="1" applyBorder="1" applyAlignment="1">
      <alignment vertical="center" wrapText="1"/>
    </xf>
    <xf numFmtId="4" fontId="10" fillId="24" borderId="12" xfId="0" applyNumberFormat="1" applyFont="1" applyFill="1" applyBorder="1" applyAlignment="1">
      <alignment horizontal="center" vertical="center" wrapText="1"/>
    </xf>
    <xf numFmtId="4" fontId="30" fillId="24" borderId="12" xfId="0" applyNumberFormat="1" applyFont="1" applyFill="1" applyBorder="1" applyAlignment="1">
      <alignment horizontal="center" vertical="center" wrapText="1"/>
    </xf>
    <xf numFmtId="1" fontId="25" fillId="24" borderId="12" xfId="0" applyNumberFormat="1" applyFont="1" applyFill="1" applyBorder="1" applyAlignment="1">
      <alignment horizontal="center" vertical="center" wrapText="1"/>
    </xf>
    <xf numFmtId="0" fontId="10" fillId="24" borderId="15" xfId="0" applyFont="1" applyFill="1" applyBorder="1" applyAlignment="1">
      <alignment horizontal="center"/>
    </xf>
    <xf numFmtId="0" fontId="24" fillId="24" borderId="15" xfId="0" applyFont="1" applyFill="1" applyBorder="1" applyAlignment="1">
      <alignment horizontal="center"/>
    </xf>
    <xf numFmtId="0" fontId="10" fillId="24" borderId="16" xfId="0" applyFont="1" applyFill="1" applyBorder="1" applyAlignment="1">
      <alignment horizontal="right"/>
    </xf>
    <xf numFmtId="0" fontId="10" fillId="24" borderId="17" xfId="0" applyFont="1" applyFill="1" applyBorder="1" applyAlignment="1">
      <alignment horizontal="right"/>
    </xf>
    <xf numFmtId="4" fontId="10" fillId="24" borderId="18" xfId="0" applyNumberFormat="1" applyFont="1" applyFill="1" applyBorder="1" applyAlignment="1">
      <alignment horizontal="center"/>
    </xf>
    <xf numFmtId="9" fontId="30" fillId="24" borderId="0" xfId="56" applyFont="1" applyFill="1" applyBorder="1" applyAlignment="1">
      <alignment horizontal="center"/>
    </xf>
    <xf numFmtId="9" fontId="35" fillId="24" borderId="0" xfId="56" applyFont="1" applyFill="1" applyBorder="1" applyAlignment="1">
      <alignment horizontal="center"/>
    </xf>
    <xf numFmtId="4" fontId="10" fillId="24" borderId="0" xfId="0" applyNumberFormat="1" applyFont="1" applyFill="1"/>
    <xf numFmtId="0" fontId="25" fillId="24" borderId="19" xfId="0" applyFont="1" applyFill="1" applyBorder="1" applyAlignment="1">
      <alignment horizontal="right"/>
    </xf>
    <xf numFmtId="0" fontId="25" fillId="24" borderId="20" xfId="0" applyFont="1" applyFill="1" applyBorder="1" applyAlignment="1">
      <alignment horizontal="right"/>
    </xf>
    <xf numFmtId="0" fontId="36" fillId="24" borderId="20" xfId="0" applyFont="1" applyFill="1" applyBorder="1" applyAlignment="1">
      <alignment horizontal="right"/>
    </xf>
    <xf numFmtId="2" fontId="36" fillId="24" borderId="21" xfId="0" applyNumberFormat="1" applyFont="1" applyFill="1" applyBorder="1" applyAlignment="1">
      <alignment horizontal="center"/>
    </xf>
    <xf numFmtId="1" fontId="35" fillId="24" borderId="0" xfId="0" applyNumberFormat="1" applyFont="1" applyFill="1" applyAlignment="1">
      <alignment horizontal="center"/>
    </xf>
    <xf numFmtId="0" fontId="10" fillId="24" borderId="19" xfId="0" applyFont="1" applyFill="1" applyBorder="1" applyAlignment="1">
      <alignment horizontal="right"/>
    </xf>
    <xf numFmtId="4" fontId="10" fillId="24" borderId="21" xfId="0" applyNumberFormat="1" applyFont="1" applyFill="1" applyBorder="1" applyAlignment="1">
      <alignment horizontal="center"/>
    </xf>
    <xf numFmtId="0" fontId="28" fillId="24" borderId="22" xfId="0" applyFont="1" applyFill="1" applyBorder="1" applyAlignment="1">
      <alignment horizontal="right" vertical="center" wrapText="1"/>
    </xf>
    <xf numFmtId="0" fontId="25" fillId="24" borderId="23" xfId="0" applyFont="1" applyFill="1" applyBorder="1" applyAlignment="1">
      <alignment horizontal="right"/>
    </xf>
    <xf numFmtId="0" fontId="28" fillId="24" borderId="23" xfId="0" applyFont="1" applyFill="1" applyBorder="1" applyAlignment="1">
      <alignment horizontal="right" vertical="center" wrapText="1"/>
    </xf>
    <xf numFmtId="4" fontId="37" fillId="24" borderId="24" xfId="0" applyNumberFormat="1" applyFont="1" applyFill="1" applyBorder="1" applyAlignment="1">
      <alignment horizontal="center"/>
    </xf>
    <xf numFmtId="0" fontId="28" fillId="24" borderId="0" xfId="0" applyFont="1" applyFill="1" applyAlignment="1">
      <alignment horizontal="left"/>
    </xf>
    <xf numFmtId="4" fontId="28" fillId="24" borderId="0" xfId="0" applyNumberFormat="1" applyFont="1" applyFill="1" applyAlignment="1">
      <alignment horizontal="center"/>
    </xf>
    <xf numFmtId="0" fontId="28" fillId="0" borderId="0" xfId="0" applyFont="1" applyAlignment="1">
      <alignment horizontal="right" vertical="center" wrapText="1"/>
    </xf>
    <xf numFmtId="2" fontId="23" fillId="0" borderId="0" xfId="0" applyNumberFormat="1" applyFont="1" applyAlignment="1">
      <alignment vertical="center" wrapText="1"/>
    </xf>
    <xf numFmtId="2" fontId="2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8" fillId="24" borderId="11" xfId="0" applyFont="1" applyFill="1" applyBorder="1" applyAlignment="1">
      <alignment horizontal="right" vertical="center" wrapText="1"/>
    </xf>
    <xf numFmtId="4" fontId="28" fillId="24" borderId="11" xfId="0" applyNumberFormat="1" applyFont="1" applyFill="1" applyBorder="1" applyAlignment="1">
      <alignment horizontal="center" vertical="center"/>
    </xf>
    <xf numFmtId="3" fontId="31" fillId="24" borderId="11" xfId="0" applyNumberFormat="1" applyFont="1" applyFill="1" applyBorder="1" applyAlignment="1">
      <alignment horizontal="center" vertical="center"/>
    </xf>
    <xf numFmtId="0" fontId="10" fillId="24" borderId="25" xfId="0" applyFont="1" applyFill="1" applyBorder="1"/>
    <xf numFmtId="3" fontId="10" fillId="24" borderId="15" xfId="0" applyNumberFormat="1" applyFont="1" applyFill="1" applyBorder="1" applyAlignment="1">
      <alignment horizontal="center"/>
    </xf>
    <xf numFmtId="3" fontId="30" fillId="24" borderId="15" xfId="0" applyNumberFormat="1" applyFont="1" applyFill="1" applyBorder="1" applyAlignment="1">
      <alignment horizontal="center"/>
    </xf>
    <xf numFmtId="0" fontId="25" fillId="24" borderId="15" xfId="0" applyFont="1" applyFill="1" applyBorder="1"/>
    <xf numFmtId="3" fontId="25" fillId="24" borderId="10" xfId="62" applyNumberFormat="1" applyFont="1" applyFill="1" applyBorder="1" applyAlignment="1">
      <alignment horizontal="center" vertical="center" wrapText="1"/>
    </xf>
    <xf numFmtId="4" fontId="3" fillId="24" borderId="10" xfId="62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right" vertical="center"/>
    </xf>
    <xf numFmtId="3" fontId="31" fillId="0" borderId="10" xfId="0" applyNumberFormat="1" applyFont="1" applyBorder="1" applyAlignment="1">
      <alignment horizontal="center" vertical="center" wrapText="1"/>
    </xf>
    <xf numFmtId="0" fontId="3" fillId="0" borderId="0" xfId="70" applyFont="1" applyProtection="1">
      <protection locked="0"/>
    </xf>
    <xf numFmtId="0" fontId="3" fillId="0" borderId="25" xfId="70" applyFont="1" applyBorder="1" applyProtection="1">
      <protection locked="0"/>
    </xf>
    <xf numFmtId="0" fontId="3" fillId="0" borderId="0" xfId="70" applyFont="1" applyAlignment="1" applyProtection="1">
      <alignment horizontal="left"/>
      <protection locked="0"/>
    </xf>
    <xf numFmtId="2" fontId="3" fillId="0" borderId="0" xfId="27" applyNumberFormat="1" applyFont="1" applyFill="1" applyBorder="1" applyAlignment="1" applyProtection="1">
      <alignment horizontal="right" vertical="center"/>
    </xf>
    <xf numFmtId="0" fontId="3" fillId="0" borderId="0" xfId="0" applyFont="1" applyAlignment="1">
      <alignment vertical="center"/>
    </xf>
    <xf numFmtId="0" fontId="23" fillId="0" borderId="38" xfId="70" applyFont="1" applyBorder="1" applyAlignment="1" applyProtection="1">
      <alignment horizontal="center"/>
      <protection locked="0"/>
    </xf>
    <xf numFmtId="0" fontId="23" fillId="0" borderId="0" xfId="70" applyFont="1" applyAlignment="1" applyProtection="1">
      <alignment horizontal="center"/>
      <protection locked="0"/>
    </xf>
    <xf numFmtId="0" fontId="45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24" borderId="17" xfId="0" applyFont="1" applyFill="1" applyBorder="1" applyAlignment="1">
      <alignment horizontal="right"/>
    </xf>
    <xf numFmtId="0" fontId="3" fillId="24" borderId="20" xfId="0" applyFont="1" applyFill="1" applyBorder="1" applyAlignment="1">
      <alignment horizontal="right"/>
    </xf>
    <xf numFmtId="0" fontId="3" fillId="24" borderId="0" xfId="0" applyFont="1" applyFill="1"/>
    <xf numFmtId="2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right"/>
    </xf>
    <xf numFmtId="3" fontId="25" fillId="24" borderId="0" xfId="0" applyNumberFormat="1" applyFont="1" applyFill="1" applyAlignment="1">
      <alignment horizontal="center"/>
    </xf>
    <xf numFmtId="0" fontId="28" fillId="24" borderId="11" xfId="0" applyFont="1" applyFill="1" applyBorder="1" applyAlignment="1">
      <alignment horizontal="right"/>
    </xf>
    <xf numFmtId="4" fontId="3" fillId="25" borderId="10" xfId="36" applyNumberFormat="1" applyFont="1" applyFill="1" applyBorder="1" applyAlignment="1">
      <alignment horizontal="center" vertical="center"/>
    </xf>
    <xf numFmtId="4" fontId="28" fillId="24" borderId="10" xfId="62" applyNumberFormat="1" applyFont="1" applyFill="1" applyBorder="1" applyAlignment="1">
      <alignment horizontal="center" vertical="center" wrapText="1"/>
    </xf>
    <xf numFmtId="0" fontId="3" fillId="0" borderId="0" xfId="62" applyFont="1" applyAlignment="1">
      <alignment vertical="center"/>
    </xf>
    <xf numFmtId="0" fontId="28" fillId="0" borderId="0" xfId="0" applyFont="1" applyAlignment="1">
      <alignment horizontal="right" vertical="center"/>
    </xf>
    <xf numFmtId="2" fontId="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3" fontId="25" fillId="0" borderId="0" xfId="0" applyNumberFormat="1" applyFont="1"/>
    <xf numFmtId="0" fontId="48" fillId="0" borderId="0" xfId="62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62" applyFont="1"/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/>
    </xf>
    <xf numFmtId="2" fontId="26" fillId="0" borderId="0" xfId="0" applyNumberFormat="1" applyFont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vertical="center"/>
    </xf>
    <xf numFmtId="3" fontId="49" fillId="0" borderId="0" xfId="0" applyNumberFormat="1" applyFont="1"/>
    <xf numFmtId="4" fontId="26" fillId="0" borderId="0" xfId="0" applyNumberFormat="1" applyFont="1"/>
    <xf numFmtId="0" fontId="3" fillId="0" borderId="10" xfId="0" applyFont="1" applyBorder="1" applyAlignment="1">
      <alignment horizontal="center" vertical="center" wrapText="1"/>
    </xf>
    <xf numFmtId="0" fontId="3" fillId="24" borderId="0" xfId="0" applyFont="1" applyFill="1" applyAlignment="1">
      <alignment vertical="center" wrapText="1"/>
    </xf>
    <xf numFmtId="0" fontId="3" fillId="24" borderId="0" xfId="68" applyFont="1" applyFill="1" applyAlignment="1">
      <alignment vertical="center" wrapText="1"/>
    </xf>
    <xf numFmtId="0" fontId="28" fillId="24" borderId="0" xfId="0" applyFont="1" applyFill="1" applyAlignment="1">
      <alignment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3" fillId="25" borderId="10" xfId="0" applyFont="1" applyFill="1" applyBorder="1" applyAlignment="1">
      <alignment horizontal="left" vertical="center" wrapText="1" indent="1"/>
    </xf>
    <xf numFmtId="0" fontId="28" fillId="0" borderId="10" xfId="0" applyFont="1" applyBorder="1" applyAlignment="1">
      <alignment vertical="center" wrapText="1"/>
    </xf>
    <xf numFmtId="0" fontId="3" fillId="26" borderId="10" xfId="0" applyFont="1" applyFill="1" applyBorder="1" applyAlignment="1">
      <alignment horizontal="left" vertical="top"/>
    </xf>
    <xf numFmtId="0" fontId="38" fillId="0" borderId="10" xfId="0" applyFont="1" applyBorder="1" applyAlignment="1">
      <alignment vertical="center" wrapText="1"/>
    </xf>
    <xf numFmtId="2" fontId="3" fillId="26" borderId="10" xfId="86" applyNumberFormat="1" applyFill="1" applyBorder="1" applyAlignment="1">
      <alignment horizontal="center" vertical="center"/>
    </xf>
    <xf numFmtId="0" fontId="38" fillId="0" borderId="10" xfId="0" applyFont="1" applyBorder="1" applyAlignment="1">
      <alignment horizontal="right" vertical="center"/>
    </xf>
    <xf numFmtId="9" fontId="51" fillId="0" borderId="10" xfId="47" applyNumberFormat="1" applyFont="1" applyBorder="1" applyAlignment="1">
      <alignment horizontal="center" vertical="center"/>
    </xf>
    <xf numFmtId="2" fontId="3" fillId="26" borderId="10" xfId="0" applyNumberFormat="1" applyFont="1" applyFill="1" applyBorder="1" applyAlignment="1">
      <alignment horizontal="center" vertical="center"/>
    </xf>
    <xf numFmtId="0" fontId="3" fillId="26" borderId="0" xfId="0" applyFont="1" applyFill="1" applyAlignment="1">
      <alignment horizontal="left" vertical="top"/>
    </xf>
    <xf numFmtId="0" fontId="38" fillId="0" borderId="10" xfId="0" applyFont="1" applyBorder="1" applyAlignment="1">
      <alignment vertical="center"/>
    </xf>
    <xf numFmtId="9" fontId="38" fillId="0" borderId="10" xfId="47" applyNumberFormat="1" applyFont="1" applyBorder="1" applyAlignment="1">
      <alignment horizontal="center" vertical="center"/>
    </xf>
    <xf numFmtId="2" fontId="28" fillId="26" borderId="10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3" fillId="0" borderId="0" xfId="0" applyFont="1"/>
    <xf numFmtId="3" fontId="28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2" fontId="32" fillId="0" borderId="0" xfId="0" applyNumberFormat="1" applyFont="1" applyAlignment="1">
      <alignment horizontal="center" vertical="center"/>
    </xf>
    <xf numFmtId="0" fontId="52" fillId="0" borderId="0" xfId="0" applyFont="1"/>
    <xf numFmtId="3" fontId="25" fillId="0" borderId="0" xfId="0" applyNumberFormat="1" applyFont="1" applyAlignment="1">
      <alignment vertical="center"/>
    </xf>
    <xf numFmtId="4" fontId="53" fillId="0" borderId="0" xfId="0" applyNumberFormat="1" applyFont="1" applyAlignment="1">
      <alignment horizontal="center" vertical="center"/>
    </xf>
    <xf numFmtId="0" fontId="28" fillId="0" borderId="0" xfId="0" applyFont="1"/>
    <xf numFmtId="2" fontId="54" fillId="24" borderId="10" xfId="0" applyNumberFormat="1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distributed"/>
    </xf>
    <xf numFmtId="4" fontId="42" fillId="25" borderId="10" xfId="36" applyNumberFormat="1" applyFont="1" applyFill="1" applyBorder="1" applyAlignment="1">
      <alignment horizontal="center" vertical="center"/>
    </xf>
    <xf numFmtId="0" fontId="55" fillId="24" borderId="10" xfId="0" applyFont="1" applyFill="1" applyBorder="1" applyAlignment="1">
      <alignment horizontal="center" vertical="center" wrapText="1"/>
    </xf>
    <xf numFmtId="0" fontId="42" fillId="24" borderId="10" xfId="0" applyFont="1" applyFill="1" applyBorder="1" applyAlignment="1">
      <alignment horizontal="center" vertical="center" wrapText="1"/>
    </xf>
    <xf numFmtId="4" fontId="3" fillId="0" borderId="0" xfId="0" applyNumberFormat="1" applyFont="1"/>
    <xf numFmtId="0" fontId="3" fillId="24" borderId="26" xfId="0" applyFont="1" applyFill="1" applyBorder="1"/>
    <xf numFmtId="0" fontId="3" fillId="24" borderId="13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/>
    </xf>
    <xf numFmtId="1" fontId="29" fillId="24" borderId="27" xfId="0" applyNumberFormat="1" applyFont="1" applyFill="1" applyBorder="1" applyAlignment="1">
      <alignment horizontal="center" vertical="distributed"/>
    </xf>
    <xf numFmtId="0" fontId="29" fillId="24" borderId="28" xfId="0" applyFont="1" applyFill="1" applyBorder="1" applyAlignment="1">
      <alignment horizontal="center" vertical="distributed"/>
    </xf>
    <xf numFmtId="0" fontId="29" fillId="24" borderId="29" xfId="0" applyFont="1" applyFill="1" applyBorder="1" applyAlignment="1">
      <alignment horizontal="center" vertical="distributed"/>
    </xf>
    <xf numFmtId="1" fontId="29" fillId="24" borderId="29" xfId="0" applyNumberFormat="1" applyFont="1" applyFill="1" applyBorder="1" applyAlignment="1">
      <alignment horizontal="center" vertical="distributed"/>
    </xf>
    <xf numFmtId="0" fontId="50" fillId="24" borderId="29" xfId="0" applyFont="1" applyFill="1" applyBorder="1" applyAlignment="1">
      <alignment horizontal="center" vertical="distributed"/>
    </xf>
    <xf numFmtId="0" fontId="29" fillId="24" borderId="30" xfId="0" applyFont="1" applyFill="1" applyBorder="1" applyAlignment="1">
      <alignment horizontal="center" vertical="distributed"/>
    </xf>
    <xf numFmtId="4" fontId="3" fillId="24" borderId="0" xfId="0" applyNumberFormat="1" applyFont="1" applyFill="1"/>
    <xf numFmtId="0" fontId="58" fillId="0" borderId="0" xfId="0" applyFont="1"/>
    <xf numFmtId="0" fontId="59" fillId="0" borderId="0" xfId="0" applyFont="1" applyAlignment="1">
      <alignment vertical="center" wrapText="1"/>
    </xf>
    <xf numFmtId="0" fontId="58" fillId="0" borderId="0" xfId="0" applyFont="1" applyAlignment="1">
      <alignment vertical="center"/>
    </xf>
    <xf numFmtId="0" fontId="60" fillId="0" borderId="0" xfId="0" applyFont="1"/>
    <xf numFmtId="169" fontId="62" fillId="31" borderId="42" xfId="89" applyNumberFormat="1" applyFont="1" applyFill="1" applyBorder="1" applyAlignment="1">
      <alignment horizontal="right" vertical="center" wrapText="1"/>
    </xf>
    <xf numFmtId="0" fontId="62" fillId="31" borderId="43" xfId="87" applyFont="1" applyFill="1" applyBorder="1" applyAlignment="1">
      <alignment vertical="center"/>
    </xf>
    <xf numFmtId="169" fontId="57" fillId="31" borderId="44" xfId="89" applyNumberFormat="1" applyFont="1" applyFill="1" applyBorder="1" applyAlignment="1">
      <alignment horizontal="right" vertical="center" wrapText="1"/>
    </xf>
    <xf numFmtId="169" fontId="60" fillId="31" borderId="42" xfId="89" applyNumberFormat="1" applyFont="1" applyFill="1" applyBorder="1" applyAlignment="1">
      <alignment horizontal="center" vertical="center" wrapText="1"/>
    </xf>
    <xf numFmtId="0" fontId="60" fillId="31" borderId="43" xfId="88" applyFont="1" applyFill="1" applyBorder="1" applyAlignment="1">
      <alignment vertical="center" wrapText="1"/>
    </xf>
    <xf numFmtId="169" fontId="63" fillId="31" borderId="44" xfId="89" applyNumberFormat="1" applyFont="1" applyFill="1" applyBorder="1" applyAlignment="1">
      <alignment vertical="center" wrapText="1"/>
    </xf>
    <xf numFmtId="9" fontId="64" fillId="29" borderId="0" xfId="0" applyNumberFormat="1" applyFont="1" applyFill="1" applyAlignment="1">
      <alignment vertical="center"/>
    </xf>
    <xf numFmtId="169" fontId="60" fillId="31" borderId="45" xfId="89" applyNumberFormat="1" applyFont="1" applyFill="1" applyBorder="1" applyAlignment="1">
      <alignment horizontal="center" vertical="center" wrapText="1"/>
    </xf>
    <xf numFmtId="0" fontId="60" fillId="31" borderId="46" xfId="88" applyFont="1" applyFill="1" applyBorder="1" applyAlignment="1">
      <alignment vertical="center" wrapText="1"/>
    </xf>
    <xf numFmtId="169" fontId="63" fillId="31" borderId="47" xfId="89" applyNumberFormat="1" applyFont="1" applyFill="1" applyBorder="1" applyAlignment="1">
      <alignment vertical="center" wrapText="1"/>
    </xf>
    <xf numFmtId="10" fontId="64" fillId="29" borderId="0" xfId="0" applyNumberFormat="1" applyFont="1" applyFill="1" applyAlignment="1">
      <alignment vertical="center"/>
    </xf>
    <xf numFmtId="9" fontId="64" fillId="0" borderId="0" xfId="0" applyNumberFormat="1" applyFont="1" applyAlignment="1">
      <alignment vertical="center"/>
    </xf>
    <xf numFmtId="169" fontId="0" fillId="0" borderId="0" xfId="0" applyNumberFormat="1"/>
    <xf numFmtId="170" fontId="65" fillId="0" borderId="0" xfId="0" applyNumberFormat="1" applyFont="1" applyAlignment="1">
      <alignment vertical="center"/>
    </xf>
    <xf numFmtId="169" fontId="60" fillId="31" borderId="48" xfId="89" applyNumberFormat="1" applyFont="1" applyFill="1" applyBorder="1" applyAlignment="1">
      <alignment horizontal="center" vertical="center" wrapText="1"/>
    </xf>
    <xf numFmtId="0" fontId="60" fillId="31" borderId="49" xfId="88" applyFont="1" applyFill="1" applyBorder="1" applyAlignment="1">
      <alignment vertical="center" wrapText="1"/>
    </xf>
    <xf numFmtId="0" fontId="60" fillId="0" borderId="0" xfId="0" applyFont="1" applyAlignment="1">
      <alignment horizontal="right"/>
    </xf>
    <xf numFmtId="4" fontId="66" fillId="0" borderId="0" xfId="0" applyNumberFormat="1" applyFont="1" applyAlignment="1">
      <alignment horizontal="right" vertical="center"/>
    </xf>
    <xf numFmtId="1" fontId="29" fillId="24" borderId="10" xfId="0" applyNumberFormat="1" applyFont="1" applyFill="1" applyBorder="1" applyAlignment="1">
      <alignment horizontal="center" vertical="distributed"/>
    </xf>
    <xf numFmtId="0" fontId="29" fillId="24" borderId="10" xfId="0" applyFont="1" applyFill="1" applyBorder="1" applyAlignment="1">
      <alignment horizontal="center" vertical="distributed"/>
    </xf>
    <xf numFmtId="0" fontId="28" fillId="24" borderId="10" xfId="0" applyFont="1" applyFill="1" applyBorder="1" applyAlignment="1">
      <alignment horizontal="center" vertical="distributed"/>
    </xf>
    <xf numFmtId="0" fontId="50" fillId="24" borderId="10" xfId="0" applyFont="1" applyFill="1" applyBorder="1" applyAlignment="1">
      <alignment horizontal="center" vertical="distributed"/>
    </xf>
    <xf numFmtId="2" fontId="28" fillId="24" borderId="10" xfId="0" applyNumberFormat="1" applyFont="1" applyFill="1" applyBorder="1" applyAlignment="1">
      <alignment horizontal="center" vertical="distributed"/>
    </xf>
    <xf numFmtId="4" fontId="55" fillId="24" borderId="10" xfId="0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3" fontId="55" fillId="24" borderId="10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4" fontId="3" fillId="0" borderId="0" xfId="70" applyNumberFormat="1" applyFont="1" applyAlignment="1" applyProtection="1">
      <alignment horizontal="left"/>
      <protection locked="0"/>
    </xf>
    <xf numFmtId="4" fontId="3" fillId="0" borderId="0" xfId="0" applyNumberFormat="1" applyFont="1" applyAlignment="1">
      <alignment vertical="center"/>
    </xf>
    <xf numFmtId="2" fontId="3" fillId="24" borderId="0" xfId="0" applyNumberFormat="1" applyFont="1" applyFill="1" applyAlignment="1">
      <alignment vertical="center" wrapText="1"/>
    </xf>
    <xf numFmtId="43" fontId="0" fillId="0" borderId="0" xfId="0" applyNumberFormat="1"/>
    <xf numFmtId="0" fontId="71" fillId="0" borderId="51" xfId="0" applyFont="1" applyBorder="1" applyAlignment="1">
      <alignment horizontal="center" vertical="center" wrapText="1"/>
    </xf>
    <xf numFmtId="0" fontId="72" fillId="0" borderId="51" xfId="0" applyFont="1" applyBorder="1" applyAlignment="1">
      <alignment horizontal="center" vertical="center" wrapText="1"/>
    </xf>
    <xf numFmtId="2" fontId="72" fillId="0" borderId="51" xfId="0" applyNumberFormat="1" applyFont="1" applyBorder="1" applyAlignment="1">
      <alignment horizontal="center" vertical="center" wrapText="1"/>
    </xf>
    <xf numFmtId="2" fontId="71" fillId="0" borderId="51" xfId="0" applyNumberFormat="1" applyFont="1" applyBorder="1"/>
    <xf numFmtId="0" fontId="71" fillId="0" borderId="51" xfId="0" applyFont="1" applyBorder="1"/>
    <xf numFmtId="0" fontId="71" fillId="0" borderId="51" xfId="0" applyFont="1" applyBorder="1" applyAlignment="1">
      <alignment vertical="center" wrapText="1"/>
    </xf>
    <xf numFmtId="2" fontId="71" fillId="0" borderId="51" xfId="0" applyNumberFormat="1" applyFont="1" applyBorder="1" applyAlignment="1">
      <alignment horizontal="center" vertical="center" wrapText="1"/>
    </xf>
    <xf numFmtId="2" fontId="71" fillId="0" borderId="51" xfId="43" applyNumberFormat="1" applyFont="1" applyBorder="1" applyAlignment="1">
      <alignment horizontal="center" vertical="center" wrapText="1"/>
    </xf>
    <xf numFmtId="2" fontId="71" fillId="0" borderId="51" xfId="28" applyNumberFormat="1" applyFont="1" applyFill="1" applyBorder="1" applyAlignment="1">
      <alignment horizontal="center" vertical="center"/>
    </xf>
    <xf numFmtId="2" fontId="71" fillId="0" borderId="51" xfId="28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right"/>
    </xf>
    <xf numFmtId="0" fontId="67" fillId="0" borderId="0" xfId="0" applyFont="1" applyAlignment="1">
      <alignment vertical="top" wrapText="1"/>
    </xf>
    <xf numFmtId="2" fontId="54" fillId="24" borderId="0" xfId="0" applyNumberFormat="1" applyFont="1" applyFill="1" applyAlignment="1">
      <alignment horizontal="right" wrapText="1"/>
    </xf>
    <xf numFmtId="0" fontId="38" fillId="0" borderId="0" xfId="0" applyFont="1"/>
    <xf numFmtId="170" fontId="38" fillId="0" borderId="0" xfId="0" applyNumberFormat="1" applyFont="1"/>
    <xf numFmtId="0" fontId="68" fillId="0" borderId="0" xfId="0" applyFont="1"/>
    <xf numFmtId="0" fontId="69" fillId="0" borderId="0" xfId="0" applyFont="1" applyAlignment="1">
      <alignment vertical="top" wrapText="1"/>
    </xf>
    <xf numFmtId="2" fontId="3" fillId="24" borderId="0" xfId="0" applyNumberFormat="1" applyFont="1" applyFill="1"/>
    <xf numFmtId="0" fontId="74" fillId="32" borderId="51" xfId="0" applyFont="1" applyFill="1" applyBorder="1" applyAlignment="1">
      <alignment horizontal="center" vertical="center" wrapText="1"/>
    </xf>
    <xf numFmtId="0" fontId="75" fillId="32" borderId="51" xfId="0" applyFont="1" applyFill="1" applyBorder="1" applyAlignment="1">
      <alignment horizontal="center" vertical="center" wrapText="1"/>
    </xf>
    <xf numFmtId="0" fontId="76" fillId="0" borderId="51" xfId="0" applyFont="1" applyBorder="1" applyAlignment="1">
      <alignment horizontal="center" vertical="center" wrapText="1"/>
    </xf>
    <xf numFmtId="2" fontId="75" fillId="0" borderId="51" xfId="0" applyNumberFormat="1" applyFont="1" applyBorder="1" applyAlignment="1">
      <alignment horizontal="center" vertical="center" wrapText="1"/>
    </xf>
    <xf numFmtId="2" fontId="74" fillId="0" borderId="51" xfId="0" applyNumberFormat="1" applyFont="1" applyBorder="1"/>
    <xf numFmtId="0" fontId="74" fillId="0" borderId="51" xfId="0" applyFont="1" applyBorder="1"/>
    <xf numFmtId="0" fontId="77" fillId="0" borderId="51" xfId="0" applyFont="1" applyBorder="1" applyAlignment="1">
      <alignment vertical="center" wrapText="1"/>
    </xf>
    <xf numFmtId="0" fontId="77" fillId="32" borderId="51" xfId="0" applyFont="1" applyFill="1" applyBorder="1" applyAlignment="1">
      <alignment horizontal="center" vertical="center" wrapText="1"/>
    </xf>
    <xf numFmtId="2" fontId="77" fillId="0" borderId="51" xfId="0" applyNumberFormat="1" applyFont="1" applyBorder="1" applyAlignment="1">
      <alignment horizontal="center" vertical="center" wrapText="1"/>
    </xf>
    <xf numFmtId="2" fontId="71" fillId="24" borderId="51" xfId="43" applyNumberFormat="1" applyFont="1" applyFill="1" applyBorder="1" applyAlignment="1">
      <alignment horizontal="center" vertical="center" wrapText="1"/>
    </xf>
    <xf numFmtId="2" fontId="71" fillId="24" borderId="51" xfId="28" applyNumberFormat="1" applyFont="1" applyFill="1" applyBorder="1" applyAlignment="1">
      <alignment horizontal="center" vertical="center"/>
    </xf>
    <xf numFmtId="2" fontId="71" fillId="24" borderId="51" xfId="28" applyNumberFormat="1" applyFont="1" applyFill="1" applyBorder="1" applyAlignment="1">
      <alignment horizontal="center" vertical="center" wrapText="1"/>
    </xf>
    <xf numFmtId="2" fontId="78" fillId="24" borderId="51" xfId="28" applyNumberFormat="1" applyFont="1" applyFill="1" applyBorder="1" applyAlignment="1">
      <alignment horizontal="center" vertical="center"/>
    </xf>
    <xf numFmtId="2" fontId="78" fillId="24" borderId="51" xfId="43" applyNumberFormat="1" applyFont="1" applyFill="1" applyBorder="1" applyAlignment="1">
      <alignment horizontal="center" vertical="center" wrapText="1"/>
    </xf>
    <xf numFmtId="0" fontId="79" fillId="0" borderId="51" xfId="0" applyFont="1" applyBorder="1" applyAlignment="1">
      <alignment horizontal="center" vertical="center" wrapText="1"/>
    </xf>
    <xf numFmtId="0" fontId="79" fillId="0" borderId="51" xfId="0" applyFont="1" applyBorder="1" applyAlignment="1">
      <alignment vertical="center" wrapText="1"/>
    </xf>
    <xf numFmtId="2" fontId="79" fillId="0" borderId="51" xfId="0" applyNumberFormat="1" applyFont="1" applyBorder="1" applyAlignment="1">
      <alignment horizontal="center" vertical="center" wrapText="1"/>
    </xf>
    <xf numFmtId="2" fontId="79" fillId="0" borderId="51" xfId="28" applyNumberFormat="1" applyFont="1" applyFill="1" applyBorder="1" applyAlignment="1">
      <alignment horizontal="center" vertical="center"/>
    </xf>
    <xf numFmtId="2" fontId="79" fillId="0" borderId="51" xfId="28" applyNumberFormat="1" applyFont="1" applyFill="1" applyBorder="1" applyAlignment="1">
      <alignment horizontal="center" vertical="center" wrapText="1"/>
    </xf>
    <xf numFmtId="0" fontId="79" fillId="24" borderId="51" xfId="0" applyFont="1" applyFill="1" applyBorder="1" applyAlignment="1">
      <alignment vertical="center" wrapText="1"/>
    </xf>
    <xf numFmtId="0" fontId="79" fillId="24" borderId="51" xfId="0" applyFont="1" applyFill="1" applyBorder="1" applyAlignment="1">
      <alignment horizontal="center" vertical="center" wrapText="1"/>
    </xf>
    <xf numFmtId="2" fontId="79" fillId="0" borderId="51" xfId="43" applyNumberFormat="1" applyFont="1" applyBorder="1" applyAlignment="1">
      <alignment horizontal="center" vertical="center" wrapText="1"/>
    </xf>
    <xf numFmtId="0" fontId="79" fillId="0" borderId="0" xfId="0" applyFont="1"/>
    <xf numFmtId="0" fontId="70" fillId="0" borderId="10" xfId="0" applyFont="1" applyBorder="1" applyAlignment="1">
      <alignment horizontal="center" vertical="center" wrapText="1"/>
    </xf>
    <xf numFmtId="0" fontId="80" fillId="29" borderId="0" xfId="0" applyFont="1" applyFill="1" applyAlignment="1">
      <alignment vertical="center"/>
    </xf>
    <xf numFmtId="0" fontId="60" fillId="30" borderId="41" xfId="88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60" fillId="30" borderId="39" xfId="88" applyFont="1" applyFill="1" applyBorder="1" applyAlignment="1">
      <alignment horizontal="center" vertical="center" wrapText="1"/>
    </xf>
    <xf numFmtId="0" fontId="60" fillId="30" borderId="40" xfId="88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3" fillId="24" borderId="0" xfId="0" applyFont="1" applyFill="1" applyAlignment="1">
      <alignment horizontal="center"/>
    </xf>
    <xf numFmtId="0" fontId="10" fillId="24" borderId="32" xfId="0" applyFont="1" applyFill="1" applyBorder="1" applyAlignment="1">
      <alignment horizontal="center"/>
    </xf>
    <xf numFmtId="0" fontId="10" fillId="24" borderId="34" xfId="0" applyFont="1" applyFill="1" applyBorder="1" applyAlignment="1">
      <alignment horizontal="center"/>
    </xf>
    <xf numFmtId="0" fontId="10" fillId="24" borderId="31" xfId="0" applyFont="1" applyFill="1" applyBorder="1" applyAlignment="1">
      <alignment horizontal="center"/>
    </xf>
    <xf numFmtId="0" fontId="10" fillId="24" borderId="33" xfId="0" applyFont="1" applyFill="1" applyBorder="1" applyAlignment="1">
      <alignment horizontal="center" vertical="center" wrapText="1"/>
    </xf>
    <xf numFmtId="0" fontId="10" fillId="24" borderId="13" xfId="0" applyFont="1" applyFill="1" applyBorder="1" applyAlignment="1">
      <alignment horizontal="center" vertical="center" wrapText="1"/>
    </xf>
    <xf numFmtId="0" fontId="33" fillId="24" borderId="0" xfId="0" applyFont="1" applyFill="1" applyAlignment="1">
      <alignment horizontal="center" vertical="center" wrapText="1"/>
    </xf>
    <xf numFmtId="1" fontId="3" fillId="24" borderId="33" xfId="0" applyNumberFormat="1" applyFont="1" applyFill="1" applyBorder="1" applyAlignment="1">
      <alignment horizontal="center" vertical="center" textRotation="90"/>
    </xf>
    <xf numFmtId="1" fontId="3" fillId="24" borderId="13" xfId="0" applyNumberFormat="1" applyFont="1" applyFill="1" applyBorder="1" applyAlignment="1">
      <alignment horizontal="center" vertical="center" textRotation="90"/>
    </xf>
    <xf numFmtId="1" fontId="3" fillId="24" borderId="11" xfId="0" applyNumberFormat="1" applyFont="1" applyFill="1" applyBorder="1" applyAlignment="1">
      <alignment horizontal="center" vertical="center" textRotation="90"/>
    </xf>
    <xf numFmtId="0" fontId="3" fillId="24" borderId="35" xfId="0" applyFont="1" applyFill="1" applyBorder="1" applyAlignment="1">
      <alignment horizontal="center" vertical="center" textRotation="90"/>
    </xf>
    <xf numFmtId="0" fontId="3" fillId="24" borderId="36" xfId="0" applyFont="1" applyFill="1" applyBorder="1" applyAlignment="1">
      <alignment horizontal="center" vertical="center" textRotation="90"/>
    </xf>
    <xf numFmtId="0" fontId="3" fillId="24" borderId="37" xfId="0" applyFont="1" applyFill="1" applyBorder="1" applyAlignment="1">
      <alignment horizontal="center" vertical="center" textRotation="90"/>
    </xf>
    <xf numFmtId="0" fontId="3" fillId="24" borderId="32" xfId="0" applyFont="1" applyFill="1" applyBorder="1" applyAlignment="1">
      <alignment horizontal="center"/>
    </xf>
    <xf numFmtId="0" fontId="3" fillId="24" borderId="34" xfId="0" applyFont="1" applyFill="1" applyBorder="1" applyAlignment="1">
      <alignment horizontal="center"/>
    </xf>
    <xf numFmtId="0" fontId="3" fillId="24" borderId="31" xfId="0" applyFont="1" applyFill="1" applyBorder="1" applyAlignment="1">
      <alignment horizontal="center"/>
    </xf>
    <xf numFmtId="0" fontId="3" fillId="24" borderId="13" xfId="0" applyFont="1" applyFill="1" applyBorder="1" applyAlignment="1">
      <alignment horizontal="center" textRotation="90"/>
    </xf>
    <xf numFmtId="0" fontId="3" fillId="24" borderId="11" xfId="0" applyFont="1" applyFill="1" applyBorder="1" applyAlignment="1">
      <alignment horizontal="center" textRotation="90"/>
    </xf>
    <xf numFmtId="0" fontId="3" fillId="24" borderId="13" xfId="0" applyFont="1" applyFill="1" applyBorder="1" applyAlignment="1">
      <alignment horizontal="center" textRotation="90" wrapText="1"/>
    </xf>
    <xf numFmtId="0" fontId="3" fillId="24" borderId="11" xfId="0" applyFont="1" applyFill="1" applyBorder="1" applyAlignment="1">
      <alignment horizontal="center" textRotation="90" wrapText="1"/>
    </xf>
    <xf numFmtId="0" fontId="28" fillId="24" borderId="13" xfId="0" applyFont="1" applyFill="1" applyBorder="1" applyAlignment="1">
      <alignment horizontal="center" textRotation="90"/>
    </xf>
    <xf numFmtId="0" fontId="28" fillId="24" borderId="11" xfId="0" applyFont="1" applyFill="1" applyBorder="1" applyAlignment="1">
      <alignment horizontal="center" textRotation="90"/>
    </xf>
    <xf numFmtId="0" fontId="3" fillId="24" borderId="13" xfId="0" applyFont="1" applyFill="1" applyBorder="1" applyAlignment="1">
      <alignment horizontal="center" vertical="center" textRotation="90" wrapText="1"/>
    </xf>
    <xf numFmtId="0" fontId="3" fillId="24" borderId="11" xfId="0" applyFont="1" applyFill="1" applyBorder="1" applyAlignment="1">
      <alignment horizontal="center" vertical="center" textRotation="90" wrapText="1"/>
    </xf>
    <xf numFmtId="171" fontId="63" fillId="31" borderId="50" xfId="27" applyNumberFormat="1" applyFont="1" applyFill="1" applyBorder="1" applyAlignment="1">
      <alignment vertical="center" wrapText="1"/>
    </xf>
  </cellXfs>
  <cellStyles count="90">
    <cellStyle name="1. izcēlums" xfId="1" xr:uid="{00000000-0005-0000-0000-000000000000}"/>
    <cellStyle name="2. izcēlums" xfId="2" xr:uid="{00000000-0005-0000-0000-000001000000}"/>
    <cellStyle name="20% no 1. izcēluma" xfId="3" xr:uid="{00000000-0005-0000-0000-000002000000}"/>
    <cellStyle name="20% no 2. izcēluma" xfId="4" xr:uid="{00000000-0005-0000-0000-000003000000}"/>
    <cellStyle name="20% no 3. izcēluma" xfId="5" xr:uid="{00000000-0005-0000-0000-000004000000}"/>
    <cellStyle name="20% no 4. izcēluma" xfId="6" xr:uid="{00000000-0005-0000-0000-000005000000}"/>
    <cellStyle name="20% no 5. izcēluma" xfId="7" xr:uid="{00000000-0005-0000-0000-000006000000}"/>
    <cellStyle name="20% no 6. izcēluma" xfId="8" xr:uid="{00000000-0005-0000-0000-000007000000}"/>
    <cellStyle name="3. izcēlums " xfId="9" xr:uid="{00000000-0005-0000-0000-000008000000}"/>
    <cellStyle name="4. izcēlums" xfId="10" xr:uid="{00000000-0005-0000-0000-000009000000}"/>
    <cellStyle name="40% no 1. izcēluma" xfId="11" xr:uid="{00000000-0005-0000-0000-00000A000000}"/>
    <cellStyle name="40% no 2. izcēluma" xfId="12" xr:uid="{00000000-0005-0000-0000-00000B000000}"/>
    <cellStyle name="40% no 3. izcēluma" xfId="13" xr:uid="{00000000-0005-0000-0000-00000C000000}"/>
    <cellStyle name="40% no 4. izcēluma" xfId="14" xr:uid="{00000000-0005-0000-0000-00000D000000}"/>
    <cellStyle name="40% no 5. izcēluma" xfId="15" xr:uid="{00000000-0005-0000-0000-00000E000000}"/>
    <cellStyle name="40% no 6. izcēluma" xfId="16" xr:uid="{00000000-0005-0000-0000-00000F000000}"/>
    <cellStyle name="5. izcēlums" xfId="17" xr:uid="{00000000-0005-0000-0000-000010000000}"/>
    <cellStyle name="6. izcēlums" xfId="18" xr:uid="{00000000-0005-0000-0000-000011000000}"/>
    <cellStyle name="60% - Accent1" xfId="87" builtinId="32"/>
    <cellStyle name="60% no 1. izcēluma" xfId="19" xr:uid="{00000000-0005-0000-0000-000012000000}"/>
    <cellStyle name="60% no 2. izcēluma" xfId="20" xr:uid="{00000000-0005-0000-0000-000013000000}"/>
    <cellStyle name="60% no 3. izcēluma" xfId="21" xr:uid="{00000000-0005-0000-0000-000014000000}"/>
    <cellStyle name="60% no 4. izcēluma" xfId="22" xr:uid="{00000000-0005-0000-0000-000015000000}"/>
    <cellStyle name="60% no 5. izcēluma" xfId="23" xr:uid="{00000000-0005-0000-0000-000016000000}"/>
    <cellStyle name="60% no 6. izcēluma" xfId="24" xr:uid="{00000000-0005-0000-0000-000017000000}"/>
    <cellStyle name="Aprēķināšana" xfId="25" xr:uid="{00000000-0005-0000-0000-000018000000}"/>
    <cellStyle name="Brīdinājuma teksts" xfId="26" xr:uid="{00000000-0005-0000-0000-000019000000}"/>
    <cellStyle name="Comma" xfId="27" builtinId="3"/>
    <cellStyle name="Comma 17" xfId="73" xr:uid="{00000000-0005-0000-0000-00001B000000}"/>
    <cellStyle name="Comma 2" xfId="28" xr:uid="{00000000-0005-0000-0000-00001C000000}"/>
    <cellStyle name="Comma 2 2" xfId="29" xr:uid="{00000000-0005-0000-0000-00001D000000}"/>
    <cellStyle name="Comma 2 3" xfId="30" xr:uid="{00000000-0005-0000-0000-00001E000000}"/>
    <cellStyle name="Comma 2 3 2" xfId="31" xr:uid="{00000000-0005-0000-0000-00001F000000}"/>
    <cellStyle name="Comma 2 6 2" xfId="89" xr:uid="{D7719D74-3CCC-4927-BDBA-A7FAE8E1BDE6}"/>
    <cellStyle name="Comma 3" xfId="32" xr:uid="{00000000-0005-0000-0000-000020000000}"/>
    <cellStyle name="Comma[0]" xfId="74" xr:uid="{00000000-0005-0000-0000-000021000000}"/>
    <cellStyle name="Currency 2" xfId="33" xr:uid="{00000000-0005-0000-0000-000022000000}"/>
    <cellStyle name="Currency 3" xfId="34" xr:uid="{00000000-0005-0000-0000-000023000000}"/>
    <cellStyle name="Currency[0]" xfId="75" xr:uid="{00000000-0005-0000-0000-000024000000}"/>
    <cellStyle name="Excel Built-in Explanatory Text" xfId="35" xr:uid="{00000000-0005-0000-0000-000025000000}"/>
    <cellStyle name="Excel Built-in Normal" xfId="36" xr:uid="{00000000-0005-0000-0000-000026000000}"/>
    <cellStyle name="Excel Built-in Normal 1" xfId="76" xr:uid="{00000000-0005-0000-0000-000027000000}"/>
    <cellStyle name="Excel Built-in Normal 1 2" xfId="70" xr:uid="{00000000-0005-0000-0000-000028000000}"/>
    <cellStyle name="Excel_BuiltIn_Good 1" xfId="77" xr:uid="{00000000-0005-0000-0000-000029000000}"/>
    <cellStyle name="Ievade" xfId="37" xr:uid="{00000000-0005-0000-0000-00002A000000}"/>
    <cellStyle name="Izvade" xfId="38" xr:uid="{00000000-0005-0000-0000-00002B000000}"/>
    <cellStyle name="Kopsumma" xfId="39" xr:uid="{00000000-0005-0000-0000-00002C000000}"/>
    <cellStyle name="Labs" xfId="40" xr:uid="{00000000-0005-0000-0000-00002D000000}"/>
    <cellStyle name="Neitrāls" xfId="41" xr:uid="{00000000-0005-0000-0000-00002E000000}"/>
    <cellStyle name="Normal" xfId="0" builtinId="0"/>
    <cellStyle name="Normal 10" xfId="42" xr:uid="{00000000-0005-0000-0000-000030000000}"/>
    <cellStyle name="Normal 10 3 2" xfId="78" xr:uid="{00000000-0005-0000-0000-000031000000}"/>
    <cellStyle name="Normal 13" xfId="79" xr:uid="{00000000-0005-0000-0000-000032000000}"/>
    <cellStyle name="Normal 16" xfId="72" xr:uid="{00000000-0005-0000-0000-000033000000}"/>
    <cellStyle name="Normal 2" xfId="43" xr:uid="{00000000-0005-0000-0000-000034000000}"/>
    <cellStyle name="Normal 2 2" xfId="44" xr:uid="{00000000-0005-0000-0000-000035000000}"/>
    <cellStyle name="Normal 2 2 2" xfId="45" xr:uid="{00000000-0005-0000-0000-000036000000}"/>
    <cellStyle name="Normal 2 2_PS Tame Grobinas bernudarzs 07.03.08." xfId="46" xr:uid="{00000000-0005-0000-0000-000037000000}"/>
    <cellStyle name="Normal 2 3" xfId="47" xr:uid="{00000000-0005-0000-0000-000038000000}"/>
    <cellStyle name="Normal 2 4 3" xfId="88" xr:uid="{1C4D8753-E861-4390-A93E-0F53EA582F3E}"/>
    <cellStyle name="Normal 2_1_Tame LBN 501 Vidrizi Birini" xfId="48" xr:uid="{00000000-0005-0000-0000-000039000000}"/>
    <cellStyle name="Normal 3" xfId="49" xr:uid="{00000000-0005-0000-0000-00003A000000}"/>
    <cellStyle name="Normal 4" xfId="50" xr:uid="{00000000-0005-0000-0000-00003B000000}"/>
    <cellStyle name="Normal 4 2" xfId="51" xr:uid="{00000000-0005-0000-0000-00003C000000}"/>
    <cellStyle name="Normal 5" xfId="52" xr:uid="{00000000-0005-0000-0000-00003D000000}"/>
    <cellStyle name="Normal 6 2" xfId="80" xr:uid="{00000000-0005-0000-0000-00003E000000}"/>
    <cellStyle name="Normal_CBalozi darba tame (Ainars)(2)" xfId="86" xr:uid="{D7B5A73B-E483-48D7-B645-00AFD9A8B993}"/>
    <cellStyle name="Nosaukums" xfId="53" xr:uid="{00000000-0005-0000-0000-000047000000}"/>
    <cellStyle name="Parastais 10" xfId="81" xr:uid="{00000000-0005-0000-0000-000048000000}"/>
    <cellStyle name="Parastais_Pērses iela, Baldone, Zvārdes, Mārupe" xfId="82" xr:uid="{00000000-0005-0000-0000-000049000000}"/>
    <cellStyle name="Parasts 3" xfId="83" xr:uid="{00000000-0005-0000-0000-00004A000000}"/>
    <cellStyle name="Paskaidrojošs teksts" xfId="55" xr:uid="{00000000-0005-0000-0000-00004B000000}"/>
    <cellStyle name="Pārbaudes šūna" xfId="54" xr:uid="{00000000-0005-0000-0000-00004C000000}"/>
    <cellStyle name="Percent" xfId="56" builtinId="5"/>
    <cellStyle name="Percent 2" xfId="57" xr:uid="{00000000-0005-0000-0000-00004E000000}"/>
    <cellStyle name="Percent 3" xfId="71" xr:uid="{00000000-0005-0000-0000-00004F000000}"/>
    <cellStyle name="Piezīme" xfId="58" xr:uid="{00000000-0005-0000-0000-000050000000}"/>
    <cellStyle name="Saistītā šūna" xfId="59" xr:uid="{00000000-0005-0000-0000-000051000000}"/>
    <cellStyle name="Slikts" xfId="60" xr:uid="{00000000-0005-0000-0000-000052000000}"/>
    <cellStyle name="Stils 1" xfId="61" xr:uid="{00000000-0005-0000-0000-000053000000}"/>
    <cellStyle name="Style 1" xfId="62" xr:uid="{00000000-0005-0000-0000-000054000000}"/>
    <cellStyle name="Style 1 2" xfId="84" xr:uid="{00000000-0005-0000-0000-000055000000}"/>
    <cellStyle name="Virsraksts 1" xfId="63" xr:uid="{00000000-0005-0000-0000-000056000000}"/>
    <cellStyle name="Virsraksts 2" xfId="64" xr:uid="{00000000-0005-0000-0000-000057000000}"/>
    <cellStyle name="Virsraksts 3" xfId="65" xr:uid="{00000000-0005-0000-0000-000058000000}"/>
    <cellStyle name="Virsraksts 4" xfId="66" xr:uid="{00000000-0005-0000-0000-000059000000}"/>
    <cellStyle name="Обычный_33. OZOLNIEKU NOVADA DOME_OZO SKOLA_TELPU, GAITENU, KAPNU TELPU REMONTS_TAME_VADIMS_2011_02_25_melnraksts" xfId="67" xr:uid="{00000000-0005-0000-0000-00005A000000}"/>
    <cellStyle name="Обычный_33. OZOLNIEKU NOVADA DOME_OZO SKOLA_TELPU, GAITENU, KAPNU TELPU REMONTS_TAME_VADIMS_2011_02_25_melnraksts_09. ELITE BRAIN_ZIKI_KUTS BUVNIECIBA_TAME_2013_08_01+EL labots" xfId="68" xr:uid="{00000000-0005-0000-0000-00005B000000}"/>
    <cellStyle name="Стиль 1" xfId="69" xr:uid="{00000000-0005-0000-0000-00005C000000}"/>
    <cellStyle name="Хороший" xfId="85" xr:uid="{00000000-0005-0000-0000-00005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</xdr:row>
      <xdr:rowOff>152400</xdr:rowOff>
    </xdr:from>
    <xdr:to>
      <xdr:col>2</xdr:col>
      <xdr:colOff>1304925</xdr:colOff>
      <xdr:row>1</xdr:row>
      <xdr:rowOff>152400</xdr:rowOff>
    </xdr:to>
    <xdr:sp macro="" textlink="">
      <xdr:nvSpPr>
        <xdr:cNvPr id="66633" name="Line 1">
          <a:extLst>
            <a:ext uri="{FF2B5EF4-FFF2-40B4-BE49-F238E27FC236}">
              <a16:creationId xmlns:a16="http://schemas.microsoft.com/office/drawing/2014/main" id="{00000000-0008-0000-0000-000049040100}"/>
            </a:ext>
          </a:extLst>
        </xdr:cNvPr>
        <xdr:cNvSpPr>
          <a:spLocks noChangeShapeType="1"/>
        </xdr:cNvSpPr>
      </xdr:nvSpPr>
      <xdr:spPr bwMode="auto">
        <a:xfrm>
          <a:off x="2638425" y="333375"/>
          <a:ext cx="396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A268CE4-311D-48D8-BCFE-707BAEA6FEA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2564B9E-5080-463F-B714-D6C23A39F6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F564680E-4A5F-4686-BAFB-9E9B18450C1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8DBCB7F9-3BD1-4734-B0F6-C6DD5C30318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200319BF-6E3F-4D86-B2FA-8D8DF3E85C7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E5A8CB30-7A0A-488C-ACDB-AF5AE614EFE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id="{2DF33A47-3FF7-4B46-8D28-D7F29E1E1ED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" name="Text Box 8">
          <a:extLst>
            <a:ext uri="{FF2B5EF4-FFF2-40B4-BE49-F238E27FC236}">
              <a16:creationId xmlns:a16="http://schemas.microsoft.com/office/drawing/2014/main" id="{DFA8B673-AF75-4010-994A-4DD08937A73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" name="Text Box 9">
          <a:extLst>
            <a:ext uri="{FF2B5EF4-FFF2-40B4-BE49-F238E27FC236}">
              <a16:creationId xmlns:a16="http://schemas.microsoft.com/office/drawing/2014/main" id="{11277A7A-0F02-4921-9A5A-7CD2917F32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" name="Text Box 10">
          <a:extLst>
            <a:ext uri="{FF2B5EF4-FFF2-40B4-BE49-F238E27FC236}">
              <a16:creationId xmlns:a16="http://schemas.microsoft.com/office/drawing/2014/main" id="{BED118E2-96EA-4EF3-B541-41E54EA2A87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" name="Text Box 11">
          <a:extLst>
            <a:ext uri="{FF2B5EF4-FFF2-40B4-BE49-F238E27FC236}">
              <a16:creationId xmlns:a16="http://schemas.microsoft.com/office/drawing/2014/main" id="{E6509B57-2270-4812-B168-3FB8DE03EB1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" name="Text Box 12">
          <a:extLst>
            <a:ext uri="{FF2B5EF4-FFF2-40B4-BE49-F238E27FC236}">
              <a16:creationId xmlns:a16="http://schemas.microsoft.com/office/drawing/2014/main" id="{E2F9F88A-C9B8-4149-99E6-07804384E0E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" name="Text Box 13">
          <a:extLst>
            <a:ext uri="{FF2B5EF4-FFF2-40B4-BE49-F238E27FC236}">
              <a16:creationId xmlns:a16="http://schemas.microsoft.com/office/drawing/2014/main" id="{6C93D072-70C4-4E51-9141-CF393C0831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81B7F55B-4BFF-4734-9CCD-1DCB32515B8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" name="Text Box 15">
          <a:extLst>
            <a:ext uri="{FF2B5EF4-FFF2-40B4-BE49-F238E27FC236}">
              <a16:creationId xmlns:a16="http://schemas.microsoft.com/office/drawing/2014/main" id="{6A26EA91-0C48-4F5F-B84B-7C1C9A72058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" name="Text Box 16">
          <a:extLst>
            <a:ext uri="{FF2B5EF4-FFF2-40B4-BE49-F238E27FC236}">
              <a16:creationId xmlns:a16="http://schemas.microsoft.com/office/drawing/2014/main" id="{0F4166A5-7E78-4911-ADD4-8987AB8899B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" name="Text Box 17">
          <a:extLst>
            <a:ext uri="{FF2B5EF4-FFF2-40B4-BE49-F238E27FC236}">
              <a16:creationId xmlns:a16="http://schemas.microsoft.com/office/drawing/2014/main" id="{77649477-0512-4DB5-A4C7-5EAAF2953DA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" name="Text Box 18">
          <a:extLst>
            <a:ext uri="{FF2B5EF4-FFF2-40B4-BE49-F238E27FC236}">
              <a16:creationId xmlns:a16="http://schemas.microsoft.com/office/drawing/2014/main" id="{1CEA70F8-119F-4C50-9BFD-E04ACB09700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" name="Text Box 19">
          <a:extLst>
            <a:ext uri="{FF2B5EF4-FFF2-40B4-BE49-F238E27FC236}">
              <a16:creationId xmlns:a16="http://schemas.microsoft.com/office/drawing/2014/main" id="{C4CB05ED-1BEF-43DF-8A83-DDE4F134174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" name="Text Box 20">
          <a:extLst>
            <a:ext uri="{FF2B5EF4-FFF2-40B4-BE49-F238E27FC236}">
              <a16:creationId xmlns:a16="http://schemas.microsoft.com/office/drawing/2014/main" id="{EB927727-E151-4D6B-8F04-F3B3C38FBB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" name="Text Box 21">
          <a:extLst>
            <a:ext uri="{FF2B5EF4-FFF2-40B4-BE49-F238E27FC236}">
              <a16:creationId xmlns:a16="http://schemas.microsoft.com/office/drawing/2014/main" id="{92796C24-6284-43EF-8742-7BA74BE7257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" name="Text Box 22">
          <a:extLst>
            <a:ext uri="{FF2B5EF4-FFF2-40B4-BE49-F238E27FC236}">
              <a16:creationId xmlns:a16="http://schemas.microsoft.com/office/drawing/2014/main" id="{AD81DBC4-196F-47AC-9F84-35122827A69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" name="Text Box 23">
          <a:extLst>
            <a:ext uri="{FF2B5EF4-FFF2-40B4-BE49-F238E27FC236}">
              <a16:creationId xmlns:a16="http://schemas.microsoft.com/office/drawing/2014/main" id="{012F3789-CAFB-4617-B0AF-B95FE4C464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" name="Text Box 24">
          <a:extLst>
            <a:ext uri="{FF2B5EF4-FFF2-40B4-BE49-F238E27FC236}">
              <a16:creationId xmlns:a16="http://schemas.microsoft.com/office/drawing/2014/main" id="{85F21F40-E6EB-4363-BEDD-6A33642ECC1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" name="Text Box 27">
          <a:extLst>
            <a:ext uri="{FF2B5EF4-FFF2-40B4-BE49-F238E27FC236}">
              <a16:creationId xmlns:a16="http://schemas.microsoft.com/office/drawing/2014/main" id="{5E6BBDF9-5DCB-4347-B636-669D8CE7B80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" name="Text Box 28">
          <a:extLst>
            <a:ext uri="{FF2B5EF4-FFF2-40B4-BE49-F238E27FC236}">
              <a16:creationId xmlns:a16="http://schemas.microsoft.com/office/drawing/2014/main" id="{B334D349-5D83-49BD-96EF-905A94CB7F2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" name="Text Box 29">
          <a:extLst>
            <a:ext uri="{FF2B5EF4-FFF2-40B4-BE49-F238E27FC236}">
              <a16:creationId xmlns:a16="http://schemas.microsoft.com/office/drawing/2014/main" id="{796E2633-0464-42D8-9B3F-6F883E2F04C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" name="Text Box 30">
          <a:extLst>
            <a:ext uri="{FF2B5EF4-FFF2-40B4-BE49-F238E27FC236}">
              <a16:creationId xmlns:a16="http://schemas.microsoft.com/office/drawing/2014/main" id="{1DD56E18-21D8-4504-B79F-DE9D07D435E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" name="Text Box 31">
          <a:extLst>
            <a:ext uri="{FF2B5EF4-FFF2-40B4-BE49-F238E27FC236}">
              <a16:creationId xmlns:a16="http://schemas.microsoft.com/office/drawing/2014/main" id="{5C9EC564-2D8F-49FF-8F8C-2BCFB2E96E4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" name="Text Box 32">
          <a:extLst>
            <a:ext uri="{FF2B5EF4-FFF2-40B4-BE49-F238E27FC236}">
              <a16:creationId xmlns:a16="http://schemas.microsoft.com/office/drawing/2014/main" id="{26191380-074B-48DE-9755-4EB0C834326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" name="Text Box 33">
          <a:extLst>
            <a:ext uri="{FF2B5EF4-FFF2-40B4-BE49-F238E27FC236}">
              <a16:creationId xmlns:a16="http://schemas.microsoft.com/office/drawing/2014/main" id="{D0BB6299-52AF-47F3-8A1E-106EE3CA313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" name="Text Box 34">
          <a:extLst>
            <a:ext uri="{FF2B5EF4-FFF2-40B4-BE49-F238E27FC236}">
              <a16:creationId xmlns:a16="http://schemas.microsoft.com/office/drawing/2014/main" id="{B2395D43-8474-492D-AF47-AF10C37149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" name="Text Box 35">
          <a:extLst>
            <a:ext uri="{FF2B5EF4-FFF2-40B4-BE49-F238E27FC236}">
              <a16:creationId xmlns:a16="http://schemas.microsoft.com/office/drawing/2014/main" id="{8791C1CB-77F7-45B9-B779-E4B3432109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" name="Text Box 36">
          <a:extLst>
            <a:ext uri="{FF2B5EF4-FFF2-40B4-BE49-F238E27FC236}">
              <a16:creationId xmlns:a16="http://schemas.microsoft.com/office/drawing/2014/main" id="{A97E921A-BDE2-4A1C-94C1-218BDB27311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" name="Text Box 37">
          <a:extLst>
            <a:ext uri="{FF2B5EF4-FFF2-40B4-BE49-F238E27FC236}">
              <a16:creationId xmlns:a16="http://schemas.microsoft.com/office/drawing/2014/main" id="{2362297B-A191-428D-8254-B5CF280E456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" name="Text Box 38">
          <a:extLst>
            <a:ext uri="{FF2B5EF4-FFF2-40B4-BE49-F238E27FC236}">
              <a16:creationId xmlns:a16="http://schemas.microsoft.com/office/drawing/2014/main" id="{5918CE5C-3472-4487-B0E2-312C96FFD1D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" name="Text Box 39">
          <a:extLst>
            <a:ext uri="{FF2B5EF4-FFF2-40B4-BE49-F238E27FC236}">
              <a16:creationId xmlns:a16="http://schemas.microsoft.com/office/drawing/2014/main" id="{24200F14-A5C0-4F85-BAFE-3E7FF9E56AA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" name="Text Box 40">
          <a:extLst>
            <a:ext uri="{FF2B5EF4-FFF2-40B4-BE49-F238E27FC236}">
              <a16:creationId xmlns:a16="http://schemas.microsoft.com/office/drawing/2014/main" id="{C821C9D9-850E-4402-8B5C-B12F25AC69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" name="Text Box 41">
          <a:extLst>
            <a:ext uri="{FF2B5EF4-FFF2-40B4-BE49-F238E27FC236}">
              <a16:creationId xmlns:a16="http://schemas.microsoft.com/office/drawing/2014/main" id="{1296B12E-75AE-4B6D-A223-0E3EE66F9D9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" name="Text Box 42">
          <a:extLst>
            <a:ext uri="{FF2B5EF4-FFF2-40B4-BE49-F238E27FC236}">
              <a16:creationId xmlns:a16="http://schemas.microsoft.com/office/drawing/2014/main" id="{598CA6DB-475F-4C81-B266-D95C53E288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" name="Text Box 43">
          <a:extLst>
            <a:ext uri="{FF2B5EF4-FFF2-40B4-BE49-F238E27FC236}">
              <a16:creationId xmlns:a16="http://schemas.microsoft.com/office/drawing/2014/main" id="{211AE409-3AD4-4C09-AAFC-4A77AEFB464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" name="Text Box 44">
          <a:extLst>
            <a:ext uri="{FF2B5EF4-FFF2-40B4-BE49-F238E27FC236}">
              <a16:creationId xmlns:a16="http://schemas.microsoft.com/office/drawing/2014/main" id="{339B4433-8786-45DF-8332-518E23D9DC0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" name="Text Box 45">
          <a:extLst>
            <a:ext uri="{FF2B5EF4-FFF2-40B4-BE49-F238E27FC236}">
              <a16:creationId xmlns:a16="http://schemas.microsoft.com/office/drawing/2014/main" id="{FEF3545A-7AB6-413B-8757-F3714C7D93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" name="Text Box 46">
          <a:extLst>
            <a:ext uri="{FF2B5EF4-FFF2-40B4-BE49-F238E27FC236}">
              <a16:creationId xmlns:a16="http://schemas.microsoft.com/office/drawing/2014/main" id="{258ECD82-19CB-4BB1-A6D6-CB8103F025D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" name="Text Box 47">
          <a:extLst>
            <a:ext uri="{FF2B5EF4-FFF2-40B4-BE49-F238E27FC236}">
              <a16:creationId xmlns:a16="http://schemas.microsoft.com/office/drawing/2014/main" id="{D10A4CC2-F956-4BD4-AB56-0B9F4B1B08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" name="Text Box 48">
          <a:extLst>
            <a:ext uri="{FF2B5EF4-FFF2-40B4-BE49-F238E27FC236}">
              <a16:creationId xmlns:a16="http://schemas.microsoft.com/office/drawing/2014/main" id="{EB57D694-8735-4986-B660-A6F3B5F497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" name="Text Box 49">
          <a:extLst>
            <a:ext uri="{FF2B5EF4-FFF2-40B4-BE49-F238E27FC236}">
              <a16:creationId xmlns:a16="http://schemas.microsoft.com/office/drawing/2014/main" id="{3542BF3E-45CF-40BE-91E7-B3CAA4F9EEE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" name="Text Box 50">
          <a:extLst>
            <a:ext uri="{FF2B5EF4-FFF2-40B4-BE49-F238E27FC236}">
              <a16:creationId xmlns:a16="http://schemas.microsoft.com/office/drawing/2014/main" id="{F00D25A2-1254-4DE4-BDDA-D112BE1CB57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" name="Text Box 51">
          <a:extLst>
            <a:ext uri="{FF2B5EF4-FFF2-40B4-BE49-F238E27FC236}">
              <a16:creationId xmlns:a16="http://schemas.microsoft.com/office/drawing/2014/main" id="{52926770-B26E-4AD7-B0CC-3F00CF9D203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" name="Text Box 52">
          <a:extLst>
            <a:ext uri="{FF2B5EF4-FFF2-40B4-BE49-F238E27FC236}">
              <a16:creationId xmlns:a16="http://schemas.microsoft.com/office/drawing/2014/main" id="{743BD4F8-DA89-4A2E-A9CD-D675104A005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" name="Text Box 53">
          <a:extLst>
            <a:ext uri="{FF2B5EF4-FFF2-40B4-BE49-F238E27FC236}">
              <a16:creationId xmlns:a16="http://schemas.microsoft.com/office/drawing/2014/main" id="{DE1A4CC8-7D0A-4DCC-837B-79C66F70939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" name="Text Box 54">
          <a:extLst>
            <a:ext uri="{FF2B5EF4-FFF2-40B4-BE49-F238E27FC236}">
              <a16:creationId xmlns:a16="http://schemas.microsoft.com/office/drawing/2014/main" id="{B49A0C39-2841-4042-A8A1-68D01DBBBE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" name="Text Box 55">
          <a:extLst>
            <a:ext uri="{FF2B5EF4-FFF2-40B4-BE49-F238E27FC236}">
              <a16:creationId xmlns:a16="http://schemas.microsoft.com/office/drawing/2014/main" id="{8E3C325C-08C2-438A-8ECE-E278EAE8AD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" name="Text Box 56">
          <a:extLst>
            <a:ext uri="{FF2B5EF4-FFF2-40B4-BE49-F238E27FC236}">
              <a16:creationId xmlns:a16="http://schemas.microsoft.com/office/drawing/2014/main" id="{7742BF41-10C7-4071-964A-E274C04B40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" name="Text Box 57">
          <a:extLst>
            <a:ext uri="{FF2B5EF4-FFF2-40B4-BE49-F238E27FC236}">
              <a16:creationId xmlns:a16="http://schemas.microsoft.com/office/drawing/2014/main" id="{452610C9-AF8D-42F8-BB61-58E6B9B4921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" name="Text Box 59">
          <a:extLst>
            <a:ext uri="{FF2B5EF4-FFF2-40B4-BE49-F238E27FC236}">
              <a16:creationId xmlns:a16="http://schemas.microsoft.com/office/drawing/2014/main" id="{C2CBC23A-36CA-47BB-89C3-99E808C7E12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" name="Text Box 60">
          <a:extLst>
            <a:ext uri="{FF2B5EF4-FFF2-40B4-BE49-F238E27FC236}">
              <a16:creationId xmlns:a16="http://schemas.microsoft.com/office/drawing/2014/main" id="{633DCACF-E945-4F7D-A1AB-048B58991EC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" name="Text Box 61">
          <a:extLst>
            <a:ext uri="{FF2B5EF4-FFF2-40B4-BE49-F238E27FC236}">
              <a16:creationId xmlns:a16="http://schemas.microsoft.com/office/drawing/2014/main" id="{9FE3A7A1-78F1-46BA-92BE-120762BBB3A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" name="Text Box 62">
          <a:extLst>
            <a:ext uri="{FF2B5EF4-FFF2-40B4-BE49-F238E27FC236}">
              <a16:creationId xmlns:a16="http://schemas.microsoft.com/office/drawing/2014/main" id="{DDEA4BF2-582C-4BC6-8BCE-7374715D02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" name="Text Box 63">
          <a:extLst>
            <a:ext uri="{FF2B5EF4-FFF2-40B4-BE49-F238E27FC236}">
              <a16:creationId xmlns:a16="http://schemas.microsoft.com/office/drawing/2014/main" id="{DC2DD87C-CD01-420B-A1B1-CBD74A35735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" name="Text Box 67">
          <a:extLst>
            <a:ext uri="{FF2B5EF4-FFF2-40B4-BE49-F238E27FC236}">
              <a16:creationId xmlns:a16="http://schemas.microsoft.com/office/drawing/2014/main" id="{82317D07-CFAD-4551-B5E8-55C872DE647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" name="Text Box 68">
          <a:extLst>
            <a:ext uri="{FF2B5EF4-FFF2-40B4-BE49-F238E27FC236}">
              <a16:creationId xmlns:a16="http://schemas.microsoft.com/office/drawing/2014/main" id="{2FDF071E-9AE0-4826-968E-1496E12DF1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" name="Text Box 69">
          <a:extLst>
            <a:ext uri="{FF2B5EF4-FFF2-40B4-BE49-F238E27FC236}">
              <a16:creationId xmlns:a16="http://schemas.microsoft.com/office/drawing/2014/main" id="{569B474D-AF51-4D6D-8864-286983F2D3F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" name="Text Box 70">
          <a:extLst>
            <a:ext uri="{FF2B5EF4-FFF2-40B4-BE49-F238E27FC236}">
              <a16:creationId xmlns:a16="http://schemas.microsoft.com/office/drawing/2014/main" id="{3A36997E-15A2-43DB-BFEE-FABB11B4FE2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" name="Text Box 71">
          <a:extLst>
            <a:ext uri="{FF2B5EF4-FFF2-40B4-BE49-F238E27FC236}">
              <a16:creationId xmlns:a16="http://schemas.microsoft.com/office/drawing/2014/main" id="{36BDABAE-F3EC-458E-9681-780539E6F75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" name="Text Box 72">
          <a:extLst>
            <a:ext uri="{FF2B5EF4-FFF2-40B4-BE49-F238E27FC236}">
              <a16:creationId xmlns:a16="http://schemas.microsoft.com/office/drawing/2014/main" id="{20FEBB88-0C4B-4D13-92C4-753396FF1C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" name="Text Box 73">
          <a:extLst>
            <a:ext uri="{FF2B5EF4-FFF2-40B4-BE49-F238E27FC236}">
              <a16:creationId xmlns:a16="http://schemas.microsoft.com/office/drawing/2014/main" id="{455A5C83-B6FB-49AB-8D75-DA34FE9210E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" name="Text Box 74">
          <a:extLst>
            <a:ext uri="{FF2B5EF4-FFF2-40B4-BE49-F238E27FC236}">
              <a16:creationId xmlns:a16="http://schemas.microsoft.com/office/drawing/2014/main" id="{E55B57CF-7E57-4020-931F-50F76322D21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" name="Text Box 75">
          <a:extLst>
            <a:ext uri="{FF2B5EF4-FFF2-40B4-BE49-F238E27FC236}">
              <a16:creationId xmlns:a16="http://schemas.microsoft.com/office/drawing/2014/main" id="{6C9DEBD7-0B18-40B0-8913-8EAB4FA267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" name="Text Box 76">
          <a:extLst>
            <a:ext uri="{FF2B5EF4-FFF2-40B4-BE49-F238E27FC236}">
              <a16:creationId xmlns:a16="http://schemas.microsoft.com/office/drawing/2014/main" id="{BB5A8088-1D49-4FCB-8367-FD86B5C441A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" name="Text Box 77">
          <a:extLst>
            <a:ext uri="{FF2B5EF4-FFF2-40B4-BE49-F238E27FC236}">
              <a16:creationId xmlns:a16="http://schemas.microsoft.com/office/drawing/2014/main" id="{0521D54D-0257-40AD-9BFB-C16739158AC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" name="Text Box 78">
          <a:extLst>
            <a:ext uri="{FF2B5EF4-FFF2-40B4-BE49-F238E27FC236}">
              <a16:creationId xmlns:a16="http://schemas.microsoft.com/office/drawing/2014/main" id="{539F49B3-F8BE-4431-883E-ECA6E13013B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" name="Text Box 79">
          <a:extLst>
            <a:ext uri="{FF2B5EF4-FFF2-40B4-BE49-F238E27FC236}">
              <a16:creationId xmlns:a16="http://schemas.microsoft.com/office/drawing/2014/main" id="{174B1E7F-9243-4DA8-96B7-98C15094FDB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" name="Text Box 80">
          <a:extLst>
            <a:ext uri="{FF2B5EF4-FFF2-40B4-BE49-F238E27FC236}">
              <a16:creationId xmlns:a16="http://schemas.microsoft.com/office/drawing/2014/main" id="{2942DC5D-A6AB-4D62-9345-6E3A81E79F6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" name="Text Box 81">
          <a:extLst>
            <a:ext uri="{FF2B5EF4-FFF2-40B4-BE49-F238E27FC236}">
              <a16:creationId xmlns:a16="http://schemas.microsoft.com/office/drawing/2014/main" id="{0069F577-63BD-421F-B9A9-9E5011F5AA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" name="Text Box 82">
          <a:extLst>
            <a:ext uri="{FF2B5EF4-FFF2-40B4-BE49-F238E27FC236}">
              <a16:creationId xmlns:a16="http://schemas.microsoft.com/office/drawing/2014/main" id="{35166276-F0F2-4B5C-9E77-F59F1340ECE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" name="Text Box 83">
          <a:extLst>
            <a:ext uri="{FF2B5EF4-FFF2-40B4-BE49-F238E27FC236}">
              <a16:creationId xmlns:a16="http://schemas.microsoft.com/office/drawing/2014/main" id="{6F40BDE5-25F0-44E2-A970-3E315AEE943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" name="Text Box 84">
          <a:extLst>
            <a:ext uri="{FF2B5EF4-FFF2-40B4-BE49-F238E27FC236}">
              <a16:creationId xmlns:a16="http://schemas.microsoft.com/office/drawing/2014/main" id="{DDF97F19-5F30-4C0A-ACE7-0A9B366AD7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" name="Text Box 85">
          <a:extLst>
            <a:ext uri="{FF2B5EF4-FFF2-40B4-BE49-F238E27FC236}">
              <a16:creationId xmlns:a16="http://schemas.microsoft.com/office/drawing/2014/main" id="{EB9D665F-5B48-4AF9-832A-07F11F9DF7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" name="Text Box 86">
          <a:extLst>
            <a:ext uri="{FF2B5EF4-FFF2-40B4-BE49-F238E27FC236}">
              <a16:creationId xmlns:a16="http://schemas.microsoft.com/office/drawing/2014/main" id="{1637E9B2-076E-4004-A4BE-7C8582E7F4E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" name="Text Box 87">
          <a:extLst>
            <a:ext uri="{FF2B5EF4-FFF2-40B4-BE49-F238E27FC236}">
              <a16:creationId xmlns:a16="http://schemas.microsoft.com/office/drawing/2014/main" id="{0F88C364-3909-46E7-A0D3-ABDFE5769E7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" name="Text Box 88">
          <a:extLst>
            <a:ext uri="{FF2B5EF4-FFF2-40B4-BE49-F238E27FC236}">
              <a16:creationId xmlns:a16="http://schemas.microsoft.com/office/drawing/2014/main" id="{C3FD4795-13AE-4DF2-BCD6-8167EA4387E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" name="Text Box 89">
          <a:extLst>
            <a:ext uri="{FF2B5EF4-FFF2-40B4-BE49-F238E27FC236}">
              <a16:creationId xmlns:a16="http://schemas.microsoft.com/office/drawing/2014/main" id="{162ED6A2-BAFD-4B7B-B3BD-595FFAB16F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" name="Text Box 90">
          <a:extLst>
            <a:ext uri="{FF2B5EF4-FFF2-40B4-BE49-F238E27FC236}">
              <a16:creationId xmlns:a16="http://schemas.microsoft.com/office/drawing/2014/main" id="{BFD3A766-CE8A-4531-9320-C3527644B4A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" name="Text Box 91">
          <a:extLst>
            <a:ext uri="{FF2B5EF4-FFF2-40B4-BE49-F238E27FC236}">
              <a16:creationId xmlns:a16="http://schemas.microsoft.com/office/drawing/2014/main" id="{43620FBE-3A0A-4F19-8150-D2AA32C3F63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" name="Text Box 92">
          <a:extLst>
            <a:ext uri="{FF2B5EF4-FFF2-40B4-BE49-F238E27FC236}">
              <a16:creationId xmlns:a16="http://schemas.microsoft.com/office/drawing/2014/main" id="{E1F72677-CE8D-403A-96FA-0F626432CB9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" name="Text Box 93">
          <a:extLst>
            <a:ext uri="{FF2B5EF4-FFF2-40B4-BE49-F238E27FC236}">
              <a16:creationId xmlns:a16="http://schemas.microsoft.com/office/drawing/2014/main" id="{9B14D06C-C1A8-4063-8336-FBA9FBCD9FA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" name="Text Box 94">
          <a:extLst>
            <a:ext uri="{FF2B5EF4-FFF2-40B4-BE49-F238E27FC236}">
              <a16:creationId xmlns:a16="http://schemas.microsoft.com/office/drawing/2014/main" id="{045BD9EE-FF0F-4613-8B4A-D4D18CBFD43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" name="Text Box 95">
          <a:extLst>
            <a:ext uri="{FF2B5EF4-FFF2-40B4-BE49-F238E27FC236}">
              <a16:creationId xmlns:a16="http://schemas.microsoft.com/office/drawing/2014/main" id="{EDFC4023-EBD0-459E-A0D9-08F906A5CCA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" name="Text Box 96">
          <a:extLst>
            <a:ext uri="{FF2B5EF4-FFF2-40B4-BE49-F238E27FC236}">
              <a16:creationId xmlns:a16="http://schemas.microsoft.com/office/drawing/2014/main" id="{4CEAD24F-75C6-4A99-ADF6-127BF4634B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6" name="Text Box 97">
          <a:extLst>
            <a:ext uri="{FF2B5EF4-FFF2-40B4-BE49-F238E27FC236}">
              <a16:creationId xmlns:a16="http://schemas.microsoft.com/office/drawing/2014/main" id="{98C60120-AED7-4E7D-81A8-9D8F9279FB0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7" name="Text Box 98">
          <a:extLst>
            <a:ext uri="{FF2B5EF4-FFF2-40B4-BE49-F238E27FC236}">
              <a16:creationId xmlns:a16="http://schemas.microsoft.com/office/drawing/2014/main" id="{D131E677-A601-47F0-8EE6-D95B5CDBA8C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8" name="Text Box 99">
          <a:extLst>
            <a:ext uri="{FF2B5EF4-FFF2-40B4-BE49-F238E27FC236}">
              <a16:creationId xmlns:a16="http://schemas.microsoft.com/office/drawing/2014/main" id="{3518A41C-7085-420E-BE83-142C41C173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9" name="Text Box 101">
          <a:extLst>
            <a:ext uri="{FF2B5EF4-FFF2-40B4-BE49-F238E27FC236}">
              <a16:creationId xmlns:a16="http://schemas.microsoft.com/office/drawing/2014/main" id="{17F56993-2441-4093-B9C6-D7DB506B156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0" name="Text Box 102">
          <a:extLst>
            <a:ext uri="{FF2B5EF4-FFF2-40B4-BE49-F238E27FC236}">
              <a16:creationId xmlns:a16="http://schemas.microsoft.com/office/drawing/2014/main" id="{7E679BB7-1624-496D-A304-CF44D9169B3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1" name="Text Box 103">
          <a:extLst>
            <a:ext uri="{FF2B5EF4-FFF2-40B4-BE49-F238E27FC236}">
              <a16:creationId xmlns:a16="http://schemas.microsoft.com/office/drawing/2014/main" id="{7D8B399B-E6D0-4E10-BA15-9C0CB3FAF0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2" name="Text Box 104">
          <a:extLst>
            <a:ext uri="{FF2B5EF4-FFF2-40B4-BE49-F238E27FC236}">
              <a16:creationId xmlns:a16="http://schemas.microsoft.com/office/drawing/2014/main" id="{1E797EE4-47C0-43F4-AD28-DF23602E010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3" name="Text Box 105">
          <a:extLst>
            <a:ext uri="{FF2B5EF4-FFF2-40B4-BE49-F238E27FC236}">
              <a16:creationId xmlns:a16="http://schemas.microsoft.com/office/drawing/2014/main" id="{AA687AD7-B532-4A13-A85E-10697F95D3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4" name="Text Box 106">
          <a:extLst>
            <a:ext uri="{FF2B5EF4-FFF2-40B4-BE49-F238E27FC236}">
              <a16:creationId xmlns:a16="http://schemas.microsoft.com/office/drawing/2014/main" id="{61D06524-DBDA-4E6C-BE21-BA9051E0458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5" name="Text Box 107">
          <a:extLst>
            <a:ext uri="{FF2B5EF4-FFF2-40B4-BE49-F238E27FC236}">
              <a16:creationId xmlns:a16="http://schemas.microsoft.com/office/drawing/2014/main" id="{4B60BB55-3B37-4F66-A8B9-B5B174598D0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6" name="Text Box 108">
          <a:extLst>
            <a:ext uri="{FF2B5EF4-FFF2-40B4-BE49-F238E27FC236}">
              <a16:creationId xmlns:a16="http://schemas.microsoft.com/office/drawing/2014/main" id="{4C729E29-EF7A-49F5-B843-3B3ECECCD40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7" name="Text Box 109">
          <a:extLst>
            <a:ext uri="{FF2B5EF4-FFF2-40B4-BE49-F238E27FC236}">
              <a16:creationId xmlns:a16="http://schemas.microsoft.com/office/drawing/2014/main" id="{EE9A09D2-4D52-484F-9374-8D5C5F3ABDB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8" name="Text Box 110">
          <a:extLst>
            <a:ext uri="{FF2B5EF4-FFF2-40B4-BE49-F238E27FC236}">
              <a16:creationId xmlns:a16="http://schemas.microsoft.com/office/drawing/2014/main" id="{4391570B-5A6F-4FA4-AD0B-D3ACF32D478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09" name="Text Box 111">
          <a:extLst>
            <a:ext uri="{FF2B5EF4-FFF2-40B4-BE49-F238E27FC236}">
              <a16:creationId xmlns:a16="http://schemas.microsoft.com/office/drawing/2014/main" id="{B7D2C559-A30B-486B-B0E3-A0E27362E83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0" name="Text Box 112">
          <a:extLst>
            <a:ext uri="{FF2B5EF4-FFF2-40B4-BE49-F238E27FC236}">
              <a16:creationId xmlns:a16="http://schemas.microsoft.com/office/drawing/2014/main" id="{4254E5C2-8EBB-44E2-BD41-FB5D1E9BD7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1" name="Text Box 113">
          <a:extLst>
            <a:ext uri="{FF2B5EF4-FFF2-40B4-BE49-F238E27FC236}">
              <a16:creationId xmlns:a16="http://schemas.microsoft.com/office/drawing/2014/main" id="{ED61730E-E511-41BF-9FCF-F358841725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2" name="Text Box 114">
          <a:extLst>
            <a:ext uri="{FF2B5EF4-FFF2-40B4-BE49-F238E27FC236}">
              <a16:creationId xmlns:a16="http://schemas.microsoft.com/office/drawing/2014/main" id="{271512D7-65A6-4E5D-B3F4-95A0E0CB82F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3" name="Text Box 115">
          <a:extLst>
            <a:ext uri="{FF2B5EF4-FFF2-40B4-BE49-F238E27FC236}">
              <a16:creationId xmlns:a16="http://schemas.microsoft.com/office/drawing/2014/main" id="{CC19634B-030F-4901-8342-65778499FA3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4" name="Text Box 116">
          <a:extLst>
            <a:ext uri="{FF2B5EF4-FFF2-40B4-BE49-F238E27FC236}">
              <a16:creationId xmlns:a16="http://schemas.microsoft.com/office/drawing/2014/main" id="{3450E3C2-A588-48DE-8739-BE98E675B9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5" name="Text Box 117">
          <a:extLst>
            <a:ext uri="{FF2B5EF4-FFF2-40B4-BE49-F238E27FC236}">
              <a16:creationId xmlns:a16="http://schemas.microsoft.com/office/drawing/2014/main" id="{A88F90EB-3D0D-4D10-A73A-1143E31DE09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6" name="Text Box 118">
          <a:extLst>
            <a:ext uri="{FF2B5EF4-FFF2-40B4-BE49-F238E27FC236}">
              <a16:creationId xmlns:a16="http://schemas.microsoft.com/office/drawing/2014/main" id="{E1E3537A-90D2-4570-BAB9-49CB2356EC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7" name="Text Box 119">
          <a:extLst>
            <a:ext uri="{FF2B5EF4-FFF2-40B4-BE49-F238E27FC236}">
              <a16:creationId xmlns:a16="http://schemas.microsoft.com/office/drawing/2014/main" id="{27B5D972-C88A-44E4-AA60-F18CA03957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8" name="Text Box 120">
          <a:extLst>
            <a:ext uri="{FF2B5EF4-FFF2-40B4-BE49-F238E27FC236}">
              <a16:creationId xmlns:a16="http://schemas.microsoft.com/office/drawing/2014/main" id="{B531E519-6ECC-4767-A478-B0B693EB15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19" name="Text Box 121">
          <a:extLst>
            <a:ext uri="{FF2B5EF4-FFF2-40B4-BE49-F238E27FC236}">
              <a16:creationId xmlns:a16="http://schemas.microsoft.com/office/drawing/2014/main" id="{68E0B304-4FF8-4149-9645-474B1761537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0" name="Text Box 122">
          <a:extLst>
            <a:ext uri="{FF2B5EF4-FFF2-40B4-BE49-F238E27FC236}">
              <a16:creationId xmlns:a16="http://schemas.microsoft.com/office/drawing/2014/main" id="{D33767A7-6536-4EB3-AAE0-95498F2CDA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1" name="Text Box 123">
          <a:extLst>
            <a:ext uri="{FF2B5EF4-FFF2-40B4-BE49-F238E27FC236}">
              <a16:creationId xmlns:a16="http://schemas.microsoft.com/office/drawing/2014/main" id="{C67E72E6-E3A6-4CE7-BE7A-E50C95FC252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2" name="Text Box 124">
          <a:extLst>
            <a:ext uri="{FF2B5EF4-FFF2-40B4-BE49-F238E27FC236}">
              <a16:creationId xmlns:a16="http://schemas.microsoft.com/office/drawing/2014/main" id="{A70B2EA7-8D7C-473D-AF8E-13C36261493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3" name="Text Box 125">
          <a:extLst>
            <a:ext uri="{FF2B5EF4-FFF2-40B4-BE49-F238E27FC236}">
              <a16:creationId xmlns:a16="http://schemas.microsoft.com/office/drawing/2014/main" id="{A07FD0E9-22AB-4BB9-B1C2-C05D2689E91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4" name="Text Box 126">
          <a:extLst>
            <a:ext uri="{FF2B5EF4-FFF2-40B4-BE49-F238E27FC236}">
              <a16:creationId xmlns:a16="http://schemas.microsoft.com/office/drawing/2014/main" id="{6EDAF72B-B0B1-4EAB-8452-53361A40798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5" name="Text Box 127">
          <a:extLst>
            <a:ext uri="{FF2B5EF4-FFF2-40B4-BE49-F238E27FC236}">
              <a16:creationId xmlns:a16="http://schemas.microsoft.com/office/drawing/2014/main" id="{607B5405-1F60-44E1-8AAE-F327CFC1F1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6" name="Text Box 128">
          <a:extLst>
            <a:ext uri="{FF2B5EF4-FFF2-40B4-BE49-F238E27FC236}">
              <a16:creationId xmlns:a16="http://schemas.microsoft.com/office/drawing/2014/main" id="{6DDCE111-34D5-48BB-A10A-02C3C1E63C6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7" name="Text Box 129">
          <a:extLst>
            <a:ext uri="{FF2B5EF4-FFF2-40B4-BE49-F238E27FC236}">
              <a16:creationId xmlns:a16="http://schemas.microsoft.com/office/drawing/2014/main" id="{92F69908-02D5-49C2-BB8A-424C04D788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8" name="Text Box 130">
          <a:extLst>
            <a:ext uri="{FF2B5EF4-FFF2-40B4-BE49-F238E27FC236}">
              <a16:creationId xmlns:a16="http://schemas.microsoft.com/office/drawing/2014/main" id="{6FDBC153-D5A8-40D4-B767-1BA6EA0BB7D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29" name="Text Box 131">
          <a:extLst>
            <a:ext uri="{FF2B5EF4-FFF2-40B4-BE49-F238E27FC236}">
              <a16:creationId xmlns:a16="http://schemas.microsoft.com/office/drawing/2014/main" id="{397CA9C1-2BA4-4B5A-A26E-36193BFDAF2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0" name="Text Box 132">
          <a:extLst>
            <a:ext uri="{FF2B5EF4-FFF2-40B4-BE49-F238E27FC236}">
              <a16:creationId xmlns:a16="http://schemas.microsoft.com/office/drawing/2014/main" id="{646F5C49-0ED5-497F-9EB7-7956CD42D7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1" name="Text Box 133">
          <a:extLst>
            <a:ext uri="{FF2B5EF4-FFF2-40B4-BE49-F238E27FC236}">
              <a16:creationId xmlns:a16="http://schemas.microsoft.com/office/drawing/2014/main" id="{D3FEF476-D4C4-47E2-813B-7F7BEC7DFC7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2" name="Text Box 134">
          <a:extLst>
            <a:ext uri="{FF2B5EF4-FFF2-40B4-BE49-F238E27FC236}">
              <a16:creationId xmlns:a16="http://schemas.microsoft.com/office/drawing/2014/main" id="{54634FDA-984A-4C5C-9481-21E6B17A06E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3" name="Text Box 135">
          <a:extLst>
            <a:ext uri="{FF2B5EF4-FFF2-40B4-BE49-F238E27FC236}">
              <a16:creationId xmlns:a16="http://schemas.microsoft.com/office/drawing/2014/main" id="{6197263E-0CD7-47FF-A04A-3EE9B42BD86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4" name="Text Box 136">
          <a:extLst>
            <a:ext uri="{FF2B5EF4-FFF2-40B4-BE49-F238E27FC236}">
              <a16:creationId xmlns:a16="http://schemas.microsoft.com/office/drawing/2014/main" id="{83089262-8885-4599-9F39-485A1CF3C48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5" name="Text Box 137">
          <a:extLst>
            <a:ext uri="{FF2B5EF4-FFF2-40B4-BE49-F238E27FC236}">
              <a16:creationId xmlns:a16="http://schemas.microsoft.com/office/drawing/2014/main" id="{BFB8F59E-E2CB-4CC8-9046-C1B0ECD17FD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6" name="Text Box 138">
          <a:extLst>
            <a:ext uri="{FF2B5EF4-FFF2-40B4-BE49-F238E27FC236}">
              <a16:creationId xmlns:a16="http://schemas.microsoft.com/office/drawing/2014/main" id="{FB519172-43B4-41B3-852E-BA337EDFA7D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7" name="Text Box 139">
          <a:extLst>
            <a:ext uri="{FF2B5EF4-FFF2-40B4-BE49-F238E27FC236}">
              <a16:creationId xmlns:a16="http://schemas.microsoft.com/office/drawing/2014/main" id="{BE0C6F1E-954D-40C3-9F6C-9BEF3FEDF7C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8" name="Text Box 140">
          <a:extLst>
            <a:ext uri="{FF2B5EF4-FFF2-40B4-BE49-F238E27FC236}">
              <a16:creationId xmlns:a16="http://schemas.microsoft.com/office/drawing/2014/main" id="{8726954D-8F5F-4540-864A-15AF19F0A4D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39" name="Text Box 141">
          <a:extLst>
            <a:ext uri="{FF2B5EF4-FFF2-40B4-BE49-F238E27FC236}">
              <a16:creationId xmlns:a16="http://schemas.microsoft.com/office/drawing/2014/main" id="{77F510D9-7A64-4989-AB1C-8F2B9D2279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0" name="Text Box 142">
          <a:extLst>
            <a:ext uri="{FF2B5EF4-FFF2-40B4-BE49-F238E27FC236}">
              <a16:creationId xmlns:a16="http://schemas.microsoft.com/office/drawing/2014/main" id="{B5FA981D-0AF0-4997-B932-3F704D500E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1" name="Text Box 143">
          <a:extLst>
            <a:ext uri="{FF2B5EF4-FFF2-40B4-BE49-F238E27FC236}">
              <a16:creationId xmlns:a16="http://schemas.microsoft.com/office/drawing/2014/main" id="{E22DE652-F526-4410-A18D-D79A3678C45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2" name="Text Box 144">
          <a:extLst>
            <a:ext uri="{FF2B5EF4-FFF2-40B4-BE49-F238E27FC236}">
              <a16:creationId xmlns:a16="http://schemas.microsoft.com/office/drawing/2014/main" id="{A27A101F-8F56-42D2-9A27-9C41FE1BA38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3" name="Text Box 145">
          <a:extLst>
            <a:ext uri="{FF2B5EF4-FFF2-40B4-BE49-F238E27FC236}">
              <a16:creationId xmlns:a16="http://schemas.microsoft.com/office/drawing/2014/main" id="{41708139-CA16-444B-8423-9484F93AD2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4" name="Text Box 146">
          <a:extLst>
            <a:ext uri="{FF2B5EF4-FFF2-40B4-BE49-F238E27FC236}">
              <a16:creationId xmlns:a16="http://schemas.microsoft.com/office/drawing/2014/main" id="{517860DE-B439-43B8-9E73-61EC389E59C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5" name="Text Box 147">
          <a:extLst>
            <a:ext uri="{FF2B5EF4-FFF2-40B4-BE49-F238E27FC236}">
              <a16:creationId xmlns:a16="http://schemas.microsoft.com/office/drawing/2014/main" id="{35B6A9A9-67BF-4FEF-8D4F-5FD7F7F36B8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6" name="Text Box 148">
          <a:extLst>
            <a:ext uri="{FF2B5EF4-FFF2-40B4-BE49-F238E27FC236}">
              <a16:creationId xmlns:a16="http://schemas.microsoft.com/office/drawing/2014/main" id="{B3EBEEBB-43F5-4646-AFEB-B9841F3012C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7" name="Text Box 149">
          <a:extLst>
            <a:ext uri="{FF2B5EF4-FFF2-40B4-BE49-F238E27FC236}">
              <a16:creationId xmlns:a16="http://schemas.microsoft.com/office/drawing/2014/main" id="{D051BBA3-6B58-455A-928B-0587673D81A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8" name="Text Box 150">
          <a:extLst>
            <a:ext uri="{FF2B5EF4-FFF2-40B4-BE49-F238E27FC236}">
              <a16:creationId xmlns:a16="http://schemas.microsoft.com/office/drawing/2014/main" id="{EC38C324-73B6-4659-907E-18635531417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49" name="Text Box 151">
          <a:extLst>
            <a:ext uri="{FF2B5EF4-FFF2-40B4-BE49-F238E27FC236}">
              <a16:creationId xmlns:a16="http://schemas.microsoft.com/office/drawing/2014/main" id="{79B1370C-77C2-492C-8C56-812AB0AFF76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0" name="Text Box 152">
          <a:extLst>
            <a:ext uri="{FF2B5EF4-FFF2-40B4-BE49-F238E27FC236}">
              <a16:creationId xmlns:a16="http://schemas.microsoft.com/office/drawing/2014/main" id="{7755F627-59F8-4153-AB95-74421461CE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1" name="Text Box 153">
          <a:extLst>
            <a:ext uri="{FF2B5EF4-FFF2-40B4-BE49-F238E27FC236}">
              <a16:creationId xmlns:a16="http://schemas.microsoft.com/office/drawing/2014/main" id="{8189B793-76A5-4674-9B93-3A90A8662B8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2" name="Text Box 154">
          <a:extLst>
            <a:ext uri="{FF2B5EF4-FFF2-40B4-BE49-F238E27FC236}">
              <a16:creationId xmlns:a16="http://schemas.microsoft.com/office/drawing/2014/main" id="{096A5CE7-349D-4DF8-A271-4934E4A31C4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3" name="Text Box 155">
          <a:extLst>
            <a:ext uri="{FF2B5EF4-FFF2-40B4-BE49-F238E27FC236}">
              <a16:creationId xmlns:a16="http://schemas.microsoft.com/office/drawing/2014/main" id="{A6775A53-B7C2-4D7B-82F7-DDC91EEE05C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4" name="Text Box 156">
          <a:extLst>
            <a:ext uri="{FF2B5EF4-FFF2-40B4-BE49-F238E27FC236}">
              <a16:creationId xmlns:a16="http://schemas.microsoft.com/office/drawing/2014/main" id="{CA98E55B-1AEC-4A8D-A507-E09AEE7CA6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5" name="Text Box 157">
          <a:extLst>
            <a:ext uri="{FF2B5EF4-FFF2-40B4-BE49-F238E27FC236}">
              <a16:creationId xmlns:a16="http://schemas.microsoft.com/office/drawing/2014/main" id="{EA911080-D9AB-4F4B-AAE0-0631AFE0093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6" name="Text Box 158">
          <a:extLst>
            <a:ext uri="{FF2B5EF4-FFF2-40B4-BE49-F238E27FC236}">
              <a16:creationId xmlns:a16="http://schemas.microsoft.com/office/drawing/2014/main" id="{E1095B59-B6DE-4E04-A086-5C4A1B0F969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7" name="Text Box 159">
          <a:extLst>
            <a:ext uri="{FF2B5EF4-FFF2-40B4-BE49-F238E27FC236}">
              <a16:creationId xmlns:a16="http://schemas.microsoft.com/office/drawing/2014/main" id="{6CA20BE3-E675-47DC-A22F-1AA6CE19101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8" name="Text Box 160">
          <a:extLst>
            <a:ext uri="{FF2B5EF4-FFF2-40B4-BE49-F238E27FC236}">
              <a16:creationId xmlns:a16="http://schemas.microsoft.com/office/drawing/2014/main" id="{F8390C47-7EE6-478D-AC1D-10CAFD55885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59" name="Text Box 161">
          <a:extLst>
            <a:ext uri="{FF2B5EF4-FFF2-40B4-BE49-F238E27FC236}">
              <a16:creationId xmlns:a16="http://schemas.microsoft.com/office/drawing/2014/main" id="{16311294-E61E-46CC-8DC1-9D2C0FEE84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0" name="Text Box 162">
          <a:extLst>
            <a:ext uri="{FF2B5EF4-FFF2-40B4-BE49-F238E27FC236}">
              <a16:creationId xmlns:a16="http://schemas.microsoft.com/office/drawing/2014/main" id="{EB4BC5A5-6590-4BC9-A4C7-6CE49F1E2A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1" name="Text Box 163">
          <a:extLst>
            <a:ext uri="{FF2B5EF4-FFF2-40B4-BE49-F238E27FC236}">
              <a16:creationId xmlns:a16="http://schemas.microsoft.com/office/drawing/2014/main" id="{9A8397AB-B34D-4162-B1C2-17664783986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2" name="Text Box 164">
          <a:extLst>
            <a:ext uri="{FF2B5EF4-FFF2-40B4-BE49-F238E27FC236}">
              <a16:creationId xmlns:a16="http://schemas.microsoft.com/office/drawing/2014/main" id="{139D1B5B-5975-48B9-91F9-4C127161F7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3" name="Text Box 165">
          <a:extLst>
            <a:ext uri="{FF2B5EF4-FFF2-40B4-BE49-F238E27FC236}">
              <a16:creationId xmlns:a16="http://schemas.microsoft.com/office/drawing/2014/main" id="{C20CA33E-3F1A-4ED3-BF14-57B0FFEB586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4" name="Text Box 166">
          <a:extLst>
            <a:ext uri="{FF2B5EF4-FFF2-40B4-BE49-F238E27FC236}">
              <a16:creationId xmlns:a16="http://schemas.microsoft.com/office/drawing/2014/main" id="{CEA7BABD-4D00-4502-A899-A37146DB96E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5" name="Text Box 167">
          <a:extLst>
            <a:ext uri="{FF2B5EF4-FFF2-40B4-BE49-F238E27FC236}">
              <a16:creationId xmlns:a16="http://schemas.microsoft.com/office/drawing/2014/main" id="{7519ADA5-2375-4159-B102-EB055773350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6" name="Text Box 168">
          <a:extLst>
            <a:ext uri="{FF2B5EF4-FFF2-40B4-BE49-F238E27FC236}">
              <a16:creationId xmlns:a16="http://schemas.microsoft.com/office/drawing/2014/main" id="{734B873D-73E1-4137-B03E-9B6742067C2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7" name="Text Box 169">
          <a:extLst>
            <a:ext uri="{FF2B5EF4-FFF2-40B4-BE49-F238E27FC236}">
              <a16:creationId xmlns:a16="http://schemas.microsoft.com/office/drawing/2014/main" id="{7190959C-E046-43A2-8474-4D8FC5C7E8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8" name="Text Box 170">
          <a:extLst>
            <a:ext uri="{FF2B5EF4-FFF2-40B4-BE49-F238E27FC236}">
              <a16:creationId xmlns:a16="http://schemas.microsoft.com/office/drawing/2014/main" id="{69A1F125-E115-4030-A7D9-15790F5E0DF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69" name="Text Box 171">
          <a:extLst>
            <a:ext uri="{FF2B5EF4-FFF2-40B4-BE49-F238E27FC236}">
              <a16:creationId xmlns:a16="http://schemas.microsoft.com/office/drawing/2014/main" id="{57836864-E349-4146-BD57-3AC889073CD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0" name="Text Box 172">
          <a:extLst>
            <a:ext uri="{FF2B5EF4-FFF2-40B4-BE49-F238E27FC236}">
              <a16:creationId xmlns:a16="http://schemas.microsoft.com/office/drawing/2014/main" id="{FBE35A8C-55C8-4F49-9DC4-0C4C2205158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1" name="Text Box 173">
          <a:extLst>
            <a:ext uri="{FF2B5EF4-FFF2-40B4-BE49-F238E27FC236}">
              <a16:creationId xmlns:a16="http://schemas.microsoft.com/office/drawing/2014/main" id="{72FBC8DF-DA89-4E0B-A62B-F8DCFDB9527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2" name="Text Box 174">
          <a:extLst>
            <a:ext uri="{FF2B5EF4-FFF2-40B4-BE49-F238E27FC236}">
              <a16:creationId xmlns:a16="http://schemas.microsoft.com/office/drawing/2014/main" id="{9EF16D9D-AA01-4A2E-8FFF-34177E6C138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3" name="Text Box 175">
          <a:extLst>
            <a:ext uri="{FF2B5EF4-FFF2-40B4-BE49-F238E27FC236}">
              <a16:creationId xmlns:a16="http://schemas.microsoft.com/office/drawing/2014/main" id="{3D53BE75-A82C-401C-8764-58F1D11F961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4" name="Text Box 176">
          <a:extLst>
            <a:ext uri="{FF2B5EF4-FFF2-40B4-BE49-F238E27FC236}">
              <a16:creationId xmlns:a16="http://schemas.microsoft.com/office/drawing/2014/main" id="{4F80884D-D040-4461-BD13-E142917D2EB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5" name="Text Box 177">
          <a:extLst>
            <a:ext uri="{FF2B5EF4-FFF2-40B4-BE49-F238E27FC236}">
              <a16:creationId xmlns:a16="http://schemas.microsoft.com/office/drawing/2014/main" id="{F0D7B4A5-F3E9-40B6-8AF6-6CA0F71D14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6" name="Text Box 178">
          <a:extLst>
            <a:ext uri="{FF2B5EF4-FFF2-40B4-BE49-F238E27FC236}">
              <a16:creationId xmlns:a16="http://schemas.microsoft.com/office/drawing/2014/main" id="{1ED73FB9-0776-4F0E-BE58-339182EACE7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7" name="Text Box 179">
          <a:extLst>
            <a:ext uri="{FF2B5EF4-FFF2-40B4-BE49-F238E27FC236}">
              <a16:creationId xmlns:a16="http://schemas.microsoft.com/office/drawing/2014/main" id="{C76235F5-0B75-4094-8354-43F10096C55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8" name="Text Box 180">
          <a:extLst>
            <a:ext uri="{FF2B5EF4-FFF2-40B4-BE49-F238E27FC236}">
              <a16:creationId xmlns:a16="http://schemas.microsoft.com/office/drawing/2014/main" id="{17E92EB1-E3A9-4B5C-8AF9-0D6CED97B97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79" name="Text Box 181">
          <a:extLst>
            <a:ext uri="{FF2B5EF4-FFF2-40B4-BE49-F238E27FC236}">
              <a16:creationId xmlns:a16="http://schemas.microsoft.com/office/drawing/2014/main" id="{DD1D7D0C-4552-43FA-B41B-0214490ADF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0" name="Text Box 182">
          <a:extLst>
            <a:ext uri="{FF2B5EF4-FFF2-40B4-BE49-F238E27FC236}">
              <a16:creationId xmlns:a16="http://schemas.microsoft.com/office/drawing/2014/main" id="{D59410E5-BF80-4A0D-BD38-0A4D6C2BE25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1" name="Text Box 183">
          <a:extLst>
            <a:ext uri="{FF2B5EF4-FFF2-40B4-BE49-F238E27FC236}">
              <a16:creationId xmlns:a16="http://schemas.microsoft.com/office/drawing/2014/main" id="{4173AEA5-73BD-4103-9C2B-6C6F9F39345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2" name="Text Box 184">
          <a:extLst>
            <a:ext uri="{FF2B5EF4-FFF2-40B4-BE49-F238E27FC236}">
              <a16:creationId xmlns:a16="http://schemas.microsoft.com/office/drawing/2014/main" id="{CE87E7DA-F735-4871-A9EC-5D42301360D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3" name="Text Box 185">
          <a:extLst>
            <a:ext uri="{FF2B5EF4-FFF2-40B4-BE49-F238E27FC236}">
              <a16:creationId xmlns:a16="http://schemas.microsoft.com/office/drawing/2014/main" id="{CAB1B562-77C4-4E9C-A549-91BF1F8F4F7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4" name="Text Box 186">
          <a:extLst>
            <a:ext uri="{FF2B5EF4-FFF2-40B4-BE49-F238E27FC236}">
              <a16:creationId xmlns:a16="http://schemas.microsoft.com/office/drawing/2014/main" id="{4C597345-9146-4EF0-B228-DA1C386E0B7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5" name="Text Box 187">
          <a:extLst>
            <a:ext uri="{FF2B5EF4-FFF2-40B4-BE49-F238E27FC236}">
              <a16:creationId xmlns:a16="http://schemas.microsoft.com/office/drawing/2014/main" id="{652E1734-BB20-4947-9BB0-6AB243F629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6" name="Text Box 188">
          <a:extLst>
            <a:ext uri="{FF2B5EF4-FFF2-40B4-BE49-F238E27FC236}">
              <a16:creationId xmlns:a16="http://schemas.microsoft.com/office/drawing/2014/main" id="{7DBEE571-CA66-4597-986C-FFE0F0C0CC8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7" name="Text Box 189">
          <a:extLst>
            <a:ext uri="{FF2B5EF4-FFF2-40B4-BE49-F238E27FC236}">
              <a16:creationId xmlns:a16="http://schemas.microsoft.com/office/drawing/2014/main" id="{1701F3F5-6F26-4872-9EB5-BA40C5BAD29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8" name="Text Box 190">
          <a:extLst>
            <a:ext uri="{FF2B5EF4-FFF2-40B4-BE49-F238E27FC236}">
              <a16:creationId xmlns:a16="http://schemas.microsoft.com/office/drawing/2014/main" id="{6CC2DDD8-6905-41B4-A4E6-B8BCA5FF04E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89" name="Text Box 191">
          <a:extLst>
            <a:ext uri="{FF2B5EF4-FFF2-40B4-BE49-F238E27FC236}">
              <a16:creationId xmlns:a16="http://schemas.microsoft.com/office/drawing/2014/main" id="{407BDFF2-1AC3-4389-92AC-4153DA17FA9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0" name="Text Box 192">
          <a:extLst>
            <a:ext uri="{FF2B5EF4-FFF2-40B4-BE49-F238E27FC236}">
              <a16:creationId xmlns:a16="http://schemas.microsoft.com/office/drawing/2014/main" id="{1C32BA2B-42A7-4DFE-A7B6-E4EAFD870A2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1" name="Text Box 193">
          <a:extLst>
            <a:ext uri="{FF2B5EF4-FFF2-40B4-BE49-F238E27FC236}">
              <a16:creationId xmlns:a16="http://schemas.microsoft.com/office/drawing/2014/main" id="{072FD149-66BF-48C0-8044-ED030673C4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2" name="Text Box 194">
          <a:extLst>
            <a:ext uri="{FF2B5EF4-FFF2-40B4-BE49-F238E27FC236}">
              <a16:creationId xmlns:a16="http://schemas.microsoft.com/office/drawing/2014/main" id="{D9055C0F-FB32-4A0F-A764-F69493ED05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3" name="Text Box 195">
          <a:extLst>
            <a:ext uri="{FF2B5EF4-FFF2-40B4-BE49-F238E27FC236}">
              <a16:creationId xmlns:a16="http://schemas.microsoft.com/office/drawing/2014/main" id="{ABECA04E-2D9E-43A3-AAA6-3270AB37A3C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4" name="Text Box 196">
          <a:extLst>
            <a:ext uri="{FF2B5EF4-FFF2-40B4-BE49-F238E27FC236}">
              <a16:creationId xmlns:a16="http://schemas.microsoft.com/office/drawing/2014/main" id="{A11F8731-AF35-4430-8FA2-C82D0425246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5" name="Text Box 197">
          <a:extLst>
            <a:ext uri="{FF2B5EF4-FFF2-40B4-BE49-F238E27FC236}">
              <a16:creationId xmlns:a16="http://schemas.microsoft.com/office/drawing/2014/main" id="{4C4083AB-3144-4186-AE3D-C6EBCE7AF9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6" name="Text Box 198">
          <a:extLst>
            <a:ext uri="{FF2B5EF4-FFF2-40B4-BE49-F238E27FC236}">
              <a16:creationId xmlns:a16="http://schemas.microsoft.com/office/drawing/2014/main" id="{872740B1-9CDE-4951-B1B1-DFC5734157E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7" name="Text Box 199">
          <a:extLst>
            <a:ext uri="{FF2B5EF4-FFF2-40B4-BE49-F238E27FC236}">
              <a16:creationId xmlns:a16="http://schemas.microsoft.com/office/drawing/2014/main" id="{42DBDDA6-6E3C-40BD-AE33-F4EDDEA57B4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8" name="Text Box 200">
          <a:extLst>
            <a:ext uri="{FF2B5EF4-FFF2-40B4-BE49-F238E27FC236}">
              <a16:creationId xmlns:a16="http://schemas.microsoft.com/office/drawing/2014/main" id="{F561D73C-F43A-4E81-8624-0D5F146E352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199" name="Text Box 201">
          <a:extLst>
            <a:ext uri="{FF2B5EF4-FFF2-40B4-BE49-F238E27FC236}">
              <a16:creationId xmlns:a16="http://schemas.microsoft.com/office/drawing/2014/main" id="{9F9CC8FB-873D-40E7-BDB4-3A5B24A6BB1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0" name="Text Box 202">
          <a:extLst>
            <a:ext uri="{FF2B5EF4-FFF2-40B4-BE49-F238E27FC236}">
              <a16:creationId xmlns:a16="http://schemas.microsoft.com/office/drawing/2014/main" id="{5954A56F-0662-479B-BB55-4DA4D4F7A0D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1" name="Text Box 203">
          <a:extLst>
            <a:ext uri="{FF2B5EF4-FFF2-40B4-BE49-F238E27FC236}">
              <a16:creationId xmlns:a16="http://schemas.microsoft.com/office/drawing/2014/main" id="{699F1BAB-8222-475B-A7DD-C88352BC512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2" name="Text Box 204">
          <a:extLst>
            <a:ext uri="{FF2B5EF4-FFF2-40B4-BE49-F238E27FC236}">
              <a16:creationId xmlns:a16="http://schemas.microsoft.com/office/drawing/2014/main" id="{D519D7C3-0C82-4342-8523-7918705CBFF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3" name="Text Box 205">
          <a:extLst>
            <a:ext uri="{FF2B5EF4-FFF2-40B4-BE49-F238E27FC236}">
              <a16:creationId xmlns:a16="http://schemas.microsoft.com/office/drawing/2014/main" id="{F4481524-AF09-4D0B-A660-E44DE77849B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4" name="Text Box 206">
          <a:extLst>
            <a:ext uri="{FF2B5EF4-FFF2-40B4-BE49-F238E27FC236}">
              <a16:creationId xmlns:a16="http://schemas.microsoft.com/office/drawing/2014/main" id="{766F7501-4E23-4470-8FF2-3E260F573A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5" name="Text Box 207">
          <a:extLst>
            <a:ext uri="{FF2B5EF4-FFF2-40B4-BE49-F238E27FC236}">
              <a16:creationId xmlns:a16="http://schemas.microsoft.com/office/drawing/2014/main" id="{22F0E270-3171-468A-A3EC-0B6E66CE706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6" name="Text Box 208">
          <a:extLst>
            <a:ext uri="{FF2B5EF4-FFF2-40B4-BE49-F238E27FC236}">
              <a16:creationId xmlns:a16="http://schemas.microsoft.com/office/drawing/2014/main" id="{7CC3276E-A4AE-44D3-8E0C-B46B9CB2494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7" name="Text Box 209">
          <a:extLst>
            <a:ext uri="{FF2B5EF4-FFF2-40B4-BE49-F238E27FC236}">
              <a16:creationId xmlns:a16="http://schemas.microsoft.com/office/drawing/2014/main" id="{E746E1DD-F6A1-493D-A0B9-2649794255C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8" name="Text Box 210">
          <a:extLst>
            <a:ext uri="{FF2B5EF4-FFF2-40B4-BE49-F238E27FC236}">
              <a16:creationId xmlns:a16="http://schemas.microsoft.com/office/drawing/2014/main" id="{1BE21396-6A91-49E2-A360-FE614C0F69C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09" name="Text Box 211">
          <a:extLst>
            <a:ext uri="{FF2B5EF4-FFF2-40B4-BE49-F238E27FC236}">
              <a16:creationId xmlns:a16="http://schemas.microsoft.com/office/drawing/2014/main" id="{4698A354-A7D8-45B6-BE84-598696F37C9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0" name="Text Box 212">
          <a:extLst>
            <a:ext uri="{FF2B5EF4-FFF2-40B4-BE49-F238E27FC236}">
              <a16:creationId xmlns:a16="http://schemas.microsoft.com/office/drawing/2014/main" id="{19D33223-7227-45B3-B857-4B4DBCAD32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1" name="Text Box 214">
          <a:extLst>
            <a:ext uri="{FF2B5EF4-FFF2-40B4-BE49-F238E27FC236}">
              <a16:creationId xmlns:a16="http://schemas.microsoft.com/office/drawing/2014/main" id="{6BAE7D83-E2F1-4D80-A6B8-82769E739B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2" name="Text Box 217">
          <a:extLst>
            <a:ext uri="{FF2B5EF4-FFF2-40B4-BE49-F238E27FC236}">
              <a16:creationId xmlns:a16="http://schemas.microsoft.com/office/drawing/2014/main" id="{53324968-CD26-45E5-ACE2-07B6CBFBC5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3" name="Text Box 218">
          <a:extLst>
            <a:ext uri="{FF2B5EF4-FFF2-40B4-BE49-F238E27FC236}">
              <a16:creationId xmlns:a16="http://schemas.microsoft.com/office/drawing/2014/main" id="{9A7FB118-FF69-44D2-9DD2-8053E6BE5F1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4" name="Text Box 219">
          <a:extLst>
            <a:ext uri="{FF2B5EF4-FFF2-40B4-BE49-F238E27FC236}">
              <a16:creationId xmlns:a16="http://schemas.microsoft.com/office/drawing/2014/main" id="{A0A8BBD3-E19A-4706-96E3-D695C166C6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5" name="Text Box 220">
          <a:extLst>
            <a:ext uri="{FF2B5EF4-FFF2-40B4-BE49-F238E27FC236}">
              <a16:creationId xmlns:a16="http://schemas.microsoft.com/office/drawing/2014/main" id="{165CFF88-BB33-4F6E-9F4B-B5A3AB44159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6" name="Text Box 221">
          <a:extLst>
            <a:ext uri="{FF2B5EF4-FFF2-40B4-BE49-F238E27FC236}">
              <a16:creationId xmlns:a16="http://schemas.microsoft.com/office/drawing/2014/main" id="{C9BCBE21-CA3F-4F8E-BB36-90EB93BA5D2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7" name="Text Box 222">
          <a:extLst>
            <a:ext uri="{FF2B5EF4-FFF2-40B4-BE49-F238E27FC236}">
              <a16:creationId xmlns:a16="http://schemas.microsoft.com/office/drawing/2014/main" id="{0740CC5A-59F9-4504-8749-FE0EBC68D17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8" name="Text Box 223">
          <a:extLst>
            <a:ext uri="{FF2B5EF4-FFF2-40B4-BE49-F238E27FC236}">
              <a16:creationId xmlns:a16="http://schemas.microsoft.com/office/drawing/2014/main" id="{727A5098-C2CD-4F6E-A341-80CEB2177FB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19" name="Text Box 224">
          <a:extLst>
            <a:ext uri="{FF2B5EF4-FFF2-40B4-BE49-F238E27FC236}">
              <a16:creationId xmlns:a16="http://schemas.microsoft.com/office/drawing/2014/main" id="{9276E318-BEBD-4714-9190-0E32780701D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0" name="Text Box 225">
          <a:extLst>
            <a:ext uri="{FF2B5EF4-FFF2-40B4-BE49-F238E27FC236}">
              <a16:creationId xmlns:a16="http://schemas.microsoft.com/office/drawing/2014/main" id="{BF20BF46-297A-4010-A4F2-DEB81885FEB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1" name="Text Box 226">
          <a:extLst>
            <a:ext uri="{FF2B5EF4-FFF2-40B4-BE49-F238E27FC236}">
              <a16:creationId xmlns:a16="http://schemas.microsoft.com/office/drawing/2014/main" id="{479D0D54-2CD0-40E5-93E0-D0EAF64C9E8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2" name="Text Box 227">
          <a:extLst>
            <a:ext uri="{FF2B5EF4-FFF2-40B4-BE49-F238E27FC236}">
              <a16:creationId xmlns:a16="http://schemas.microsoft.com/office/drawing/2014/main" id="{F1ED7DB9-617F-47D8-836F-13EF0726D9F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3" name="Text Box 228">
          <a:extLst>
            <a:ext uri="{FF2B5EF4-FFF2-40B4-BE49-F238E27FC236}">
              <a16:creationId xmlns:a16="http://schemas.microsoft.com/office/drawing/2014/main" id="{5C795E38-EAC7-4391-801E-F2D698D75BA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4" name="Text Box 229">
          <a:extLst>
            <a:ext uri="{FF2B5EF4-FFF2-40B4-BE49-F238E27FC236}">
              <a16:creationId xmlns:a16="http://schemas.microsoft.com/office/drawing/2014/main" id="{FDFB516B-CF45-4C84-B595-3712AF921EC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5" name="Text Box 230">
          <a:extLst>
            <a:ext uri="{FF2B5EF4-FFF2-40B4-BE49-F238E27FC236}">
              <a16:creationId xmlns:a16="http://schemas.microsoft.com/office/drawing/2014/main" id="{416BF688-4C5B-46B9-B8E1-665F9355EB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6" name="Text Box 231">
          <a:extLst>
            <a:ext uri="{FF2B5EF4-FFF2-40B4-BE49-F238E27FC236}">
              <a16:creationId xmlns:a16="http://schemas.microsoft.com/office/drawing/2014/main" id="{057AC58D-158C-4A93-84C2-3B8D7DA8035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7" name="Text Box 232">
          <a:extLst>
            <a:ext uri="{FF2B5EF4-FFF2-40B4-BE49-F238E27FC236}">
              <a16:creationId xmlns:a16="http://schemas.microsoft.com/office/drawing/2014/main" id="{B2F4C213-5019-4F12-9089-2A30ECE6129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8" name="Text Box 233">
          <a:extLst>
            <a:ext uri="{FF2B5EF4-FFF2-40B4-BE49-F238E27FC236}">
              <a16:creationId xmlns:a16="http://schemas.microsoft.com/office/drawing/2014/main" id="{21C7D238-475A-4BB0-B85D-83D856D28FC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29" name="Text Box 234">
          <a:extLst>
            <a:ext uri="{FF2B5EF4-FFF2-40B4-BE49-F238E27FC236}">
              <a16:creationId xmlns:a16="http://schemas.microsoft.com/office/drawing/2014/main" id="{30B30935-2107-49B2-8F3D-8D0CD92F147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0" name="Text Box 235">
          <a:extLst>
            <a:ext uri="{FF2B5EF4-FFF2-40B4-BE49-F238E27FC236}">
              <a16:creationId xmlns:a16="http://schemas.microsoft.com/office/drawing/2014/main" id="{C795541E-3BE2-4092-83D0-A5401C4A8CF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1" name="Text Box 236">
          <a:extLst>
            <a:ext uri="{FF2B5EF4-FFF2-40B4-BE49-F238E27FC236}">
              <a16:creationId xmlns:a16="http://schemas.microsoft.com/office/drawing/2014/main" id="{D5B8758B-CC7A-4533-BEFC-0DCF4C4E0F0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2" name="Text Box 237">
          <a:extLst>
            <a:ext uri="{FF2B5EF4-FFF2-40B4-BE49-F238E27FC236}">
              <a16:creationId xmlns:a16="http://schemas.microsoft.com/office/drawing/2014/main" id="{E757C37E-86A5-43C6-94E2-3C790EAC4E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3" name="Text Box 238">
          <a:extLst>
            <a:ext uri="{FF2B5EF4-FFF2-40B4-BE49-F238E27FC236}">
              <a16:creationId xmlns:a16="http://schemas.microsoft.com/office/drawing/2014/main" id="{24F13073-F089-4071-AB09-53419B3F2D0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4" name="Text Box 239">
          <a:extLst>
            <a:ext uri="{FF2B5EF4-FFF2-40B4-BE49-F238E27FC236}">
              <a16:creationId xmlns:a16="http://schemas.microsoft.com/office/drawing/2014/main" id="{B858053E-6456-4EAF-B0E9-F59E8D5452D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5" name="Text Box 215">
          <a:extLst>
            <a:ext uri="{FF2B5EF4-FFF2-40B4-BE49-F238E27FC236}">
              <a16:creationId xmlns:a16="http://schemas.microsoft.com/office/drawing/2014/main" id="{78F5AFC9-58E5-40B2-BDAA-FA20C67D508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6" name="Text Box 216">
          <a:extLst>
            <a:ext uri="{FF2B5EF4-FFF2-40B4-BE49-F238E27FC236}">
              <a16:creationId xmlns:a16="http://schemas.microsoft.com/office/drawing/2014/main" id="{359C73C2-0021-46C9-8838-EEADB9E099F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A1BAEDC4-99D3-4B09-B6BA-64F3E963881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8" name="Text Box 65">
          <a:extLst>
            <a:ext uri="{FF2B5EF4-FFF2-40B4-BE49-F238E27FC236}">
              <a16:creationId xmlns:a16="http://schemas.microsoft.com/office/drawing/2014/main" id="{35D73693-16E0-43E8-A49A-26A35240240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39" name="Text Box 66">
          <a:extLst>
            <a:ext uri="{FF2B5EF4-FFF2-40B4-BE49-F238E27FC236}">
              <a16:creationId xmlns:a16="http://schemas.microsoft.com/office/drawing/2014/main" id="{B6C16A43-59B8-4A3E-B5F1-5FC95F4298B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0" name="Text Box 100">
          <a:extLst>
            <a:ext uri="{FF2B5EF4-FFF2-40B4-BE49-F238E27FC236}">
              <a16:creationId xmlns:a16="http://schemas.microsoft.com/office/drawing/2014/main" id="{7204B6BC-A0C5-4D9E-8EA4-87E9FC25FE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1" name="Text Box 25">
          <a:extLst>
            <a:ext uri="{FF2B5EF4-FFF2-40B4-BE49-F238E27FC236}">
              <a16:creationId xmlns:a16="http://schemas.microsoft.com/office/drawing/2014/main" id="{715743CD-8AE4-4DA3-B3C5-03E0E41372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2" name="Text Box 26">
          <a:extLst>
            <a:ext uri="{FF2B5EF4-FFF2-40B4-BE49-F238E27FC236}">
              <a16:creationId xmlns:a16="http://schemas.microsoft.com/office/drawing/2014/main" id="{8DE4E025-4ECD-4649-8FD6-A1A6DAB633B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3" name="Text Box 58">
          <a:extLst>
            <a:ext uri="{FF2B5EF4-FFF2-40B4-BE49-F238E27FC236}">
              <a16:creationId xmlns:a16="http://schemas.microsoft.com/office/drawing/2014/main" id="{524BEA09-2AC8-4AC0-B7B8-BB347925A1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4" name="Text Box 213">
          <a:extLst>
            <a:ext uri="{FF2B5EF4-FFF2-40B4-BE49-F238E27FC236}">
              <a16:creationId xmlns:a16="http://schemas.microsoft.com/office/drawing/2014/main" id="{A1BFB3FB-034F-4ED2-8336-4699013861C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5" name="Text Box 240">
          <a:extLst>
            <a:ext uri="{FF2B5EF4-FFF2-40B4-BE49-F238E27FC236}">
              <a16:creationId xmlns:a16="http://schemas.microsoft.com/office/drawing/2014/main" id="{F500AEBC-30C8-4A02-A2D1-5912778E1BD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6" name="Text Box 1">
          <a:extLst>
            <a:ext uri="{FF2B5EF4-FFF2-40B4-BE49-F238E27FC236}">
              <a16:creationId xmlns:a16="http://schemas.microsoft.com/office/drawing/2014/main" id="{E72E82C9-285E-495B-B541-62A63DBFE3B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13F4D223-4DF6-4B7E-9891-CD9A8F9533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8" name="Text Box 3">
          <a:extLst>
            <a:ext uri="{FF2B5EF4-FFF2-40B4-BE49-F238E27FC236}">
              <a16:creationId xmlns:a16="http://schemas.microsoft.com/office/drawing/2014/main" id="{62AD1B39-B1B2-493B-BD8A-E46A8ACE814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49" name="Text Box 4">
          <a:extLst>
            <a:ext uri="{FF2B5EF4-FFF2-40B4-BE49-F238E27FC236}">
              <a16:creationId xmlns:a16="http://schemas.microsoft.com/office/drawing/2014/main" id="{1546D645-C12E-47B5-B095-A89143C2160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0" name="Text Box 5">
          <a:extLst>
            <a:ext uri="{FF2B5EF4-FFF2-40B4-BE49-F238E27FC236}">
              <a16:creationId xmlns:a16="http://schemas.microsoft.com/office/drawing/2014/main" id="{9EA1458B-6483-414B-9A31-2D481BD9A75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1" name="Text Box 6">
          <a:extLst>
            <a:ext uri="{FF2B5EF4-FFF2-40B4-BE49-F238E27FC236}">
              <a16:creationId xmlns:a16="http://schemas.microsoft.com/office/drawing/2014/main" id="{3797CEDA-25CC-4A10-AC74-235584EB71B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2" name="Text Box 7">
          <a:extLst>
            <a:ext uri="{FF2B5EF4-FFF2-40B4-BE49-F238E27FC236}">
              <a16:creationId xmlns:a16="http://schemas.microsoft.com/office/drawing/2014/main" id="{905ED499-9DE1-4167-B5D1-3F996860952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3" name="Text Box 8">
          <a:extLst>
            <a:ext uri="{FF2B5EF4-FFF2-40B4-BE49-F238E27FC236}">
              <a16:creationId xmlns:a16="http://schemas.microsoft.com/office/drawing/2014/main" id="{C238DFB5-4EC0-4C9A-A568-7FB6DF0B20E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4" name="Text Box 9">
          <a:extLst>
            <a:ext uri="{FF2B5EF4-FFF2-40B4-BE49-F238E27FC236}">
              <a16:creationId xmlns:a16="http://schemas.microsoft.com/office/drawing/2014/main" id="{75977FC7-58F4-415C-A35F-1AEA4BAE93B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5" name="Text Box 10">
          <a:extLst>
            <a:ext uri="{FF2B5EF4-FFF2-40B4-BE49-F238E27FC236}">
              <a16:creationId xmlns:a16="http://schemas.microsoft.com/office/drawing/2014/main" id="{9F34FE4A-D701-4B1C-AEB3-9F4E268C941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6" name="Text Box 11">
          <a:extLst>
            <a:ext uri="{FF2B5EF4-FFF2-40B4-BE49-F238E27FC236}">
              <a16:creationId xmlns:a16="http://schemas.microsoft.com/office/drawing/2014/main" id="{378D14FC-922F-427B-8AC8-F49557509FE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7" name="Text Box 12">
          <a:extLst>
            <a:ext uri="{FF2B5EF4-FFF2-40B4-BE49-F238E27FC236}">
              <a16:creationId xmlns:a16="http://schemas.microsoft.com/office/drawing/2014/main" id="{CC240102-CD68-47EE-9158-1079A3F649A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8" name="Text Box 13">
          <a:extLst>
            <a:ext uri="{FF2B5EF4-FFF2-40B4-BE49-F238E27FC236}">
              <a16:creationId xmlns:a16="http://schemas.microsoft.com/office/drawing/2014/main" id="{21437140-40D9-4282-A2F3-3DB627A0842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59" name="Text Box 14">
          <a:extLst>
            <a:ext uri="{FF2B5EF4-FFF2-40B4-BE49-F238E27FC236}">
              <a16:creationId xmlns:a16="http://schemas.microsoft.com/office/drawing/2014/main" id="{58362F50-6FEB-4300-8151-CB6B39A341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0" name="Text Box 15">
          <a:extLst>
            <a:ext uri="{FF2B5EF4-FFF2-40B4-BE49-F238E27FC236}">
              <a16:creationId xmlns:a16="http://schemas.microsoft.com/office/drawing/2014/main" id="{49F58851-F748-49CD-9FF6-AD7C1B724F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1" name="Text Box 16">
          <a:extLst>
            <a:ext uri="{FF2B5EF4-FFF2-40B4-BE49-F238E27FC236}">
              <a16:creationId xmlns:a16="http://schemas.microsoft.com/office/drawing/2014/main" id="{2BD078BB-44E5-42B3-A91F-00F9039495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2" name="Text Box 17">
          <a:extLst>
            <a:ext uri="{FF2B5EF4-FFF2-40B4-BE49-F238E27FC236}">
              <a16:creationId xmlns:a16="http://schemas.microsoft.com/office/drawing/2014/main" id="{FDA51627-219F-44F8-82A3-2A5B9562FAD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3" name="Text Box 18">
          <a:extLst>
            <a:ext uri="{FF2B5EF4-FFF2-40B4-BE49-F238E27FC236}">
              <a16:creationId xmlns:a16="http://schemas.microsoft.com/office/drawing/2014/main" id="{14C1DDD2-86C3-4B4B-961D-1A35FFE9871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4" name="Text Box 19">
          <a:extLst>
            <a:ext uri="{FF2B5EF4-FFF2-40B4-BE49-F238E27FC236}">
              <a16:creationId xmlns:a16="http://schemas.microsoft.com/office/drawing/2014/main" id="{D32231CF-344E-4B4E-A41D-0C028863E3E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5" name="Text Box 20">
          <a:extLst>
            <a:ext uri="{FF2B5EF4-FFF2-40B4-BE49-F238E27FC236}">
              <a16:creationId xmlns:a16="http://schemas.microsoft.com/office/drawing/2014/main" id="{9E399E21-F6C5-4816-A240-DD47F22A0A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6" name="Text Box 21">
          <a:extLst>
            <a:ext uri="{FF2B5EF4-FFF2-40B4-BE49-F238E27FC236}">
              <a16:creationId xmlns:a16="http://schemas.microsoft.com/office/drawing/2014/main" id="{69177D04-B4FE-41A9-BFDA-5C6283C2938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7" name="Text Box 22">
          <a:extLst>
            <a:ext uri="{FF2B5EF4-FFF2-40B4-BE49-F238E27FC236}">
              <a16:creationId xmlns:a16="http://schemas.microsoft.com/office/drawing/2014/main" id="{459CB75F-D723-4E9C-AD18-7A3AEEAED00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8" name="Text Box 23">
          <a:extLst>
            <a:ext uri="{FF2B5EF4-FFF2-40B4-BE49-F238E27FC236}">
              <a16:creationId xmlns:a16="http://schemas.microsoft.com/office/drawing/2014/main" id="{2A365ACF-A0D8-458D-B406-3346C65539B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69" name="Text Box 24">
          <a:extLst>
            <a:ext uri="{FF2B5EF4-FFF2-40B4-BE49-F238E27FC236}">
              <a16:creationId xmlns:a16="http://schemas.microsoft.com/office/drawing/2014/main" id="{E049B644-9FAE-405E-987E-C4314DE923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0" name="Text Box 27">
          <a:extLst>
            <a:ext uri="{FF2B5EF4-FFF2-40B4-BE49-F238E27FC236}">
              <a16:creationId xmlns:a16="http://schemas.microsoft.com/office/drawing/2014/main" id="{6B26D287-EE6C-4038-8D62-07D6F62C3D0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1" name="Text Box 28">
          <a:extLst>
            <a:ext uri="{FF2B5EF4-FFF2-40B4-BE49-F238E27FC236}">
              <a16:creationId xmlns:a16="http://schemas.microsoft.com/office/drawing/2014/main" id="{DB6B0382-7C26-4F93-83FF-84420A3734D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2" name="Text Box 29">
          <a:extLst>
            <a:ext uri="{FF2B5EF4-FFF2-40B4-BE49-F238E27FC236}">
              <a16:creationId xmlns:a16="http://schemas.microsoft.com/office/drawing/2014/main" id="{6047F4DA-3A58-49A3-8EF6-63C5E389BF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3" name="Text Box 30">
          <a:extLst>
            <a:ext uri="{FF2B5EF4-FFF2-40B4-BE49-F238E27FC236}">
              <a16:creationId xmlns:a16="http://schemas.microsoft.com/office/drawing/2014/main" id="{A83E4008-2DAE-452A-ACC9-44C2C6386E8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4" name="Text Box 31">
          <a:extLst>
            <a:ext uri="{FF2B5EF4-FFF2-40B4-BE49-F238E27FC236}">
              <a16:creationId xmlns:a16="http://schemas.microsoft.com/office/drawing/2014/main" id="{4A636C4D-7011-4744-B9AD-A45DC24CE18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5" name="Text Box 32">
          <a:extLst>
            <a:ext uri="{FF2B5EF4-FFF2-40B4-BE49-F238E27FC236}">
              <a16:creationId xmlns:a16="http://schemas.microsoft.com/office/drawing/2014/main" id="{F3206FF6-EF12-46D3-BC4A-91B1950E7A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6" name="Text Box 33">
          <a:extLst>
            <a:ext uri="{FF2B5EF4-FFF2-40B4-BE49-F238E27FC236}">
              <a16:creationId xmlns:a16="http://schemas.microsoft.com/office/drawing/2014/main" id="{DBD38CD0-9ADC-4FD3-B9AD-5A33F9254B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7" name="Text Box 34">
          <a:extLst>
            <a:ext uri="{FF2B5EF4-FFF2-40B4-BE49-F238E27FC236}">
              <a16:creationId xmlns:a16="http://schemas.microsoft.com/office/drawing/2014/main" id="{C87E0B36-EBC5-462C-AD20-7FFEAA372E0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8" name="Text Box 35">
          <a:extLst>
            <a:ext uri="{FF2B5EF4-FFF2-40B4-BE49-F238E27FC236}">
              <a16:creationId xmlns:a16="http://schemas.microsoft.com/office/drawing/2014/main" id="{CE2D581B-B284-41D7-B9F2-A2E8BB1CAE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79" name="Text Box 36">
          <a:extLst>
            <a:ext uri="{FF2B5EF4-FFF2-40B4-BE49-F238E27FC236}">
              <a16:creationId xmlns:a16="http://schemas.microsoft.com/office/drawing/2014/main" id="{092736DF-0D68-42A7-80B1-D8302F0F89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0" name="Text Box 37">
          <a:extLst>
            <a:ext uri="{FF2B5EF4-FFF2-40B4-BE49-F238E27FC236}">
              <a16:creationId xmlns:a16="http://schemas.microsoft.com/office/drawing/2014/main" id="{B9837298-4101-461E-A35C-94D65FCD87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1" name="Text Box 38">
          <a:extLst>
            <a:ext uri="{FF2B5EF4-FFF2-40B4-BE49-F238E27FC236}">
              <a16:creationId xmlns:a16="http://schemas.microsoft.com/office/drawing/2014/main" id="{CFB7E4FA-4739-4A04-A8F1-1F10BA2C4B1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2" name="Text Box 39">
          <a:extLst>
            <a:ext uri="{FF2B5EF4-FFF2-40B4-BE49-F238E27FC236}">
              <a16:creationId xmlns:a16="http://schemas.microsoft.com/office/drawing/2014/main" id="{0991C57C-08E5-4CDB-A4FC-95F3782E20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3" name="Text Box 40">
          <a:extLst>
            <a:ext uri="{FF2B5EF4-FFF2-40B4-BE49-F238E27FC236}">
              <a16:creationId xmlns:a16="http://schemas.microsoft.com/office/drawing/2014/main" id="{4D09A8C8-A7A3-4F3A-A867-F6B1D456E2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4" name="Text Box 41">
          <a:extLst>
            <a:ext uri="{FF2B5EF4-FFF2-40B4-BE49-F238E27FC236}">
              <a16:creationId xmlns:a16="http://schemas.microsoft.com/office/drawing/2014/main" id="{B010D6A7-3799-4373-99C9-9CF78E95FE8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5" name="Text Box 42">
          <a:extLst>
            <a:ext uri="{FF2B5EF4-FFF2-40B4-BE49-F238E27FC236}">
              <a16:creationId xmlns:a16="http://schemas.microsoft.com/office/drawing/2014/main" id="{749671F0-6FD3-4CE8-B567-91B72ADDB3D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6" name="Text Box 43">
          <a:extLst>
            <a:ext uri="{FF2B5EF4-FFF2-40B4-BE49-F238E27FC236}">
              <a16:creationId xmlns:a16="http://schemas.microsoft.com/office/drawing/2014/main" id="{F486495E-1808-4269-8A35-DFCE1A1F97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7" name="Text Box 44">
          <a:extLst>
            <a:ext uri="{FF2B5EF4-FFF2-40B4-BE49-F238E27FC236}">
              <a16:creationId xmlns:a16="http://schemas.microsoft.com/office/drawing/2014/main" id="{052488A3-9857-423B-B702-B668B8440BF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8" name="Text Box 45">
          <a:extLst>
            <a:ext uri="{FF2B5EF4-FFF2-40B4-BE49-F238E27FC236}">
              <a16:creationId xmlns:a16="http://schemas.microsoft.com/office/drawing/2014/main" id="{1F9F1FD9-CE08-4B97-8B22-728C091EBB3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89" name="Text Box 46">
          <a:extLst>
            <a:ext uri="{FF2B5EF4-FFF2-40B4-BE49-F238E27FC236}">
              <a16:creationId xmlns:a16="http://schemas.microsoft.com/office/drawing/2014/main" id="{91EC05B9-AB47-4C85-8000-57C89D81A0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0" name="Text Box 47">
          <a:extLst>
            <a:ext uri="{FF2B5EF4-FFF2-40B4-BE49-F238E27FC236}">
              <a16:creationId xmlns:a16="http://schemas.microsoft.com/office/drawing/2014/main" id="{B8B19944-2D98-4C09-8C6A-D0FAE24BB85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1" name="Text Box 48">
          <a:extLst>
            <a:ext uri="{FF2B5EF4-FFF2-40B4-BE49-F238E27FC236}">
              <a16:creationId xmlns:a16="http://schemas.microsoft.com/office/drawing/2014/main" id="{F5352F13-9F4F-41F9-96F4-84F097E8F47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2" name="Text Box 49">
          <a:extLst>
            <a:ext uri="{FF2B5EF4-FFF2-40B4-BE49-F238E27FC236}">
              <a16:creationId xmlns:a16="http://schemas.microsoft.com/office/drawing/2014/main" id="{8A754753-0A6E-494C-86A8-9DBC7FF3CE5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3" name="Text Box 50">
          <a:extLst>
            <a:ext uri="{FF2B5EF4-FFF2-40B4-BE49-F238E27FC236}">
              <a16:creationId xmlns:a16="http://schemas.microsoft.com/office/drawing/2014/main" id="{5AEB5E86-E799-4102-BA59-5070158FA40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4" name="Text Box 51">
          <a:extLst>
            <a:ext uri="{FF2B5EF4-FFF2-40B4-BE49-F238E27FC236}">
              <a16:creationId xmlns:a16="http://schemas.microsoft.com/office/drawing/2014/main" id="{498416D9-CA9B-4DC6-BBA0-9EB25E3618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5" name="Text Box 52">
          <a:extLst>
            <a:ext uri="{FF2B5EF4-FFF2-40B4-BE49-F238E27FC236}">
              <a16:creationId xmlns:a16="http://schemas.microsoft.com/office/drawing/2014/main" id="{62D613F3-1921-44BD-B91E-DF50CA1461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6" name="Text Box 53">
          <a:extLst>
            <a:ext uri="{FF2B5EF4-FFF2-40B4-BE49-F238E27FC236}">
              <a16:creationId xmlns:a16="http://schemas.microsoft.com/office/drawing/2014/main" id="{65700A0E-2594-4495-ABA5-A399551C7AE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7" name="Text Box 54">
          <a:extLst>
            <a:ext uri="{FF2B5EF4-FFF2-40B4-BE49-F238E27FC236}">
              <a16:creationId xmlns:a16="http://schemas.microsoft.com/office/drawing/2014/main" id="{BB023608-9411-4054-BDDE-680DEE6F2FB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8" name="Text Box 55">
          <a:extLst>
            <a:ext uri="{FF2B5EF4-FFF2-40B4-BE49-F238E27FC236}">
              <a16:creationId xmlns:a16="http://schemas.microsoft.com/office/drawing/2014/main" id="{6B88141D-EEEA-488D-B83A-F4648D9DA68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299" name="Text Box 56">
          <a:extLst>
            <a:ext uri="{FF2B5EF4-FFF2-40B4-BE49-F238E27FC236}">
              <a16:creationId xmlns:a16="http://schemas.microsoft.com/office/drawing/2014/main" id="{FC3A903D-5894-4E6C-AE2A-336D6183D4E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0" name="Text Box 57">
          <a:extLst>
            <a:ext uri="{FF2B5EF4-FFF2-40B4-BE49-F238E27FC236}">
              <a16:creationId xmlns:a16="http://schemas.microsoft.com/office/drawing/2014/main" id="{9F9E6817-FAE3-4E1F-9393-64AD83040CD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1" name="Text Box 59">
          <a:extLst>
            <a:ext uri="{FF2B5EF4-FFF2-40B4-BE49-F238E27FC236}">
              <a16:creationId xmlns:a16="http://schemas.microsoft.com/office/drawing/2014/main" id="{658674F0-79BC-42C4-BAFA-00D3AF7A53E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2" name="Text Box 60">
          <a:extLst>
            <a:ext uri="{FF2B5EF4-FFF2-40B4-BE49-F238E27FC236}">
              <a16:creationId xmlns:a16="http://schemas.microsoft.com/office/drawing/2014/main" id="{92A3CD5C-D9FF-4F05-BACB-780DC0B22D1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3" name="Text Box 61">
          <a:extLst>
            <a:ext uri="{FF2B5EF4-FFF2-40B4-BE49-F238E27FC236}">
              <a16:creationId xmlns:a16="http://schemas.microsoft.com/office/drawing/2014/main" id="{F6D91B1D-F65E-432F-9E4E-884375DF00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4" name="Text Box 62">
          <a:extLst>
            <a:ext uri="{FF2B5EF4-FFF2-40B4-BE49-F238E27FC236}">
              <a16:creationId xmlns:a16="http://schemas.microsoft.com/office/drawing/2014/main" id="{128178B9-4D75-4AC0-B04A-41D01C858AE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5" name="Text Box 63">
          <a:extLst>
            <a:ext uri="{FF2B5EF4-FFF2-40B4-BE49-F238E27FC236}">
              <a16:creationId xmlns:a16="http://schemas.microsoft.com/office/drawing/2014/main" id="{2AE1E5ED-7B30-41C9-B6DF-67B6202C4C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6" name="Text Box 67">
          <a:extLst>
            <a:ext uri="{FF2B5EF4-FFF2-40B4-BE49-F238E27FC236}">
              <a16:creationId xmlns:a16="http://schemas.microsoft.com/office/drawing/2014/main" id="{6D7D2E73-762D-4B7D-BEE1-F0011BE0A72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7" name="Text Box 68">
          <a:extLst>
            <a:ext uri="{FF2B5EF4-FFF2-40B4-BE49-F238E27FC236}">
              <a16:creationId xmlns:a16="http://schemas.microsoft.com/office/drawing/2014/main" id="{EA57DA00-036A-47A9-9536-314C137634E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8" name="Text Box 69">
          <a:extLst>
            <a:ext uri="{FF2B5EF4-FFF2-40B4-BE49-F238E27FC236}">
              <a16:creationId xmlns:a16="http://schemas.microsoft.com/office/drawing/2014/main" id="{F17C7F67-9028-4314-BF75-D05711618AC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09" name="Text Box 70">
          <a:extLst>
            <a:ext uri="{FF2B5EF4-FFF2-40B4-BE49-F238E27FC236}">
              <a16:creationId xmlns:a16="http://schemas.microsoft.com/office/drawing/2014/main" id="{AB83E3FC-E8E3-428C-BFB8-B12C4817E78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0" name="Text Box 71">
          <a:extLst>
            <a:ext uri="{FF2B5EF4-FFF2-40B4-BE49-F238E27FC236}">
              <a16:creationId xmlns:a16="http://schemas.microsoft.com/office/drawing/2014/main" id="{4427F97C-4402-4EFC-8C50-0918DA7FE58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1" name="Text Box 72">
          <a:extLst>
            <a:ext uri="{FF2B5EF4-FFF2-40B4-BE49-F238E27FC236}">
              <a16:creationId xmlns:a16="http://schemas.microsoft.com/office/drawing/2014/main" id="{74CB264B-2FB1-42A5-B88E-844074540B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2" name="Text Box 73">
          <a:extLst>
            <a:ext uri="{FF2B5EF4-FFF2-40B4-BE49-F238E27FC236}">
              <a16:creationId xmlns:a16="http://schemas.microsoft.com/office/drawing/2014/main" id="{0C3A3F48-FC49-473A-8232-FA93685148D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3" name="Text Box 74">
          <a:extLst>
            <a:ext uri="{FF2B5EF4-FFF2-40B4-BE49-F238E27FC236}">
              <a16:creationId xmlns:a16="http://schemas.microsoft.com/office/drawing/2014/main" id="{CFF7A60D-67C6-4B46-B7A1-02A0911FF4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4" name="Text Box 75">
          <a:extLst>
            <a:ext uri="{FF2B5EF4-FFF2-40B4-BE49-F238E27FC236}">
              <a16:creationId xmlns:a16="http://schemas.microsoft.com/office/drawing/2014/main" id="{56760266-F639-4EB9-A9FE-D08DB061A1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5" name="Text Box 76">
          <a:extLst>
            <a:ext uri="{FF2B5EF4-FFF2-40B4-BE49-F238E27FC236}">
              <a16:creationId xmlns:a16="http://schemas.microsoft.com/office/drawing/2014/main" id="{C7A90AAA-D99F-4632-AEEA-AEED6C39C5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6" name="Text Box 77">
          <a:extLst>
            <a:ext uri="{FF2B5EF4-FFF2-40B4-BE49-F238E27FC236}">
              <a16:creationId xmlns:a16="http://schemas.microsoft.com/office/drawing/2014/main" id="{7E441B68-B03C-4E8E-B400-3C897F9599B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7" name="Text Box 78">
          <a:extLst>
            <a:ext uri="{FF2B5EF4-FFF2-40B4-BE49-F238E27FC236}">
              <a16:creationId xmlns:a16="http://schemas.microsoft.com/office/drawing/2014/main" id="{158555D0-08D1-4544-BBCA-AA8ED73D582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8" name="Text Box 79">
          <a:extLst>
            <a:ext uri="{FF2B5EF4-FFF2-40B4-BE49-F238E27FC236}">
              <a16:creationId xmlns:a16="http://schemas.microsoft.com/office/drawing/2014/main" id="{8571D713-D852-4DDF-9DF8-44BE14CE67D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19" name="Text Box 80">
          <a:extLst>
            <a:ext uri="{FF2B5EF4-FFF2-40B4-BE49-F238E27FC236}">
              <a16:creationId xmlns:a16="http://schemas.microsoft.com/office/drawing/2014/main" id="{ED9F8642-90A8-4148-A279-4A01628E3C7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0" name="Text Box 81">
          <a:extLst>
            <a:ext uri="{FF2B5EF4-FFF2-40B4-BE49-F238E27FC236}">
              <a16:creationId xmlns:a16="http://schemas.microsoft.com/office/drawing/2014/main" id="{5F6ECB88-2836-4E5F-8B8C-9C1325A62E6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1" name="Text Box 82">
          <a:extLst>
            <a:ext uri="{FF2B5EF4-FFF2-40B4-BE49-F238E27FC236}">
              <a16:creationId xmlns:a16="http://schemas.microsoft.com/office/drawing/2014/main" id="{81E70143-94CA-4AAF-8A47-FEF733267A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2" name="Text Box 83">
          <a:extLst>
            <a:ext uri="{FF2B5EF4-FFF2-40B4-BE49-F238E27FC236}">
              <a16:creationId xmlns:a16="http://schemas.microsoft.com/office/drawing/2014/main" id="{28A1B994-21D6-4861-9C6C-FF73553130C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3" name="Text Box 84">
          <a:extLst>
            <a:ext uri="{FF2B5EF4-FFF2-40B4-BE49-F238E27FC236}">
              <a16:creationId xmlns:a16="http://schemas.microsoft.com/office/drawing/2014/main" id="{9E88E16D-A124-412F-A34B-EE4E9386AFF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4" name="Text Box 85">
          <a:extLst>
            <a:ext uri="{FF2B5EF4-FFF2-40B4-BE49-F238E27FC236}">
              <a16:creationId xmlns:a16="http://schemas.microsoft.com/office/drawing/2014/main" id="{66BCC4FD-AAD7-4D5C-9602-227AACCD905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5" name="Text Box 86">
          <a:extLst>
            <a:ext uri="{FF2B5EF4-FFF2-40B4-BE49-F238E27FC236}">
              <a16:creationId xmlns:a16="http://schemas.microsoft.com/office/drawing/2014/main" id="{6B1BA89D-CA68-4E42-AD67-DFA8B4AD807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6" name="Text Box 87">
          <a:extLst>
            <a:ext uri="{FF2B5EF4-FFF2-40B4-BE49-F238E27FC236}">
              <a16:creationId xmlns:a16="http://schemas.microsoft.com/office/drawing/2014/main" id="{A95500FD-4F28-4B86-AD90-6F6B54D722D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7" name="Text Box 88">
          <a:extLst>
            <a:ext uri="{FF2B5EF4-FFF2-40B4-BE49-F238E27FC236}">
              <a16:creationId xmlns:a16="http://schemas.microsoft.com/office/drawing/2014/main" id="{87DBFF40-1B1C-4F15-9C6B-A72E27E4448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8" name="Text Box 89">
          <a:extLst>
            <a:ext uri="{FF2B5EF4-FFF2-40B4-BE49-F238E27FC236}">
              <a16:creationId xmlns:a16="http://schemas.microsoft.com/office/drawing/2014/main" id="{D2C66D7E-B29E-48F6-938F-1F2DE1663C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29" name="Text Box 90">
          <a:extLst>
            <a:ext uri="{FF2B5EF4-FFF2-40B4-BE49-F238E27FC236}">
              <a16:creationId xmlns:a16="http://schemas.microsoft.com/office/drawing/2014/main" id="{65AB0CA9-FA02-4DED-86FE-77129753E96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0" name="Text Box 91">
          <a:extLst>
            <a:ext uri="{FF2B5EF4-FFF2-40B4-BE49-F238E27FC236}">
              <a16:creationId xmlns:a16="http://schemas.microsoft.com/office/drawing/2014/main" id="{EA9778A6-9B51-4541-8D76-F55C6B5773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1" name="Text Box 92">
          <a:extLst>
            <a:ext uri="{FF2B5EF4-FFF2-40B4-BE49-F238E27FC236}">
              <a16:creationId xmlns:a16="http://schemas.microsoft.com/office/drawing/2014/main" id="{6F02124D-B9F6-4F39-9622-FA808B7A2C7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2" name="Text Box 93">
          <a:extLst>
            <a:ext uri="{FF2B5EF4-FFF2-40B4-BE49-F238E27FC236}">
              <a16:creationId xmlns:a16="http://schemas.microsoft.com/office/drawing/2014/main" id="{D36AD0DD-F858-426F-9EAD-B7E69963F43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3" name="Text Box 94">
          <a:extLst>
            <a:ext uri="{FF2B5EF4-FFF2-40B4-BE49-F238E27FC236}">
              <a16:creationId xmlns:a16="http://schemas.microsoft.com/office/drawing/2014/main" id="{40A78BD3-1366-42BB-BC8F-6535AB4FAC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4" name="Text Box 95">
          <a:extLst>
            <a:ext uri="{FF2B5EF4-FFF2-40B4-BE49-F238E27FC236}">
              <a16:creationId xmlns:a16="http://schemas.microsoft.com/office/drawing/2014/main" id="{1DEA748B-571F-4941-B01A-F410BF5A6C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5" name="Text Box 96">
          <a:extLst>
            <a:ext uri="{FF2B5EF4-FFF2-40B4-BE49-F238E27FC236}">
              <a16:creationId xmlns:a16="http://schemas.microsoft.com/office/drawing/2014/main" id="{2D1B72F4-B481-46A9-967C-995F34829C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6" name="Text Box 97">
          <a:extLst>
            <a:ext uri="{FF2B5EF4-FFF2-40B4-BE49-F238E27FC236}">
              <a16:creationId xmlns:a16="http://schemas.microsoft.com/office/drawing/2014/main" id="{C16F4B97-646C-418F-A4C2-2BBB31F69CB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7" name="Text Box 98">
          <a:extLst>
            <a:ext uri="{FF2B5EF4-FFF2-40B4-BE49-F238E27FC236}">
              <a16:creationId xmlns:a16="http://schemas.microsoft.com/office/drawing/2014/main" id="{90B9A7CD-9606-4230-96BF-B46D749C6CD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8" name="Text Box 99">
          <a:extLst>
            <a:ext uri="{FF2B5EF4-FFF2-40B4-BE49-F238E27FC236}">
              <a16:creationId xmlns:a16="http://schemas.microsoft.com/office/drawing/2014/main" id="{90C0FFFC-A2BB-4DD9-A4C0-BCC3D66B1EB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39" name="Text Box 101">
          <a:extLst>
            <a:ext uri="{FF2B5EF4-FFF2-40B4-BE49-F238E27FC236}">
              <a16:creationId xmlns:a16="http://schemas.microsoft.com/office/drawing/2014/main" id="{D13BD4CE-E503-4874-AD44-AE671FEFD63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0" name="Text Box 102">
          <a:extLst>
            <a:ext uri="{FF2B5EF4-FFF2-40B4-BE49-F238E27FC236}">
              <a16:creationId xmlns:a16="http://schemas.microsoft.com/office/drawing/2014/main" id="{B8E5532B-B476-4738-B355-5C65C68B22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1" name="Text Box 103">
          <a:extLst>
            <a:ext uri="{FF2B5EF4-FFF2-40B4-BE49-F238E27FC236}">
              <a16:creationId xmlns:a16="http://schemas.microsoft.com/office/drawing/2014/main" id="{C1189168-ED36-4698-B2E3-33C90C0A8E6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2" name="Text Box 104">
          <a:extLst>
            <a:ext uri="{FF2B5EF4-FFF2-40B4-BE49-F238E27FC236}">
              <a16:creationId xmlns:a16="http://schemas.microsoft.com/office/drawing/2014/main" id="{88546FEC-425F-40C7-9800-20C0AF4838A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3" name="Text Box 105">
          <a:extLst>
            <a:ext uri="{FF2B5EF4-FFF2-40B4-BE49-F238E27FC236}">
              <a16:creationId xmlns:a16="http://schemas.microsoft.com/office/drawing/2014/main" id="{9DC219BB-7337-4BCE-B0EA-E29A97C2146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4" name="Text Box 106">
          <a:extLst>
            <a:ext uri="{FF2B5EF4-FFF2-40B4-BE49-F238E27FC236}">
              <a16:creationId xmlns:a16="http://schemas.microsoft.com/office/drawing/2014/main" id="{0BA51859-05E8-4790-B076-54D7124FE40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5" name="Text Box 107">
          <a:extLst>
            <a:ext uri="{FF2B5EF4-FFF2-40B4-BE49-F238E27FC236}">
              <a16:creationId xmlns:a16="http://schemas.microsoft.com/office/drawing/2014/main" id="{8388BFB9-859A-4C9C-ABA3-5FB8A048ABB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6" name="Text Box 108">
          <a:extLst>
            <a:ext uri="{FF2B5EF4-FFF2-40B4-BE49-F238E27FC236}">
              <a16:creationId xmlns:a16="http://schemas.microsoft.com/office/drawing/2014/main" id="{52548ED4-E232-40F1-A74A-2CF83319DF4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7" name="Text Box 109">
          <a:extLst>
            <a:ext uri="{FF2B5EF4-FFF2-40B4-BE49-F238E27FC236}">
              <a16:creationId xmlns:a16="http://schemas.microsoft.com/office/drawing/2014/main" id="{4B927376-23F8-4FA5-85F5-CCA708EBEE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8" name="Text Box 110">
          <a:extLst>
            <a:ext uri="{FF2B5EF4-FFF2-40B4-BE49-F238E27FC236}">
              <a16:creationId xmlns:a16="http://schemas.microsoft.com/office/drawing/2014/main" id="{DBE1753C-9F7C-434F-90F4-2F3ABE1D29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49" name="Text Box 111">
          <a:extLst>
            <a:ext uri="{FF2B5EF4-FFF2-40B4-BE49-F238E27FC236}">
              <a16:creationId xmlns:a16="http://schemas.microsoft.com/office/drawing/2014/main" id="{D5C5205B-99C0-403B-95FA-EF4FA6E015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0" name="Text Box 112">
          <a:extLst>
            <a:ext uri="{FF2B5EF4-FFF2-40B4-BE49-F238E27FC236}">
              <a16:creationId xmlns:a16="http://schemas.microsoft.com/office/drawing/2014/main" id="{211C1723-C8A4-4EEE-A4A7-53206003A3A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1" name="Text Box 113">
          <a:extLst>
            <a:ext uri="{FF2B5EF4-FFF2-40B4-BE49-F238E27FC236}">
              <a16:creationId xmlns:a16="http://schemas.microsoft.com/office/drawing/2014/main" id="{BBF5E021-9C6D-497B-87F3-3EEEEA132E7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2" name="Text Box 114">
          <a:extLst>
            <a:ext uri="{FF2B5EF4-FFF2-40B4-BE49-F238E27FC236}">
              <a16:creationId xmlns:a16="http://schemas.microsoft.com/office/drawing/2014/main" id="{0F543AFF-C009-4C4E-AAB1-8CC0C6FCB3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3" name="Text Box 115">
          <a:extLst>
            <a:ext uri="{FF2B5EF4-FFF2-40B4-BE49-F238E27FC236}">
              <a16:creationId xmlns:a16="http://schemas.microsoft.com/office/drawing/2014/main" id="{4001535D-9D9A-4D77-BA19-8446836ED0E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4" name="Text Box 116">
          <a:extLst>
            <a:ext uri="{FF2B5EF4-FFF2-40B4-BE49-F238E27FC236}">
              <a16:creationId xmlns:a16="http://schemas.microsoft.com/office/drawing/2014/main" id="{87DC59F6-3677-4B6A-87A6-318D70948B7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5" name="Text Box 117">
          <a:extLst>
            <a:ext uri="{FF2B5EF4-FFF2-40B4-BE49-F238E27FC236}">
              <a16:creationId xmlns:a16="http://schemas.microsoft.com/office/drawing/2014/main" id="{61C7BA4D-3157-4C1F-B380-3C80A90CEB7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6" name="Text Box 118">
          <a:extLst>
            <a:ext uri="{FF2B5EF4-FFF2-40B4-BE49-F238E27FC236}">
              <a16:creationId xmlns:a16="http://schemas.microsoft.com/office/drawing/2014/main" id="{2C5C5D25-4A9D-4289-BFA5-B1E7CDB249B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7" name="Text Box 119">
          <a:extLst>
            <a:ext uri="{FF2B5EF4-FFF2-40B4-BE49-F238E27FC236}">
              <a16:creationId xmlns:a16="http://schemas.microsoft.com/office/drawing/2014/main" id="{1D0D9595-6B12-4D71-B926-1DDF5BAAA7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8" name="Text Box 120">
          <a:extLst>
            <a:ext uri="{FF2B5EF4-FFF2-40B4-BE49-F238E27FC236}">
              <a16:creationId xmlns:a16="http://schemas.microsoft.com/office/drawing/2014/main" id="{E83277C0-C2C8-4A61-A2F1-1D33D12AC40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59" name="Text Box 121">
          <a:extLst>
            <a:ext uri="{FF2B5EF4-FFF2-40B4-BE49-F238E27FC236}">
              <a16:creationId xmlns:a16="http://schemas.microsoft.com/office/drawing/2014/main" id="{B0EA33EE-BDC6-4552-8684-81BF81E7DE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0" name="Text Box 122">
          <a:extLst>
            <a:ext uri="{FF2B5EF4-FFF2-40B4-BE49-F238E27FC236}">
              <a16:creationId xmlns:a16="http://schemas.microsoft.com/office/drawing/2014/main" id="{A5E17CE3-9021-4987-A92E-E155588ABB9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1" name="Text Box 123">
          <a:extLst>
            <a:ext uri="{FF2B5EF4-FFF2-40B4-BE49-F238E27FC236}">
              <a16:creationId xmlns:a16="http://schemas.microsoft.com/office/drawing/2014/main" id="{FB953492-7089-4391-AA42-8B1053969E3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2" name="Text Box 124">
          <a:extLst>
            <a:ext uri="{FF2B5EF4-FFF2-40B4-BE49-F238E27FC236}">
              <a16:creationId xmlns:a16="http://schemas.microsoft.com/office/drawing/2014/main" id="{A1AD119E-F31D-4633-9CD1-096D2AC587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3" name="Text Box 125">
          <a:extLst>
            <a:ext uri="{FF2B5EF4-FFF2-40B4-BE49-F238E27FC236}">
              <a16:creationId xmlns:a16="http://schemas.microsoft.com/office/drawing/2014/main" id="{0FF2C844-3FDF-47F7-9DFE-4C64E36184E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4" name="Text Box 126">
          <a:extLst>
            <a:ext uri="{FF2B5EF4-FFF2-40B4-BE49-F238E27FC236}">
              <a16:creationId xmlns:a16="http://schemas.microsoft.com/office/drawing/2014/main" id="{4431112C-8EF6-4C00-BF4D-F6F9CAEADCB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5" name="Text Box 127">
          <a:extLst>
            <a:ext uri="{FF2B5EF4-FFF2-40B4-BE49-F238E27FC236}">
              <a16:creationId xmlns:a16="http://schemas.microsoft.com/office/drawing/2014/main" id="{9B27E4C1-EA38-4CE8-8E8E-A705A7671BE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6" name="Text Box 128">
          <a:extLst>
            <a:ext uri="{FF2B5EF4-FFF2-40B4-BE49-F238E27FC236}">
              <a16:creationId xmlns:a16="http://schemas.microsoft.com/office/drawing/2014/main" id="{1A5BAFA7-0548-4DC1-B62B-792A8513BB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7" name="Text Box 129">
          <a:extLst>
            <a:ext uri="{FF2B5EF4-FFF2-40B4-BE49-F238E27FC236}">
              <a16:creationId xmlns:a16="http://schemas.microsoft.com/office/drawing/2014/main" id="{68A8EE2A-D09E-4B77-A3AA-D46EDA5FEC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8" name="Text Box 130">
          <a:extLst>
            <a:ext uri="{FF2B5EF4-FFF2-40B4-BE49-F238E27FC236}">
              <a16:creationId xmlns:a16="http://schemas.microsoft.com/office/drawing/2014/main" id="{800C6040-4C71-45FB-BD43-165E10B7113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69" name="Text Box 131">
          <a:extLst>
            <a:ext uri="{FF2B5EF4-FFF2-40B4-BE49-F238E27FC236}">
              <a16:creationId xmlns:a16="http://schemas.microsoft.com/office/drawing/2014/main" id="{0F0B519E-067F-4049-9706-C280F02D38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0" name="Text Box 132">
          <a:extLst>
            <a:ext uri="{FF2B5EF4-FFF2-40B4-BE49-F238E27FC236}">
              <a16:creationId xmlns:a16="http://schemas.microsoft.com/office/drawing/2014/main" id="{08D0B1C4-4E3D-4B06-B171-65C4FE092CA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1" name="Text Box 133">
          <a:extLst>
            <a:ext uri="{FF2B5EF4-FFF2-40B4-BE49-F238E27FC236}">
              <a16:creationId xmlns:a16="http://schemas.microsoft.com/office/drawing/2014/main" id="{09364F8B-6F34-4817-B4CF-894AA3A9CC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2" name="Text Box 134">
          <a:extLst>
            <a:ext uri="{FF2B5EF4-FFF2-40B4-BE49-F238E27FC236}">
              <a16:creationId xmlns:a16="http://schemas.microsoft.com/office/drawing/2014/main" id="{2786A6E3-2315-4EBE-A4AD-0CE20F88C73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3" name="Text Box 135">
          <a:extLst>
            <a:ext uri="{FF2B5EF4-FFF2-40B4-BE49-F238E27FC236}">
              <a16:creationId xmlns:a16="http://schemas.microsoft.com/office/drawing/2014/main" id="{457F3AC7-C2EC-4B96-A164-43A00342BE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4" name="Text Box 136">
          <a:extLst>
            <a:ext uri="{FF2B5EF4-FFF2-40B4-BE49-F238E27FC236}">
              <a16:creationId xmlns:a16="http://schemas.microsoft.com/office/drawing/2014/main" id="{8F7C5AF0-6E44-4EC2-9A62-005E1D478DD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5" name="Text Box 137">
          <a:extLst>
            <a:ext uri="{FF2B5EF4-FFF2-40B4-BE49-F238E27FC236}">
              <a16:creationId xmlns:a16="http://schemas.microsoft.com/office/drawing/2014/main" id="{405B5C07-A0F8-4F0F-B6BE-AB3ADE70E8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6" name="Text Box 138">
          <a:extLst>
            <a:ext uri="{FF2B5EF4-FFF2-40B4-BE49-F238E27FC236}">
              <a16:creationId xmlns:a16="http://schemas.microsoft.com/office/drawing/2014/main" id="{1CF8A6F8-1C5D-4A6E-9B8F-92454B15F6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7" name="Text Box 139">
          <a:extLst>
            <a:ext uri="{FF2B5EF4-FFF2-40B4-BE49-F238E27FC236}">
              <a16:creationId xmlns:a16="http://schemas.microsoft.com/office/drawing/2014/main" id="{8BF35902-59AF-48F2-8B98-D1EE2DB6C1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8" name="Text Box 140">
          <a:extLst>
            <a:ext uri="{FF2B5EF4-FFF2-40B4-BE49-F238E27FC236}">
              <a16:creationId xmlns:a16="http://schemas.microsoft.com/office/drawing/2014/main" id="{1A12EEEE-5FD7-4292-8CE8-B249785F8D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79" name="Text Box 141">
          <a:extLst>
            <a:ext uri="{FF2B5EF4-FFF2-40B4-BE49-F238E27FC236}">
              <a16:creationId xmlns:a16="http://schemas.microsoft.com/office/drawing/2014/main" id="{8BEC15BA-A004-4D8E-B47C-0D6E169B66E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0" name="Text Box 142">
          <a:extLst>
            <a:ext uri="{FF2B5EF4-FFF2-40B4-BE49-F238E27FC236}">
              <a16:creationId xmlns:a16="http://schemas.microsoft.com/office/drawing/2014/main" id="{9085D653-6270-4077-9046-5EBB645C942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1" name="Text Box 143">
          <a:extLst>
            <a:ext uri="{FF2B5EF4-FFF2-40B4-BE49-F238E27FC236}">
              <a16:creationId xmlns:a16="http://schemas.microsoft.com/office/drawing/2014/main" id="{E74848A0-0536-42EB-8AA8-A6ABD275266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2" name="Text Box 144">
          <a:extLst>
            <a:ext uri="{FF2B5EF4-FFF2-40B4-BE49-F238E27FC236}">
              <a16:creationId xmlns:a16="http://schemas.microsoft.com/office/drawing/2014/main" id="{E2B93E50-3D25-4C69-876F-2BD1A5C2B0D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3" name="Text Box 145">
          <a:extLst>
            <a:ext uri="{FF2B5EF4-FFF2-40B4-BE49-F238E27FC236}">
              <a16:creationId xmlns:a16="http://schemas.microsoft.com/office/drawing/2014/main" id="{6BA42D6A-04DC-4A9A-8654-656C772E8A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4" name="Text Box 146">
          <a:extLst>
            <a:ext uri="{FF2B5EF4-FFF2-40B4-BE49-F238E27FC236}">
              <a16:creationId xmlns:a16="http://schemas.microsoft.com/office/drawing/2014/main" id="{9E6425DD-1A57-4A1F-A9D1-C6800F7B569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5" name="Text Box 147">
          <a:extLst>
            <a:ext uri="{FF2B5EF4-FFF2-40B4-BE49-F238E27FC236}">
              <a16:creationId xmlns:a16="http://schemas.microsoft.com/office/drawing/2014/main" id="{A70F1D4D-5B67-416F-8F9C-F18A03DCCC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6" name="Text Box 148">
          <a:extLst>
            <a:ext uri="{FF2B5EF4-FFF2-40B4-BE49-F238E27FC236}">
              <a16:creationId xmlns:a16="http://schemas.microsoft.com/office/drawing/2014/main" id="{3248BE32-5B83-48FA-AA7B-EE07A78823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7" name="Text Box 149">
          <a:extLst>
            <a:ext uri="{FF2B5EF4-FFF2-40B4-BE49-F238E27FC236}">
              <a16:creationId xmlns:a16="http://schemas.microsoft.com/office/drawing/2014/main" id="{360F5A3D-6741-41DA-8BC0-0327AB8E583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8" name="Text Box 150">
          <a:extLst>
            <a:ext uri="{FF2B5EF4-FFF2-40B4-BE49-F238E27FC236}">
              <a16:creationId xmlns:a16="http://schemas.microsoft.com/office/drawing/2014/main" id="{03699ABD-55F0-4C4B-ADB4-724949013F6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89" name="Text Box 151">
          <a:extLst>
            <a:ext uri="{FF2B5EF4-FFF2-40B4-BE49-F238E27FC236}">
              <a16:creationId xmlns:a16="http://schemas.microsoft.com/office/drawing/2014/main" id="{F54DABD4-7DD1-4CF6-A547-12F63EDF742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0" name="Text Box 152">
          <a:extLst>
            <a:ext uri="{FF2B5EF4-FFF2-40B4-BE49-F238E27FC236}">
              <a16:creationId xmlns:a16="http://schemas.microsoft.com/office/drawing/2014/main" id="{C7DD49B1-6D45-4D1D-AC99-B2691140A48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1" name="Text Box 153">
          <a:extLst>
            <a:ext uri="{FF2B5EF4-FFF2-40B4-BE49-F238E27FC236}">
              <a16:creationId xmlns:a16="http://schemas.microsoft.com/office/drawing/2014/main" id="{7B333BAE-6507-4EFC-B48C-5003C71672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2" name="Text Box 154">
          <a:extLst>
            <a:ext uri="{FF2B5EF4-FFF2-40B4-BE49-F238E27FC236}">
              <a16:creationId xmlns:a16="http://schemas.microsoft.com/office/drawing/2014/main" id="{711E9EE0-AC02-49DB-B8A5-77901FECB0C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3" name="Text Box 155">
          <a:extLst>
            <a:ext uri="{FF2B5EF4-FFF2-40B4-BE49-F238E27FC236}">
              <a16:creationId xmlns:a16="http://schemas.microsoft.com/office/drawing/2014/main" id="{7E3E68BC-667E-4526-AEF8-B9C44248464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4" name="Text Box 156">
          <a:extLst>
            <a:ext uri="{FF2B5EF4-FFF2-40B4-BE49-F238E27FC236}">
              <a16:creationId xmlns:a16="http://schemas.microsoft.com/office/drawing/2014/main" id="{24A166AE-B5BD-46F3-AD2A-49D084BCB15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5" name="Text Box 157">
          <a:extLst>
            <a:ext uri="{FF2B5EF4-FFF2-40B4-BE49-F238E27FC236}">
              <a16:creationId xmlns:a16="http://schemas.microsoft.com/office/drawing/2014/main" id="{5A220DF6-29A3-4482-9771-1B03C17E91A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6" name="Text Box 158">
          <a:extLst>
            <a:ext uri="{FF2B5EF4-FFF2-40B4-BE49-F238E27FC236}">
              <a16:creationId xmlns:a16="http://schemas.microsoft.com/office/drawing/2014/main" id="{8E015A6E-1ECA-4713-8B07-6003CD6E6E6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7" name="Text Box 159">
          <a:extLst>
            <a:ext uri="{FF2B5EF4-FFF2-40B4-BE49-F238E27FC236}">
              <a16:creationId xmlns:a16="http://schemas.microsoft.com/office/drawing/2014/main" id="{29856817-4D49-405D-AE27-9B522FE5F9A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8" name="Text Box 160">
          <a:extLst>
            <a:ext uri="{FF2B5EF4-FFF2-40B4-BE49-F238E27FC236}">
              <a16:creationId xmlns:a16="http://schemas.microsoft.com/office/drawing/2014/main" id="{A4A1A58C-3BB7-45F8-B67D-51958434FD6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399" name="Text Box 161">
          <a:extLst>
            <a:ext uri="{FF2B5EF4-FFF2-40B4-BE49-F238E27FC236}">
              <a16:creationId xmlns:a16="http://schemas.microsoft.com/office/drawing/2014/main" id="{8AB95EC8-61AD-449C-9504-E106F60CE8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0" name="Text Box 162">
          <a:extLst>
            <a:ext uri="{FF2B5EF4-FFF2-40B4-BE49-F238E27FC236}">
              <a16:creationId xmlns:a16="http://schemas.microsoft.com/office/drawing/2014/main" id="{458EAE71-3A15-4A1A-B069-6D9290F08AF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1" name="Text Box 163">
          <a:extLst>
            <a:ext uri="{FF2B5EF4-FFF2-40B4-BE49-F238E27FC236}">
              <a16:creationId xmlns:a16="http://schemas.microsoft.com/office/drawing/2014/main" id="{C320AFE2-9F2C-429F-A7F5-8691C0B3351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2" name="Text Box 164">
          <a:extLst>
            <a:ext uri="{FF2B5EF4-FFF2-40B4-BE49-F238E27FC236}">
              <a16:creationId xmlns:a16="http://schemas.microsoft.com/office/drawing/2014/main" id="{B948A0C7-5D73-4D26-976B-7487D62C3D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3" name="Text Box 165">
          <a:extLst>
            <a:ext uri="{FF2B5EF4-FFF2-40B4-BE49-F238E27FC236}">
              <a16:creationId xmlns:a16="http://schemas.microsoft.com/office/drawing/2014/main" id="{64048E0C-E70B-47C9-9DFB-DC45E86D06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4" name="Text Box 166">
          <a:extLst>
            <a:ext uri="{FF2B5EF4-FFF2-40B4-BE49-F238E27FC236}">
              <a16:creationId xmlns:a16="http://schemas.microsoft.com/office/drawing/2014/main" id="{53B0DB97-4622-48E7-A896-50CEC9427BF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5" name="Text Box 167">
          <a:extLst>
            <a:ext uri="{FF2B5EF4-FFF2-40B4-BE49-F238E27FC236}">
              <a16:creationId xmlns:a16="http://schemas.microsoft.com/office/drawing/2014/main" id="{FD927551-B220-4B54-9772-234B4DBDB0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6" name="Text Box 168">
          <a:extLst>
            <a:ext uri="{FF2B5EF4-FFF2-40B4-BE49-F238E27FC236}">
              <a16:creationId xmlns:a16="http://schemas.microsoft.com/office/drawing/2014/main" id="{76841743-B61D-45C2-8F90-FBB44B29DC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7" name="Text Box 169">
          <a:extLst>
            <a:ext uri="{FF2B5EF4-FFF2-40B4-BE49-F238E27FC236}">
              <a16:creationId xmlns:a16="http://schemas.microsoft.com/office/drawing/2014/main" id="{F48EB58A-6EF3-4136-870F-AF84E2FD587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8" name="Text Box 170">
          <a:extLst>
            <a:ext uri="{FF2B5EF4-FFF2-40B4-BE49-F238E27FC236}">
              <a16:creationId xmlns:a16="http://schemas.microsoft.com/office/drawing/2014/main" id="{674DECD5-A955-4A70-B808-DF45976B3BF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09" name="Text Box 171">
          <a:extLst>
            <a:ext uri="{FF2B5EF4-FFF2-40B4-BE49-F238E27FC236}">
              <a16:creationId xmlns:a16="http://schemas.microsoft.com/office/drawing/2014/main" id="{A52ADD1F-79F5-46A9-80BD-2BBEE8178DA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0" name="Text Box 172">
          <a:extLst>
            <a:ext uri="{FF2B5EF4-FFF2-40B4-BE49-F238E27FC236}">
              <a16:creationId xmlns:a16="http://schemas.microsoft.com/office/drawing/2014/main" id="{E09C02E4-1325-4D37-AC87-97C24CF9835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1" name="Text Box 173">
          <a:extLst>
            <a:ext uri="{FF2B5EF4-FFF2-40B4-BE49-F238E27FC236}">
              <a16:creationId xmlns:a16="http://schemas.microsoft.com/office/drawing/2014/main" id="{64E87E45-90B2-4D87-967F-7E7D507090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2" name="Text Box 174">
          <a:extLst>
            <a:ext uri="{FF2B5EF4-FFF2-40B4-BE49-F238E27FC236}">
              <a16:creationId xmlns:a16="http://schemas.microsoft.com/office/drawing/2014/main" id="{E0BFABD7-64B9-4924-916C-7C6C638DF3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3" name="Text Box 175">
          <a:extLst>
            <a:ext uri="{FF2B5EF4-FFF2-40B4-BE49-F238E27FC236}">
              <a16:creationId xmlns:a16="http://schemas.microsoft.com/office/drawing/2014/main" id="{46BAC8A6-E11A-47EF-AD07-687B1573DED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4" name="Text Box 176">
          <a:extLst>
            <a:ext uri="{FF2B5EF4-FFF2-40B4-BE49-F238E27FC236}">
              <a16:creationId xmlns:a16="http://schemas.microsoft.com/office/drawing/2014/main" id="{6E77F61B-F38A-4489-B422-2252A8BA2D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5" name="Text Box 177">
          <a:extLst>
            <a:ext uri="{FF2B5EF4-FFF2-40B4-BE49-F238E27FC236}">
              <a16:creationId xmlns:a16="http://schemas.microsoft.com/office/drawing/2014/main" id="{651A2276-122B-4DD4-B487-7B9169C7CED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6" name="Text Box 178">
          <a:extLst>
            <a:ext uri="{FF2B5EF4-FFF2-40B4-BE49-F238E27FC236}">
              <a16:creationId xmlns:a16="http://schemas.microsoft.com/office/drawing/2014/main" id="{927F802B-2498-4BCF-A4DD-0B38AA698DF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7" name="Text Box 179">
          <a:extLst>
            <a:ext uri="{FF2B5EF4-FFF2-40B4-BE49-F238E27FC236}">
              <a16:creationId xmlns:a16="http://schemas.microsoft.com/office/drawing/2014/main" id="{26A70591-4A0D-4DAB-9E42-6FDB97646B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8" name="Text Box 180">
          <a:extLst>
            <a:ext uri="{FF2B5EF4-FFF2-40B4-BE49-F238E27FC236}">
              <a16:creationId xmlns:a16="http://schemas.microsoft.com/office/drawing/2014/main" id="{4446216A-78AC-41DC-BC28-DCA279256AA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19" name="Text Box 181">
          <a:extLst>
            <a:ext uri="{FF2B5EF4-FFF2-40B4-BE49-F238E27FC236}">
              <a16:creationId xmlns:a16="http://schemas.microsoft.com/office/drawing/2014/main" id="{308DE94D-200E-41F7-9679-4A6FB9D4A4A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0" name="Text Box 182">
          <a:extLst>
            <a:ext uri="{FF2B5EF4-FFF2-40B4-BE49-F238E27FC236}">
              <a16:creationId xmlns:a16="http://schemas.microsoft.com/office/drawing/2014/main" id="{1BCF8192-1D4E-4195-B42B-3606F861B2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1" name="Text Box 183">
          <a:extLst>
            <a:ext uri="{FF2B5EF4-FFF2-40B4-BE49-F238E27FC236}">
              <a16:creationId xmlns:a16="http://schemas.microsoft.com/office/drawing/2014/main" id="{4B1BFCCC-56D5-4821-93BF-440C21EB21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2" name="Text Box 184">
          <a:extLst>
            <a:ext uri="{FF2B5EF4-FFF2-40B4-BE49-F238E27FC236}">
              <a16:creationId xmlns:a16="http://schemas.microsoft.com/office/drawing/2014/main" id="{C8F109DA-F1FF-4497-93E3-457D0D95AB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3" name="Text Box 185">
          <a:extLst>
            <a:ext uri="{FF2B5EF4-FFF2-40B4-BE49-F238E27FC236}">
              <a16:creationId xmlns:a16="http://schemas.microsoft.com/office/drawing/2014/main" id="{EE314D5F-6D26-48D4-90B3-4ACBB0C7392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4" name="Text Box 186">
          <a:extLst>
            <a:ext uri="{FF2B5EF4-FFF2-40B4-BE49-F238E27FC236}">
              <a16:creationId xmlns:a16="http://schemas.microsoft.com/office/drawing/2014/main" id="{B980892D-C3B3-4BC6-B6B6-034EC3E7F2D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5" name="Text Box 187">
          <a:extLst>
            <a:ext uri="{FF2B5EF4-FFF2-40B4-BE49-F238E27FC236}">
              <a16:creationId xmlns:a16="http://schemas.microsoft.com/office/drawing/2014/main" id="{994685BB-D762-4401-BD44-821859B63C6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6" name="Text Box 188">
          <a:extLst>
            <a:ext uri="{FF2B5EF4-FFF2-40B4-BE49-F238E27FC236}">
              <a16:creationId xmlns:a16="http://schemas.microsoft.com/office/drawing/2014/main" id="{7FB7AAC3-5329-4254-BD66-767FDA458B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7" name="Text Box 189">
          <a:extLst>
            <a:ext uri="{FF2B5EF4-FFF2-40B4-BE49-F238E27FC236}">
              <a16:creationId xmlns:a16="http://schemas.microsoft.com/office/drawing/2014/main" id="{FB457353-6924-4EE0-ABE6-B849E91295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8" name="Text Box 190">
          <a:extLst>
            <a:ext uri="{FF2B5EF4-FFF2-40B4-BE49-F238E27FC236}">
              <a16:creationId xmlns:a16="http://schemas.microsoft.com/office/drawing/2014/main" id="{AC5153D1-0DB0-464A-9CBE-26919E857E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29" name="Text Box 191">
          <a:extLst>
            <a:ext uri="{FF2B5EF4-FFF2-40B4-BE49-F238E27FC236}">
              <a16:creationId xmlns:a16="http://schemas.microsoft.com/office/drawing/2014/main" id="{CA312261-DE2E-4A85-B13D-ABC0E6DFE6F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0" name="Text Box 192">
          <a:extLst>
            <a:ext uri="{FF2B5EF4-FFF2-40B4-BE49-F238E27FC236}">
              <a16:creationId xmlns:a16="http://schemas.microsoft.com/office/drawing/2014/main" id="{75CD5610-A1B2-443C-B963-00B053944B2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1" name="Text Box 193">
          <a:extLst>
            <a:ext uri="{FF2B5EF4-FFF2-40B4-BE49-F238E27FC236}">
              <a16:creationId xmlns:a16="http://schemas.microsoft.com/office/drawing/2014/main" id="{34D2954D-CEE9-4F61-B5CA-118CE26C770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2" name="Text Box 194">
          <a:extLst>
            <a:ext uri="{FF2B5EF4-FFF2-40B4-BE49-F238E27FC236}">
              <a16:creationId xmlns:a16="http://schemas.microsoft.com/office/drawing/2014/main" id="{41E22D1D-F35D-43C8-94F4-56C514DBF0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3" name="Text Box 195">
          <a:extLst>
            <a:ext uri="{FF2B5EF4-FFF2-40B4-BE49-F238E27FC236}">
              <a16:creationId xmlns:a16="http://schemas.microsoft.com/office/drawing/2014/main" id="{E59C7D7C-C8B9-4DEA-A467-7F68620DB30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4" name="Text Box 196">
          <a:extLst>
            <a:ext uri="{FF2B5EF4-FFF2-40B4-BE49-F238E27FC236}">
              <a16:creationId xmlns:a16="http://schemas.microsoft.com/office/drawing/2014/main" id="{BEDFBC98-0B07-404F-9D5F-874393EF346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5" name="Text Box 197">
          <a:extLst>
            <a:ext uri="{FF2B5EF4-FFF2-40B4-BE49-F238E27FC236}">
              <a16:creationId xmlns:a16="http://schemas.microsoft.com/office/drawing/2014/main" id="{64754D09-46EE-4B39-B954-9FA75BE82C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6" name="Text Box 198">
          <a:extLst>
            <a:ext uri="{FF2B5EF4-FFF2-40B4-BE49-F238E27FC236}">
              <a16:creationId xmlns:a16="http://schemas.microsoft.com/office/drawing/2014/main" id="{6C4416A7-4110-4E57-90E8-F1E679B3835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7" name="Text Box 199">
          <a:extLst>
            <a:ext uri="{FF2B5EF4-FFF2-40B4-BE49-F238E27FC236}">
              <a16:creationId xmlns:a16="http://schemas.microsoft.com/office/drawing/2014/main" id="{5517AE16-DD2D-4323-AB29-B18B27CB38D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8" name="Text Box 200">
          <a:extLst>
            <a:ext uri="{FF2B5EF4-FFF2-40B4-BE49-F238E27FC236}">
              <a16:creationId xmlns:a16="http://schemas.microsoft.com/office/drawing/2014/main" id="{8B29524C-7A46-46F5-8709-90DF0392882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39" name="Text Box 201">
          <a:extLst>
            <a:ext uri="{FF2B5EF4-FFF2-40B4-BE49-F238E27FC236}">
              <a16:creationId xmlns:a16="http://schemas.microsoft.com/office/drawing/2014/main" id="{A9706E84-37AB-4075-9C15-83CA4E08B5E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0" name="Text Box 202">
          <a:extLst>
            <a:ext uri="{FF2B5EF4-FFF2-40B4-BE49-F238E27FC236}">
              <a16:creationId xmlns:a16="http://schemas.microsoft.com/office/drawing/2014/main" id="{4C718C39-FAC7-405E-A065-71EC47B9A42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1" name="Text Box 203">
          <a:extLst>
            <a:ext uri="{FF2B5EF4-FFF2-40B4-BE49-F238E27FC236}">
              <a16:creationId xmlns:a16="http://schemas.microsoft.com/office/drawing/2014/main" id="{2B75CAAB-8F74-4951-8C38-A7E9672B39B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2" name="Text Box 204">
          <a:extLst>
            <a:ext uri="{FF2B5EF4-FFF2-40B4-BE49-F238E27FC236}">
              <a16:creationId xmlns:a16="http://schemas.microsoft.com/office/drawing/2014/main" id="{D7E12483-33E9-4A18-990F-36B38755B7B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3" name="Text Box 205">
          <a:extLst>
            <a:ext uri="{FF2B5EF4-FFF2-40B4-BE49-F238E27FC236}">
              <a16:creationId xmlns:a16="http://schemas.microsoft.com/office/drawing/2014/main" id="{CEEC430C-0033-4064-9D08-5D694C9D466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4" name="Text Box 206">
          <a:extLst>
            <a:ext uri="{FF2B5EF4-FFF2-40B4-BE49-F238E27FC236}">
              <a16:creationId xmlns:a16="http://schemas.microsoft.com/office/drawing/2014/main" id="{7EE81274-DEF0-4B4E-8A5C-35DAB3C048C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5" name="Text Box 207">
          <a:extLst>
            <a:ext uri="{FF2B5EF4-FFF2-40B4-BE49-F238E27FC236}">
              <a16:creationId xmlns:a16="http://schemas.microsoft.com/office/drawing/2014/main" id="{749EC513-2FD3-487B-8A9A-A9B2216BE0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6" name="Text Box 208">
          <a:extLst>
            <a:ext uri="{FF2B5EF4-FFF2-40B4-BE49-F238E27FC236}">
              <a16:creationId xmlns:a16="http://schemas.microsoft.com/office/drawing/2014/main" id="{9C2A7258-5D66-453C-875B-93AD0BA6601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7" name="Text Box 209">
          <a:extLst>
            <a:ext uri="{FF2B5EF4-FFF2-40B4-BE49-F238E27FC236}">
              <a16:creationId xmlns:a16="http://schemas.microsoft.com/office/drawing/2014/main" id="{F307C1C7-3E1F-4C39-93EC-39D4EA29655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8" name="Text Box 210">
          <a:extLst>
            <a:ext uri="{FF2B5EF4-FFF2-40B4-BE49-F238E27FC236}">
              <a16:creationId xmlns:a16="http://schemas.microsoft.com/office/drawing/2014/main" id="{F466F20F-CB89-4662-9017-3CC54B74301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49" name="Text Box 211">
          <a:extLst>
            <a:ext uri="{FF2B5EF4-FFF2-40B4-BE49-F238E27FC236}">
              <a16:creationId xmlns:a16="http://schemas.microsoft.com/office/drawing/2014/main" id="{2484A5A4-056D-440D-B880-AE89DD016A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0" name="Text Box 212">
          <a:extLst>
            <a:ext uri="{FF2B5EF4-FFF2-40B4-BE49-F238E27FC236}">
              <a16:creationId xmlns:a16="http://schemas.microsoft.com/office/drawing/2014/main" id="{E0BB5B99-C567-44F7-A43E-09CCF477AFD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1" name="Text Box 214">
          <a:extLst>
            <a:ext uri="{FF2B5EF4-FFF2-40B4-BE49-F238E27FC236}">
              <a16:creationId xmlns:a16="http://schemas.microsoft.com/office/drawing/2014/main" id="{297C2862-DB59-475E-87D5-F5F951CDBFE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2" name="Text Box 217">
          <a:extLst>
            <a:ext uri="{FF2B5EF4-FFF2-40B4-BE49-F238E27FC236}">
              <a16:creationId xmlns:a16="http://schemas.microsoft.com/office/drawing/2014/main" id="{250637BB-FA49-4E10-B193-C18A1741D18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3" name="Text Box 218">
          <a:extLst>
            <a:ext uri="{FF2B5EF4-FFF2-40B4-BE49-F238E27FC236}">
              <a16:creationId xmlns:a16="http://schemas.microsoft.com/office/drawing/2014/main" id="{BB58D462-EC27-4CA1-AF2E-DFF86269953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4" name="Text Box 219">
          <a:extLst>
            <a:ext uri="{FF2B5EF4-FFF2-40B4-BE49-F238E27FC236}">
              <a16:creationId xmlns:a16="http://schemas.microsoft.com/office/drawing/2014/main" id="{4D62B0BC-6DC0-4DEB-A1F7-FA413005D7B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5" name="Text Box 220">
          <a:extLst>
            <a:ext uri="{FF2B5EF4-FFF2-40B4-BE49-F238E27FC236}">
              <a16:creationId xmlns:a16="http://schemas.microsoft.com/office/drawing/2014/main" id="{630AC363-C018-47E4-BC98-1D4C06DA8CB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6" name="Text Box 221">
          <a:extLst>
            <a:ext uri="{FF2B5EF4-FFF2-40B4-BE49-F238E27FC236}">
              <a16:creationId xmlns:a16="http://schemas.microsoft.com/office/drawing/2014/main" id="{E9481B84-3AD3-484F-8939-502144FF49B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7" name="Text Box 222">
          <a:extLst>
            <a:ext uri="{FF2B5EF4-FFF2-40B4-BE49-F238E27FC236}">
              <a16:creationId xmlns:a16="http://schemas.microsoft.com/office/drawing/2014/main" id="{20B66DFA-F15A-4AB3-AB67-ABBE1B98C7D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8" name="Text Box 223">
          <a:extLst>
            <a:ext uri="{FF2B5EF4-FFF2-40B4-BE49-F238E27FC236}">
              <a16:creationId xmlns:a16="http://schemas.microsoft.com/office/drawing/2014/main" id="{3D616B40-827D-42EF-9BF0-D9398F85555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59" name="Text Box 224">
          <a:extLst>
            <a:ext uri="{FF2B5EF4-FFF2-40B4-BE49-F238E27FC236}">
              <a16:creationId xmlns:a16="http://schemas.microsoft.com/office/drawing/2014/main" id="{5464A02E-32D9-4361-BF8F-493E67420A0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0" name="Text Box 225">
          <a:extLst>
            <a:ext uri="{FF2B5EF4-FFF2-40B4-BE49-F238E27FC236}">
              <a16:creationId xmlns:a16="http://schemas.microsoft.com/office/drawing/2014/main" id="{3D450541-ADC5-4681-AF50-CE2E143D243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1" name="Text Box 226">
          <a:extLst>
            <a:ext uri="{FF2B5EF4-FFF2-40B4-BE49-F238E27FC236}">
              <a16:creationId xmlns:a16="http://schemas.microsoft.com/office/drawing/2014/main" id="{6188E081-7D0F-49E6-A62D-D85F75425B6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2" name="Text Box 227">
          <a:extLst>
            <a:ext uri="{FF2B5EF4-FFF2-40B4-BE49-F238E27FC236}">
              <a16:creationId xmlns:a16="http://schemas.microsoft.com/office/drawing/2014/main" id="{24122A3F-1379-4542-8B6A-C104364698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3" name="Text Box 228">
          <a:extLst>
            <a:ext uri="{FF2B5EF4-FFF2-40B4-BE49-F238E27FC236}">
              <a16:creationId xmlns:a16="http://schemas.microsoft.com/office/drawing/2014/main" id="{07DAE2BE-7EF3-489F-9AFD-38796582DE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4" name="Text Box 229">
          <a:extLst>
            <a:ext uri="{FF2B5EF4-FFF2-40B4-BE49-F238E27FC236}">
              <a16:creationId xmlns:a16="http://schemas.microsoft.com/office/drawing/2014/main" id="{4C9BA685-35AA-4FDD-930E-DE791332934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5" name="Text Box 230">
          <a:extLst>
            <a:ext uri="{FF2B5EF4-FFF2-40B4-BE49-F238E27FC236}">
              <a16:creationId xmlns:a16="http://schemas.microsoft.com/office/drawing/2014/main" id="{C5067440-9F92-4AC8-A069-16A2D8BFCAC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6" name="Text Box 231">
          <a:extLst>
            <a:ext uri="{FF2B5EF4-FFF2-40B4-BE49-F238E27FC236}">
              <a16:creationId xmlns:a16="http://schemas.microsoft.com/office/drawing/2014/main" id="{DF6E3738-B12C-47DA-9AE6-08AD81F5551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7" name="Text Box 232">
          <a:extLst>
            <a:ext uri="{FF2B5EF4-FFF2-40B4-BE49-F238E27FC236}">
              <a16:creationId xmlns:a16="http://schemas.microsoft.com/office/drawing/2014/main" id="{8D73DD5B-D949-4E26-8ED3-47F58AF2EB3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8" name="Text Box 233">
          <a:extLst>
            <a:ext uri="{FF2B5EF4-FFF2-40B4-BE49-F238E27FC236}">
              <a16:creationId xmlns:a16="http://schemas.microsoft.com/office/drawing/2014/main" id="{06FA618E-A0BD-4204-8D71-F718488193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69" name="Text Box 234">
          <a:extLst>
            <a:ext uri="{FF2B5EF4-FFF2-40B4-BE49-F238E27FC236}">
              <a16:creationId xmlns:a16="http://schemas.microsoft.com/office/drawing/2014/main" id="{5FC8E9B8-8979-4277-A12A-58194CB6DDA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0" name="Text Box 235">
          <a:extLst>
            <a:ext uri="{FF2B5EF4-FFF2-40B4-BE49-F238E27FC236}">
              <a16:creationId xmlns:a16="http://schemas.microsoft.com/office/drawing/2014/main" id="{4C750E49-3CD5-4C9A-B15D-51B1ACA06C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1" name="Text Box 236">
          <a:extLst>
            <a:ext uri="{FF2B5EF4-FFF2-40B4-BE49-F238E27FC236}">
              <a16:creationId xmlns:a16="http://schemas.microsoft.com/office/drawing/2014/main" id="{F8C07CAA-305F-4EE5-BE2B-C7250DA45E4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2" name="Text Box 237">
          <a:extLst>
            <a:ext uri="{FF2B5EF4-FFF2-40B4-BE49-F238E27FC236}">
              <a16:creationId xmlns:a16="http://schemas.microsoft.com/office/drawing/2014/main" id="{ED6816DD-D8FC-46F3-B7A9-3579582C3BB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3" name="Text Box 238">
          <a:extLst>
            <a:ext uri="{FF2B5EF4-FFF2-40B4-BE49-F238E27FC236}">
              <a16:creationId xmlns:a16="http://schemas.microsoft.com/office/drawing/2014/main" id="{36C95DFC-046C-4986-BFA7-39428A907CF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4" name="Text Box 239">
          <a:extLst>
            <a:ext uri="{FF2B5EF4-FFF2-40B4-BE49-F238E27FC236}">
              <a16:creationId xmlns:a16="http://schemas.microsoft.com/office/drawing/2014/main" id="{1D7DFEBC-4FD4-49BF-B922-D455389516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5" name="Text Box 215">
          <a:extLst>
            <a:ext uri="{FF2B5EF4-FFF2-40B4-BE49-F238E27FC236}">
              <a16:creationId xmlns:a16="http://schemas.microsoft.com/office/drawing/2014/main" id="{14D96B4E-9CE2-4A67-A2BE-4766B5CD11F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6" name="Text Box 216">
          <a:extLst>
            <a:ext uri="{FF2B5EF4-FFF2-40B4-BE49-F238E27FC236}">
              <a16:creationId xmlns:a16="http://schemas.microsoft.com/office/drawing/2014/main" id="{61B61CA3-3528-4F6C-A1E1-AEB123E8ECF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8D8331CA-76D6-4657-9845-ECD3DC7691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8" name="Text Box 65">
          <a:extLst>
            <a:ext uri="{FF2B5EF4-FFF2-40B4-BE49-F238E27FC236}">
              <a16:creationId xmlns:a16="http://schemas.microsoft.com/office/drawing/2014/main" id="{02840D9E-E73C-4312-8B10-A5DC5522CA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79" name="Text Box 66">
          <a:extLst>
            <a:ext uri="{FF2B5EF4-FFF2-40B4-BE49-F238E27FC236}">
              <a16:creationId xmlns:a16="http://schemas.microsoft.com/office/drawing/2014/main" id="{E92FED52-B689-4103-BF92-DD2BEBA95AE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0" name="Text Box 100">
          <a:extLst>
            <a:ext uri="{FF2B5EF4-FFF2-40B4-BE49-F238E27FC236}">
              <a16:creationId xmlns:a16="http://schemas.microsoft.com/office/drawing/2014/main" id="{EA3DE6D3-D474-4C00-A461-5337969CED6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1" name="Text Box 25">
          <a:extLst>
            <a:ext uri="{FF2B5EF4-FFF2-40B4-BE49-F238E27FC236}">
              <a16:creationId xmlns:a16="http://schemas.microsoft.com/office/drawing/2014/main" id="{B6508C1D-1D41-4CFA-BF7D-E4C8EA224AD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2" name="Text Box 26">
          <a:extLst>
            <a:ext uri="{FF2B5EF4-FFF2-40B4-BE49-F238E27FC236}">
              <a16:creationId xmlns:a16="http://schemas.microsoft.com/office/drawing/2014/main" id="{3616CB5D-6AEC-422D-806D-E40F9C74955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3" name="Text Box 58">
          <a:extLst>
            <a:ext uri="{FF2B5EF4-FFF2-40B4-BE49-F238E27FC236}">
              <a16:creationId xmlns:a16="http://schemas.microsoft.com/office/drawing/2014/main" id="{F95AA5BC-8E1B-49AC-8B88-837268681CF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4" name="Text Box 213">
          <a:extLst>
            <a:ext uri="{FF2B5EF4-FFF2-40B4-BE49-F238E27FC236}">
              <a16:creationId xmlns:a16="http://schemas.microsoft.com/office/drawing/2014/main" id="{DC2F30D2-2C53-4C70-BD8A-E00709CF1F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5" name="Text Box 240">
          <a:extLst>
            <a:ext uri="{FF2B5EF4-FFF2-40B4-BE49-F238E27FC236}">
              <a16:creationId xmlns:a16="http://schemas.microsoft.com/office/drawing/2014/main" id="{01EACCAE-018F-40A5-A1BC-00657A37381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6" name="Text Box 1">
          <a:extLst>
            <a:ext uri="{FF2B5EF4-FFF2-40B4-BE49-F238E27FC236}">
              <a16:creationId xmlns:a16="http://schemas.microsoft.com/office/drawing/2014/main" id="{1E04B0F4-7A49-4351-90A8-99A622C6475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7" name="Text Box 2">
          <a:extLst>
            <a:ext uri="{FF2B5EF4-FFF2-40B4-BE49-F238E27FC236}">
              <a16:creationId xmlns:a16="http://schemas.microsoft.com/office/drawing/2014/main" id="{23F25E6D-6F47-4408-88E3-C21A1D27F0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8" name="Text Box 3">
          <a:extLst>
            <a:ext uri="{FF2B5EF4-FFF2-40B4-BE49-F238E27FC236}">
              <a16:creationId xmlns:a16="http://schemas.microsoft.com/office/drawing/2014/main" id="{1A5FEA1C-FB81-4A05-9A4F-41F2B95B378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89" name="Text Box 4">
          <a:extLst>
            <a:ext uri="{FF2B5EF4-FFF2-40B4-BE49-F238E27FC236}">
              <a16:creationId xmlns:a16="http://schemas.microsoft.com/office/drawing/2014/main" id="{5EC7C560-FE5B-4D1A-82CE-63A0038B35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0" name="Text Box 5">
          <a:extLst>
            <a:ext uri="{FF2B5EF4-FFF2-40B4-BE49-F238E27FC236}">
              <a16:creationId xmlns:a16="http://schemas.microsoft.com/office/drawing/2014/main" id="{04167BF0-B660-4E5B-A912-4111A4AAAD3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1" name="Text Box 6">
          <a:extLst>
            <a:ext uri="{FF2B5EF4-FFF2-40B4-BE49-F238E27FC236}">
              <a16:creationId xmlns:a16="http://schemas.microsoft.com/office/drawing/2014/main" id="{5AEA47E4-A673-4B02-8875-27BD3AB85D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2" name="Text Box 7">
          <a:extLst>
            <a:ext uri="{FF2B5EF4-FFF2-40B4-BE49-F238E27FC236}">
              <a16:creationId xmlns:a16="http://schemas.microsoft.com/office/drawing/2014/main" id="{AE6B3E1B-52E1-4B9A-A48B-F82427EEB0C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3" name="Text Box 8">
          <a:extLst>
            <a:ext uri="{FF2B5EF4-FFF2-40B4-BE49-F238E27FC236}">
              <a16:creationId xmlns:a16="http://schemas.microsoft.com/office/drawing/2014/main" id="{728471B7-6AF8-49E8-BCDF-67116C99B8E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4" name="Text Box 9">
          <a:extLst>
            <a:ext uri="{FF2B5EF4-FFF2-40B4-BE49-F238E27FC236}">
              <a16:creationId xmlns:a16="http://schemas.microsoft.com/office/drawing/2014/main" id="{482A6C2A-B9DB-4E75-9D98-872CB9DB774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5" name="Text Box 10">
          <a:extLst>
            <a:ext uri="{FF2B5EF4-FFF2-40B4-BE49-F238E27FC236}">
              <a16:creationId xmlns:a16="http://schemas.microsoft.com/office/drawing/2014/main" id="{EC3E542D-3E6A-49EC-8058-9C577BB481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6" name="Text Box 11">
          <a:extLst>
            <a:ext uri="{FF2B5EF4-FFF2-40B4-BE49-F238E27FC236}">
              <a16:creationId xmlns:a16="http://schemas.microsoft.com/office/drawing/2014/main" id="{97F73513-889B-4C87-9BEE-9A6C843283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7" name="Text Box 12">
          <a:extLst>
            <a:ext uri="{FF2B5EF4-FFF2-40B4-BE49-F238E27FC236}">
              <a16:creationId xmlns:a16="http://schemas.microsoft.com/office/drawing/2014/main" id="{0FE9E64C-9180-48FD-A69A-38B06D83E8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8" name="Text Box 13">
          <a:extLst>
            <a:ext uri="{FF2B5EF4-FFF2-40B4-BE49-F238E27FC236}">
              <a16:creationId xmlns:a16="http://schemas.microsoft.com/office/drawing/2014/main" id="{242BCDC8-80EA-4772-A5AD-09263C99228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499" name="Text Box 14">
          <a:extLst>
            <a:ext uri="{FF2B5EF4-FFF2-40B4-BE49-F238E27FC236}">
              <a16:creationId xmlns:a16="http://schemas.microsoft.com/office/drawing/2014/main" id="{7372CBE8-BAAB-4265-8FE7-9409BE19C0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0" name="Text Box 15">
          <a:extLst>
            <a:ext uri="{FF2B5EF4-FFF2-40B4-BE49-F238E27FC236}">
              <a16:creationId xmlns:a16="http://schemas.microsoft.com/office/drawing/2014/main" id="{2F0C68F7-6065-4B1E-8E8C-29EB6B90CBB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1" name="Text Box 16">
          <a:extLst>
            <a:ext uri="{FF2B5EF4-FFF2-40B4-BE49-F238E27FC236}">
              <a16:creationId xmlns:a16="http://schemas.microsoft.com/office/drawing/2014/main" id="{7C0595D6-7F01-4972-BD48-447BEF568E3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2" name="Text Box 17">
          <a:extLst>
            <a:ext uri="{FF2B5EF4-FFF2-40B4-BE49-F238E27FC236}">
              <a16:creationId xmlns:a16="http://schemas.microsoft.com/office/drawing/2014/main" id="{3CE99C56-CEA9-4B06-A2AB-1E1446840D3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3" name="Text Box 18">
          <a:extLst>
            <a:ext uri="{FF2B5EF4-FFF2-40B4-BE49-F238E27FC236}">
              <a16:creationId xmlns:a16="http://schemas.microsoft.com/office/drawing/2014/main" id="{7237F128-96D6-4ABF-9CFD-4A75144F3EF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4" name="Text Box 19">
          <a:extLst>
            <a:ext uri="{FF2B5EF4-FFF2-40B4-BE49-F238E27FC236}">
              <a16:creationId xmlns:a16="http://schemas.microsoft.com/office/drawing/2014/main" id="{8ED62956-F4C1-4E10-A54F-FFDF9CC388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5" name="Text Box 20">
          <a:extLst>
            <a:ext uri="{FF2B5EF4-FFF2-40B4-BE49-F238E27FC236}">
              <a16:creationId xmlns:a16="http://schemas.microsoft.com/office/drawing/2014/main" id="{BB15FAD8-E565-4AF4-AF7A-86DEB96142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6" name="Text Box 21">
          <a:extLst>
            <a:ext uri="{FF2B5EF4-FFF2-40B4-BE49-F238E27FC236}">
              <a16:creationId xmlns:a16="http://schemas.microsoft.com/office/drawing/2014/main" id="{0F5CFC31-149F-4BB3-98C7-F405271EB08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7" name="Text Box 22">
          <a:extLst>
            <a:ext uri="{FF2B5EF4-FFF2-40B4-BE49-F238E27FC236}">
              <a16:creationId xmlns:a16="http://schemas.microsoft.com/office/drawing/2014/main" id="{800E46F3-4B93-4CB7-8DD8-BCAE90A9F2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8" name="Text Box 23">
          <a:extLst>
            <a:ext uri="{FF2B5EF4-FFF2-40B4-BE49-F238E27FC236}">
              <a16:creationId xmlns:a16="http://schemas.microsoft.com/office/drawing/2014/main" id="{51BEE616-A325-4C50-BF02-535458E360F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09" name="Text Box 24">
          <a:extLst>
            <a:ext uri="{FF2B5EF4-FFF2-40B4-BE49-F238E27FC236}">
              <a16:creationId xmlns:a16="http://schemas.microsoft.com/office/drawing/2014/main" id="{18218208-9E99-4A05-B76D-C532F472A4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0" name="Text Box 27">
          <a:extLst>
            <a:ext uri="{FF2B5EF4-FFF2-40B4-BE49-F238E27FC236}">
              <a16:creationId xmlns:a16="http://schemas.microsoft.com/office/drawing/2014/main" id="{AD975BAC-3355-4CB1-BCA2-B513BA19F73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1" name="Text Box 28">
          <a:extLst>
            <a:ext uri="{FF2B5EF4-FFF2-40B4-BE49-F238E27FC236}">
              <a16:creationId xmlns:a16="http://schemas.microsoft.com/office/drawing/2014/main" id="{DBA352EB-FE3D-4B99-BF29-5A9BDD928EB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2" name="Text Box 29">
          <a:extLst>
            <a:ext uri="{FF2B5EF4-FFF2-40B4-BE49-F238E27FC236}">
              <a16:creationId xmlns:a16="http://schemas.microsoft.com/office/drawing/2014/main" id="{9E898EA5-4FBB-4363-9814-49606C620C7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3" name="Text Box 30">
          <a:extLst>
            <a:ext uri="{FF2B5EF4-FFF2-40B4-BE49-F238E27FC236}">
              <a16:creationId xmlns:a16="http://schemas.microsoft.com/office/drawing/2014/main" id="{B8B20C0F-6D4B-4ADA-90CB-7542F3890F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4" name="Text Box 31">
          <a:extLst>
            <a:ext uri="{FF2B5EF4-FFF2-40B4-BE49-F238E27FC236}">
              <a16:creationId xmlns:a16="http://schemas.microsoft.com/office/drawing/2014/main" id="{4A33C5EE-6CF0-4CC7-88EA-D3CC93C35E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5" name="Text Box 32">
          <a:extLst>
            <a:ext uri="{FF2B5EF4-FFF2-40B4-BE49-F238E27FC236}">
              <a16:creationId xmlns:a16="http://schemas.microsoft.com/office/drawing/2014/main" id="{82FCD536-90DD-4D54-A718-924BC8B209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6" name="Text Box 33">
          <a:extLst>
            <a:ext uri="{FF2B5EF4-FFF2-40B4-BE49-F238E27FC236}">
              <a16:creationId xmlns:a16="http://schemas.microsoft.com/office/drawing/2014/main" id="{4A7A5F2C-D8FB-4C8B-B612-159910AF89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7" name="Text Box 34">
          <a:extLst>
            <a:ext uri="{FF2B5EF4-FFF2-40B4-BE49-F238E27FC236}">
              <a16:creationId xmlns:a16="http://schemas.microsoft.com/office/drawing/2014/main" id="{D2537C6F-0EC5-4524-9BAE-C78EE0E9199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8" name="Text Box 35">
          <a:extLst>
            <a:ext uri="{FF2B5EF4-FFF2-40B4-BE49-F238E27FC236}">
              <a16:creationId xmlns:a16="http://schemas.microsoft.com/office/drawing/2014/main" id="{79EB6F13-5EB7-406E-A8EA-AE5C4776D0E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19" name="Text Box 36">
          <a:extLst>
            <a:ext uri="{FF2B5EF4-FFF2-40B4-BE49-F238E27FC236}">
              <a16:creationId xmlns:a16="http://schemas.microsoft.com/office/drawing/2014/main" id="{BF1A9553-5D92-4ACA-8754-62B4606FBC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0" name="Text Box 37">
          <a:extLst>
            <a:ext uri="{FF2B5EF4-FFF2-40B4-BE49-F238E27FC236}">
              <a16:creationId xmlns:a16="http://schemas.microsoft.com/office/drawing/2014/main" id="{0C16902D-FBCB-4869-B1A7-463DACAB51D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1" name="Text Box 38">
          <a:extLst>
            <a:ext uri="{FF2B5EF4-FFF2-40B4-BE49-F238E27FC236}">
              <a16:creationId xmlns:a16="http://schemas.microsoft.com/office/drawing/2014/main" id="{53CED4E9-EF39-41ED-B9C6-B8E4661D7BB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2" name="Text Box 39">
          <a:extLst>
            <a:ext uri="{FF2B5EF4-FFF2-40B4-BE49-F238E27FC236}">
              <a16:creationId xmlns:a16="http://schemas.microsoft.com/office/drawing/2014/main" id="{9D9DD5CA-E84A-433D-9A6F-990A28E1E7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3" name="Text Box 40">
          <a:extLst>
            <a:ext uri="{FF2B5EF4-FFF2-40B4-BE49-F238E27FC236}">
              <a16:creationId xmlns:a16="http://schemas.microsoft.com/office/drawing/2014/main" id="{F3D5C24A-C764-4779-9523-7E3E7529C9E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4" name="Text Box 41">
          <a:extLst>
            <a:ext uri="{FF2B5EF4-FFF2-40B4-BE49-F238E27FC236}">
              <a16:creationId xmlns:a16="http://schemas.microsoft.com/office/drawing/2014/main" id="{90B9F8E9-C2D6-4C5E-8D77-8A308328A4F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5" name="Text Box 42">
          <a:extLst>
            <a:ext uri="{FF2B5EF4-FFF2-40B4-BE49-F238E27FC236}">
              <a16:creationId xmlns:a16="http://schemas.microsoft.com/office/drawing/2014/main" id="{C7B3EF73-98B3-4CD4-9AAD-81D08290AF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6" name="Text Box 43">
          <a:extLst>
            <a:ext uri="{FF2B5EF4-FFF2-40B4-BE49-F238E27FC236}">
              <a16:creationId xmlns:a16="http://schemas.microsoft.com/office/drawing/2014/main" id="{D205CBD8-A4E1-4C4C-AB16-27C9EFEC85F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7" name="Text Box 44">
          <a:extLst>
            <a:ext uri="{FF2B5EF4-FFF2-40B4-BE49-F238E27FC236}">
              <a16:creationId xmlns:a16="http://schemas.microsoft.com/office/drawing/2014/main" id="{C2456FE8-760B-49BA-9D45-AAB15005F06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8" name="Text Box 45">
          <a:extLst>
            <a:ext uri="{FF2B5EF4-FFF2-40B4-BE49-F238E27FC236}">
              <a16:creationId xmlns:a16="http://schemas.microsoft.com/office/drawing/2014/main" id="{B3D7E6BE-A0CB-488A-8558-73C12BC3E92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29" name="Text Box 46">
          <a:extLst>
            <a:ext uri="{FF2B5EF4-FFF2-40B4-BE49-F238E27FC236}">
              <a16:creationId xmlns:a16="http://schemas.microsoft.com/office/drawing/2014/main" id="{507AAAA3-2277-446C-A974-E1382D4B9A8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0" name="Text Box 47">
          <a:extLst>
            <a:ext uri="{FF2B5EF4-FFF2-40B4-BE49-F238E27FC236}">
              <a16:creationId xmlns:a16="http://schemas.microsoft.com/office/drawing/2014/main" id="{E137F89C-A3D5-41A8-8624-A11842CA330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1" name="Text Box 48">
          <a:extLst>
            <a:ext uri="{FF2B5EF4-FFF2-40B4-BE49-F238E27FC236}">
              <a16:creationId xmlns:a16="http://schemas.microsoft.com/office/drawing/2014/main" id="{F7792ABA-7818-4AA4-82C2-1F581C03073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2" name="Text Box 49">
          <a:extLst>
            <a:ext uri="{FF2B5EF4-FFF2-40B4-BE49-F238E27FC236}">
              <a16:creationId xmlns:a16="http://schemas.microsoft.com/office/drawing/2014/main" id="{2F315E05-BBD4-4C44-8DDE-821E4494631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3" name="Text Box 50">
          <a:extLst>
            <a:ext uri="{FF2B5EF4-FFF2-40B4-BE49-F238E27FC236}">
              <a16:creationId xmlns:a16="http://schemas.microsoft.com/office/drawing/2014/main" id="{00B070C7-568B-4CA6-ABD4-754F7F2617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4" name="Text Box 51">
          <a:extLst>
            <a:ext uri="{FF2B5EF4-FFF2-40B4-BE49-F238E27FC236}">
              <a16:creationId xmlns:a16="http://schemas.microsoft.com/office/drawing/2014/main" id="{F8EB10E5-E881-40D5-833E-E7E5ADA12C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5" name="Text Box 52">
          <a:extLst>
            <a:ext uri="{FF2B5EF4-FFF2-40B4-BE49-F238E27FC236}">
              <a16:creationId xmlns:a16="http://schemas.microsoft.com/office/drawing/2014/main" id="{4A239AB7-3162-4D44-AD7E-93A80088CA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6" name="Text Box 53">
          <a:extLst>
            <a:ext uri="{FF2B5EF4-FFF2-40B4-BE49-F238E27FC236}">
              <a16:creationId xmlns:a16="http://schemas.microsoft.com/office/drawing/2014/main" id="{56025909-C382-4627-9525-6AD6E602F9B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7" name="Text Box 54">
          <a:extLst>
            <a:ext uri="{FF2B5EF4-FFF2-40B4-BE49-F238E27FC236}">
              <a16:creationId xmlns:a16="http://schemas.microsoft.com/office/drawing/2014/main" id="{7E247B9C-B137-495B-8980-56C109AF67A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8" name="Text Box 55">
          <a:extLst>
            <a:ext uri="{FF2B5EF4-FFF2-40B4-BE49-F238E27FC236}">
              <a16:creationId xmlns:a16="http://schemas.microsoft.com/office/drawing/2014/main" id="{D65F6F8F-5DD6-4E84-B1D6-8038EBB0A2A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39" name="Text Box 56">
          <a:extLst>
            <a:ext uri="{FF2B5EF4-FFF2-40B4-BE49-F238E27FC236}">
              <a16:creationId xmlns:a16="http://schemas.microsoft.com/office/drawing/2014/main" id="{B212E231-07E5-42C6-8117-AEEF41040CB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0" name="Text Box 57">
          <a:extLst>
            <a:ext uri="{FF2B5EF4-FFF2-40B4-BE49-F238E27FC236}">
              <a16:creationId xmlns:a16="http://schemas.microsoft.com/office/drawing/2014/main" id="{33C390E1-F2B0-49D3-AFA6-8F272DF8093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1" name="Text Box 59">
          <a:extLst>
            <a:ext uri="{FF2B5EF4-FFF2-40B4-BE49-F238E27FC236}">
              <a16:creationId xmlns:a16="http://schemas.microsoft.com/office/drawing/2014/main" id="{9D5BBD7A-163C-4EE3-B1B0-7628BA674C5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2" name="Text Box 60">
          <a:extLst>
            <a:ext uri="{FF2B5EF4-FFF2-40B4-BE49-F238E27FC236}">
              <a16:creationId xmlns:a16="http://schemas.microsoft.com/office/drawing/2014/main" id="{93B56728-8A68-4868-9C40-2BE7EEFD733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3" name="Text Box 61">
          <a:extLst>
            <a:ext uri="{FF2B5EF4-FFF2-40B4-BE49-F238E27FC236}">
              <a16:creationId xmlns:a16="http://schemas.microsoft.com/office/drawing/2014/main" id="{CFDDF194-721C-427A-80CE-F60246F8B90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4" name="Text Box 62">
          <a:extLst>
            <a:ext uri="{FF2B5EF4-FFF2-40B4-BE49-F238E27FC236}">
              <a16:creationId xmlns:a16="http://schemas.microsoft.com/office/drawing/2014/main" id="{A7A13BE0-8B96-49E5-8752-C749E0DA58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5" name="Text Box 63">
          <a:extLst>
            <a:ext uri="{FF2B5EF4-FFF2-40B4-BE49-F238E27FC236}">
              <a16:creationId xmlns:a16="http://schemas.microsoft.com/office/drawing/2014/main" id="{45202326-00F0-4B05-81F5-8DAFB70A46F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6" name="Text Box 67">
          <a:extLst>
            <a:ext uri="{FF2B5EF4-FFF2-40B4-BE49-F238E27FC236}">
              <a16:creationId xmlns:a16="http://schemas.microsoft.com/office/drawing/2014/main" id="{A0BBA68A-A911-4AF1-A794-9A026CC055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7" name="Text Box 68">
          <a:extLst>
            <a:ext uri="{FF2B5EF4-FFF2-40B4-BE49-F238E27FC236}">
              <a16:creationId xmlns:a16="http://schemas.microsoft.com/office/drawing/2014/main" id="{09BDFD83-9897-4161-8965-F23DE541813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8" name="Text Box 69">
          <a:extLst>
            <a:ext uri="{FF2B5EF4-FFF2-40B4-BE49-F238E27FC236}">
              <a16:creationId xmlns:a16="http://schemas.microsoft.com/office/drawing/2014/main" id="{1ABDAFA5-989C-4B57-9873-483FA14FA0A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49" name="Text Box 70">
          <a:extLst>
            <a:ext uri="{FF2B5EF4-FFF2-40B4-BE49-F238E27FC236}">
              <a16:creationId xmlns:a16="http://schemas.microsoft.com/office/drawing/2014/main" id="{886D2663-7374-4128-AB7F-E637135A71F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0" name="Text Box 71">
          <a:extLst>
            <a:ext uri="{FF2B5EF4-FFF2-40B4-BE49-F238E27FC236}">
              <a16:creationId xmlns:a16="http://schemas.microsoft.com/office/drawing/2014/main" id="{53F7515B-C68C-479B-AA06-BA76E0FD722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1" name="Text Box 72">
          <a:extLst>
            <a:ext uri="{FF2B5EF4-FFF2-40B4-BE49-F238E27FC236}">
              <a16:creationId xmlns:a16="http://schemas.microsoft.com/office/drawing/2014/main" id="{B4920892-24FF-44ED-97AC-BA180920927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2" name="Text Box 73">
          <a:extLst>
            <a:ext uri="{FF2B5EF4-FFF2-40B4-BE49-F238E27FC236}">
              <a16:creationId xmlns:a16="http://schemas.microsoft.com/office/drawing/2014/main" id="{A5633396-B4FF-493E-A00D-00A4D78F616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3" name="Text Box 74">
          <a:extLst>
            <a:ext uri="{FF2B5EF4-FFF2-40B4-BE49-F238E27FC236}">
              <a16:creationId xmlns:a16="http://schemas.microsoft.com/office/drawing/2014/main" id="{0B666006-9227-4AE3-A6EF-5FC22BEA4F0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4" name="Text Box 75">
          <a:extLst>
            <a:ext uri="{FF2B5EF4-FFF2-40B4-BE49-F238E27FC236}">
              <a16:creationId xmlns:a16="http://schemas.microsoft.com/office/drawing/2014/main" id="{F6B47F29-9DAF-45B8-B68C-BC211CD7FDB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5" name="Text Box 76">
          <a:extLst>
            <a:ext uri="{FF2B5EF4-FFF2-40B4-BE49-F238E27FC236}">
              <a16:creationId xmlns:a16="http://schemas.microsoft.com/office/drawing/2014/main" id="{401E94F8-16D5-4606-BCB4-5011A091DC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6" name="Text Box 77">
          <a:extLst>
            <a:ext uri="{FF2B5EF4-FFF2-40B4-BE49-F238E27FC236}">
              <a16:creationId xmlns:a16="http://schemas.microsoft.com/office/drawing/2014/main" id="{C14E6F4B-EFBC-4946-9943-9D946F071F8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7" name="Text Box 78">
          <a:extLst>
            <a:ext uri="{FF2B5EF4-FFF2-40B4-BE49-F238E27FC236}">
              <a16:creationId xmlns:a16="http://schemas.microsoft.com/office/drawing/2014/main" id="{9B9D7CED-B392-479E-AF2A-CA96AF99099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8" name="Text Box 79">
          <a:extLst>
            <a:ext uri="{FF2B5EF4-FFF2-40B4-BE49-F238E27FC236}">
              <a16:creationId xmlns:a16="http://schemas.microsoft.com/office/drawing/2014/main" id="{DD8C5FC2-04AE-4DAA-BF24-C1BF4843A1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59" name="Text Box 80">
          <a:extLst>
            <a:ext uri="{FF2B5EF4-FFF2-40B4-BE49-F238E27FC236}">
              <a16:creationId xmlns:a16="http://schemas.microsoft.com/office/drawing/2014/main" id="{EDE17025-CC07-4219-9381-FAA4DB40B0F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0" name="Text Box 81">
          <a:extLst>
            <a:ext uri="{FF2B5EF4-FFF2-40B4-BE49-F238E27FC236}">
              <a16:creationId xmlns:a16="http://schemas.microsoft.com/office/drawing/2014/main" id="{3137369F-178D-4DF1-B600-F6098E6AEE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1" name="Text Box 82">
          <a:extLst>
            <a:ext uri="{FF2B5EF4-FFF2-40B4-BE49-F238E27FC236}">
              <a16:creationId xmlns:a16="http://schemas.microsoft.com/office/drawing/2014/main" id="{17A78DA3-5B82-4F1C-916F-6EE589DD1B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2" name="Text Box 83">
          <a:extLst>
            <a:ext uri="{FF2B5EF4-FFF2-40B4-BE49-F238E27FC236}">
              <a16:creationId xmlns:a16="http://schemas.microsoft.com/office/drawing/2014/main" id="{41E6F6DD-C551-430D-9279-EA1B6909766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3" name="Text Box 84">
          <a:extLst>
            <a:ext uri="{FF2B5EF4-FFF2-40B4-BE49-F238E27FC236}">
              <a16:creationId xmlns:a16="http://schemas.microsoft.com/office/drawing/2014/main" id="{B16FC313-DD95-49DF-AC9E-D08B21291F3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4" name="Text Box 85">
          <a:extLst>
            <a:ext uri="{FF2B5EF4-FFF2-40B4-BE49-F238E27FC236}">
              <a16:creationId xmlns:a16="http://schemas.microsoft.com/office/drawing/2014/main" id="{DBCCEB8D-FC15-4D8D-8B9A-A6C7A434FB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5" name="Text Box 86">
          <a:extLst>
            <a:ext uri="{FF2B5EF4-FFF2-40B4-BE49-F238E27FC236}">
              <a16:creationId xmlns:a16="http://schemas.microsoft.com/office/drawing/2014/main" id="{CEE08BFF-6937-47BC-AAB9-478B7E93F17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6" name="Text Box 87">
          <a:extLst>
            <a:ext uri="{FF2B5EF4-FFF2-40B4-BE49-F238E27FC236}">
              <a16:creationId xmlns:a16="http://schemas.microsoft.com/office/drawing/2014/main" id="{70C19ACC-41EC-440A-8AB0-F02D16577F1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7" name="Text Box 88">
          <a:extLst>
            <a:ext uri="{FF2B5EF4-FFF2-40B4-BE49-F238E27FC236}">
              <a16:creationId xmlns:a16="http://schemas.microsoft.com/office/drawing/2014/main" id="{71DED0FB-B3D4-425D-B739-8E9F4F91A01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8" name="Text Box 89">
          <a:extLst>
            <a:ext uri="{FF2B5EF4-FFF2-40B4-BE49-F238E27FC236}">
              <a16:creationId xmlns:a16="http://schemas.microsoft.com/office/drawing/2014/main" id="{0FCEF858-5576-49E7-8C99-53C176F73B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69" name="Text Box 90">
          <a:extLst>
            <a:ext uri="{FF2B5EF4-FFF2-40B4-BE49-F238E27FC236}">
              <a16:creationId xmlns:a16="http://schemas.microsoft.com/office/drawing/2014/main" id="{47CCD1A4-7743-4518-852A-D372E0E0B2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0" name="Text Box 91">
          <a:extLst>
            <a:ext uri="{FF2B5EF4-FFF2-40B4-BE49-F238E27FC236}">
              <a16:creationId xmlns:a16="http://schemas.microsoft.com/office/drawing/2014/main" id="{00F8A77C-048F-4E53-BA26-89F058836D2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1" name="Text Box 92">
          <a:extLst>
            <a:ext uri="{FF2B5EF4-FFF2-40B4-BE49-F238E27FC236}">
              <a16:creationId xmlns:a16="http://schemas.microsoft.com/office/drawing/2014/main" id="{CB0B4814-5177-4558-B21F-F77F7B43969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2" name="Text Box 93">
          <a:extLst>
            <a:ext uri="{FF2B5EF4-FFF2-40B4-BE49-F238E27FC236}">
              <a16:creationId xmlns:a16="http://schemas.microsoft.com/office/drawing/2014/main" id="{4D4EA3EF-E10B-4DF7-9D95-B8EB9DF3301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3" name="Text Box 94">
          <a:extLst>
            <a:ext uri="{FF2B5EF4-FFF2-40B4-BE49-F238E27FC236}">
              <a16:creationId xmlns:a16="http://schemas.microsoft.com/office/drawing/2014/main" id="{4ED7BB8F-F124-4753-90A7-FBE3A0457BC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4" name="Text Box 95">
          <a:extLst>
            <a:ext uri="{FF2B5EF4-FFF2-40B4-BE49-F238E27FC236}">
              <a16:creationId xmlns:a16="http://schemas.microsoft.com/office/drawing/2014/main" id="{7BD02529-2249-4236-8137-817D29E3D5F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5" name="Text Box 96">
          <a:extLst>
            <a:ext uri="{FF2B5EF4-FFF2-40B4-BE49-F238E27FC236}">
              <a16:creationId xmlns:a16="http://schemas.microsoft.com/office/drawing/2014/main" id="{55FED3B8-F146-4EE7-BD22-78B978C4D32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6" name="Text Box 97">
          <a:extLst>
            <a:ext uri="{FF2B5EF4-FFF2-40B4-BE49-F238E27FC236}">
              <a16:creationId xmlns:a16="http://schemas.microsoft.com/office/drawing/2014/main" id="{B4678B0E-B3C1-44BA-8637-A38CED6874A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7" name="Text Box 98">
          <a:extLst>
            <a:ext uri="{FF2B5EF4-FFF2-40B4-BE49-F238E27FC236}">
              <a16:creationId xmlns:a16="http://schemas.microsoft.com/office/drawing/2014/main" id="{7DBD327A-6EE4-4CB1-913B-1BFD304698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8" name="Text Box 99">
          <a:extLst>
            <a:ext uri="{FF2B5EF4-FFF2-40B4-BE49-F238E27FC236}">
              <a16:creationId xmlns:a16="http://schemas.microsoft.com/office/drawing/2014/main" id="{DCE76A56-38C3-4428-BEF3-40AE79D7371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79" name="Text Box 101">
          <a:extLst>
            <a:ext uri="{FF2B5EF4-FFF2-40B4-BE49-F238E27FC236}">
              <a16:creationId xmlns:a16="http://schemas.microsoft.com/office/drawing/2014/main" id="{4822A5E9-D7B9-4301-B416-9CF53EA2D80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0" name="Text Box 102">
          <a:extLst>
            <a:ext uri="{FF2B5EF4-FFF2-40B4-BE49-F238E27FC236}">
              <a16:creationId xmlns:a16="http://schemas.microsoft.com/office/drawing/2014/main" id="{46BB83AD-560A-4732-9282-BF99BE64931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1" name="Text Box 103">
          <a:extLst>
            <a:ext uri="{FF2B5EF4-FFF2-40B4-BE49-F238E27FC236}">
              <a16:creationId xmlns:a16="http://schemas.microsoft.com/office/drawing/2014/main" id="{92122DB5-511C-4279-9DAE-07645B1B3F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2" name="Text Box 104">
          <a:extLst>
            <a:ext uri="{FF2B5EF4-FFF2-40B4-BE49-F238E27FC236}">
              <a16:creationId xmlns:a16="http://schemas.microsoft.com/office/drawing/2014/main" id="{E201817D-E4E8-4302-B014-E9684B14C36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3" name="Text Box 105">
          <a:extLst>
            <a:ext uri="{FF2B5EF4-FFF2-40B4-BE49-F238E27FC236}">
              <a16:creationId xmlns:a16="http://schemas.microsoft.com/office/drawing/2014/main" id="{DE205D03-852A-4866-8FA6-10F9DE8C2CB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4" name="Text Box 106">
          <a:extLst>
            <a:ext uri="{FF2B5EF4-FFF2-40B4-BE49-F238E27FC236}">
              <a16:creationId xmlns:a16="http://schemas.microsoft.com/office/drawing/2014/main" id="{C96DC64D-4C94-403B-9504-2C34D608940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5" name="Text Box 107">
          <a:extLst>
            <a:ext uri="{FF2B5EF4-FFF2-40B4-BE49-F238E27FC236}">
              <a16:creationId xmlns:a16="http://schemas.microsoft.com/office/drawing/2014/main" id="{2D816A07-E8B6-4316-BB5F-F8E4BA07AF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6" name="Text Box 108">
          <a:extLst>
            <a:ext uri="{FF2B5EF4-FFF2-40B4-BE49-F238E27FC236}">
              <a16:creationId xmlns:a16="http://schemas.microsoft.com/office/drawing/2014/main" id="{5AA831E0-6B44-4674-8F44-F00AC071F28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7" name="Text Box 109">
          <a:extLst>
            <a:ext uri="{FF2B5EF4-FFF2-40B4-BE49-F238E27FC236}">
              <a16:creationId xmlns:a16="http://schemas.microsoft.com/office/drawing/2014/main" id="{843525E5-4B58-4892-86C7-4DF5B307F64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8" name="Text Box 110">
          <a:extLst>
            <a:ext uri="{FF2B5EF4-FFF2-40B4-BE49-F238E27FC236}">
              <a16:creationId xmlns:a16="http://schemas.microsoft.com/office/drawing/2014/main" id="{93CB0E2B-2410-4643-A172-283E654952C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89" name="Text Box 111">
          <a:extLst>
            <a:ext uri="{FF2B5EF4-FFF2-40B4-BE49-F238E27FC236}">
              <a16:creationId xmlns:a16="http://schemas.microsoft.com/office/drawing/2014/main" id="{F7277D94-918E-423F-9020-CD588CA891D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0" name="Text Box 112">
          <a:extLst>
            <a:ext uri="{FF2B5EF4-FFF2-40B4-BE49-F238E27FC236}">
              <a16:creationId xmlns:a16="http://schemas.microsoft.com/office/drawing/2014/main" id="{78AF2BBB-FA17-45A3-89BF-8A742705620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1" name="Text Box 113">
          <a:extLst>
            <a:ext uri="{FF2B5EF4-FFF2-40B4-BE49-F238E27FC236}">
              <a16:creationId xmlns:a16="http://schemas.microsoft.com/office/drawing/2014/main" id="{189D9CF8-027F-421F-9E71-CBAB780D02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2" name="Text Box 114">
          <a:extLst>
            <a:ext uri="{FF2B5EF4-FFF2-40B4-BE49-F238E27FC236}">
              <a16:creationId xmlns:a16="http://schemas.microsoft.com/office/drawing/2014/main" id="{EB10B6E1-67FB-4C58-A130-0DF40E159D8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3" name="Text Box 115">
          <a:extLst>
            <a:ext uri="{FF2B5EF4-FFF2-40B4-BE49-F238E27FC236}">
              <a16:creationId xmlns:a16="http://schemas.microsoft.com/office/drawing/2014/main" id="{ECDD7F5A-36DE-42BE-ABDB-306D52C4E00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4" name="Text Box 116">
          <a:extLst>
            <a:ext uri="{FF2B5EF4-FFF2-40B4-BE49-F238E27FC236}">
              <a16:creationId xmlns:a16="http://schemas.microsoft.com/office/drawing/2014/main" id="{ADCB6881-BA6A-4FAF-8359-CDF9A9A51D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5" name="Text Box 117">
          <a:extLst>
            <a:ext uri="{FF2B5EF4-FFF2-40B4-BE49-F238E27FC236}">
              <a16:creationId xmlns:a16="http://schemas.microsoft.com/office/drawing/2014/main" id="{1C87105B-B9F2-46EC-8B34-42DB1E4D7B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6" name="Text Box 118">
          <a:extLst>
            <a:ext uri="{FF2B5EF4-FFF2-40B4-BE49-F238E27FC236}">
              <a16:creationId xmlns:a16="http://schemas.microsoft.com/office/drawing/2014/main" id="{8A0586E4-EB05-4005-9E9D-F7D755BADEB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7" name="Text Box 119">
          <a:extLst>
            <a:ext uri="{FF2B5EF4-FFF2-40B4-BE49-F238E27FC236}">
              <a16:creationId xmlns:a16="http://schemas.microsoft.com/office/drawing/2014/main" id="{B96466BC-98BB-4827-BEC0-DE53A2D92D5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8" name="Text Box 120">
          <a:extLst>
            <a:ext uri="{FF2B5EF4-FFF2-40B4-BE49-F238E27FC236}">
              <a16:creationId xmlns:a16="http://schemas.microsoft.com/office/drawing/2014/main" id="{BA58893D-0FBB-46BA-B701-1265B77DC65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599" name="Text Box 121">
          <a:extLst>
            <a:ext uri="{FF2B5EF4-FFF2-40B4-BE49-F238E27FC236}">
              <a16:creationId xmlns:a16="http://schemas.microsoft.com/office/drawing/2014/main" id="{22596DF6-F5C8-4A89-9170-2899ABFCB95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0" name="Text Box 122">
          <a:extLst>
            <a:ext uri="{FF2B5EF4-FFF2-40B4-BE49-F238E27FC236}">
              <a16:creationId xmlns:a16="http://schemas.microsoft.com/office/drawing/2014/main" id="{0E706A01-7636-4FB2-ADFE-C4B1389810A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1" name="Text Box 123">
          <a:extLst>
            <a:ext uri="{FF2B5EF4-FFF2-40B4-BE49-F238E27FC236}">
              <a16:creationId xmlns:a16="http://schemas.microsoft.com/office/drawing/2014/main" id="{54E4BA61-7AFD-405E-835E-B4D6876EAB6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2" name="Text Box 124">
          <a:extLst>
            <a:ext uri="{FF2B5EF4-FFF2-40B4-BE49-F238E27FC236}">
              <a16:creationId xmlns:a16="http://schemas.microsoft.com/office/drawing/2014/main" id="{26FCA6F5-90CA-4D28-873A-72F87872417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3" name="Text Box 125">
          <a:extLst>
            <a:ext uri="{FF2B5EF4-FFF2-40B4-BE49-F238E27FC236}">
              <a16:creationId xmlns:a16="http://schemas.microsoft.com/office/drawing/2014/main" id="{B6E8A740-C565-4EE9-B8BB-0A46EF39F19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4" name="Text Box 126">
          <a:extLst>
            <a:ext uri="{FF2B5EF4-FFF2-40B4-BE49-F238E27FC236}">
              <a16:creationId xmlns:a16="http://schemas.microsoft.com/office/drawing/2014/main" id="{47646FDB-85F5-4D1D-BE70-5E9569B1FD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5" name="Text Box 127">
          <a:extLst>
            <a:ext uri="{FF2B5EF4-FFF2-40B4-BE49-F238E27FC236}">
              <a16:creationId xmlns:a16="http://schemas.microsoft.com/office/drawing/2014/main" id="{961B29EB-A364-41A4-A2DB-9C82B5AE84A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6" name="Text Box 128">
          <a:extLst>
            <a:ext uri="{FF2B5EF4-FFF2-40B4-BE49-F238E27FC236}">
              <a16:creationId xmlns:a16="http://schemas.microsoft.com/office/drawing/2014/main" id="{C93446E9-7093-4BF1-A0D3-9E966DA2ED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7" name="Text Box 129">
          <a:extLst>
            <a:ext uri="{FF2B5EF4-FFF2-40B4-BE49-F238E27FC236}">
              <a16:creationId xmlns:a16="http://schemas.microsoft.com/office/drawing/2014/main" id="{7A467540-B95C-4EA8-9F43-273F7839480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8" name="Text Box 130">
          <a:extLst>
            <a:ext uri="{FF2B5EF4-FFF2-40B4-BE49-F238E27FC236}">
              <a16:creationId xmlns:a16="http://schemas.microsoft.com/office/drawing/2014/main" id="{E794438E-CB1B-4927-82E0-08D4DE0B848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09" name="Text Box 131">
          <a:extLst>
            <a:ext uri="{FF2B5EF4-FFF2-40B4-BE49-F238E27FC236}">
              <a16:creationId xmlns:a16="http://schemas.microsoft.com/office/drawing/2014/main" id="{94D133FA-8A3C-49E3-9B70-61DFD4E747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0" name="Text Box 132">
          <a:extLst>
            <a:ext uri="{FF2B5EF4-FFF2-40B4-BE49-F238E27FC236}">
              <a16:creationId xmlns:a16="http://schemas.microsoft.com/office/drawing/2014/main" id="{26CA9EFA-E697-4544-AC83-621D2B0FC12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1" name="Text Box 133">
          <a:extLst>
            <a:ext uri="{FF2B5EF4-FFF2-40B4-BE49-F238E27FC236}">
              <a16:creationId xmlns:a16="http://schemas.microsoft.com/office/drawing/2014/main" id="{50789FB3-0E5A-4F7E-BAA7-2FFCC77760C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2" name="Text Box 134">
          <a:extLst>
            <a:ext uri="{FF2B5EF4-FFF2-40B4-BE49-F238E27FC236}">
              <a16:creationId xmlns:a16="http://schemas.microsoft.com/office/drawing/2014/main" id="{D6D81DA0-0510-44A2-88EA-BA189CFAE67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3" name="Text Box 135">
          <a:extLst>
            <a:ext uri="{FF2B5EF4-FFF2-40B4-BE49-F238E27FC236}">
              <a16:creationId xmlns:a16="http://schemas.microsoft.com/office/drawing/2014/main" id="{7C2546F1-E894-4679-99FF-58821873396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4" name="Text Box 136">
          <a:extLst>
            <a:ext uri="{FF2B5EF4-FFF2-40B4-BE49-F238E27FC236}">
              <a16:creationId xmlns:a16="http://schemas.microsoft.com/office/drawing/2014/main" id="{D2648779-99BC-4B63-8407-79395DF847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5" name="Text Box 137">
          <a:extLst>
            <a:ext uri="{FF2B5EF4-FFF2-40B4-BE49-F238E27FC236}">
              <a16:creationId xmlns:a16="http://schemas.microsoft.com/office/drawing/2014/main" id="{A8A04EEF-02FF-480B-AFC0-23D05AE4330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6" name="Text Box 138">
          <a:extLst>
            <a:ext uri="{FF2B5EF4-FFF2-40B4-BE49-F238E27FC236}">
              <a16:creationId xmlns:a16="http://schemas.microsoft.com/office/drawing/2014/main" id="{B39A21CC-97A2-4301-A857-E3E4F714E43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7" name="Text Box 139">
          <a:extLst>
            <a:ext uri="{FF2B5EF4-FFF2-40B4-BE49-F238E27FC236}">
              <a16:creationId xmlns:a16="http://schemas.microsoft.com/office/drawing/2014/main" id="{E4FDFB68-0831-4576-8E57-23268AC45DB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8" name="Text Box 140">
          <a:extLst>
            <a:ext uri="{FF2B5EF4-FFF2-40B4-BE49-F238E27FC236}">
              <a16:creationId xmlns:a16="http://schemas.microsoft.com/office/drawing/2014/main" id="{96D50E26-7DB4-490F-BACD-2EA7F1A8B9A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19" name="Text Box 141">
          <a:extLst>
            <a:ext uri="{FF2B5EF4-FFF2-40B4-BE49-F238E27FC236}">
              <a16:creationId xmlns:a16="http://schemas.microsoft.com/office/drawing/2014/main" id="{F24E38ED-36C2-4A71-9479-5A4263E9B91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0" name="Text Box 142">
          <a:extLst>
            <a:ext uri="{FF2B5EF4-FFF2-40B4-BE49-F238E27FC236}">
              <a16:creationId xmlns:a16="http://schemas.microsoft.com/office/drawing/2014/main" id="{EE086CCC-3739-45AB-8F3E-271132D72E9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1" name="Text Box 143">
          <a:extLst>
            <a:ext uri="{FF2B5EF4-FFF2-40B4-BE49-F238E27FC236}">
              <a16:creationId xmlns:a16="http://schemas.microsoft.com/office/drawing/2014/main" id="{F8005B9A-4536-4F6A-9B3E-149C6513F05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2" name="Text Box 144">
          <a:extLst>
            <a:ext uri="{FF2B5EF4-FFF2-40B4-BE49-F238E27FC236}">
              <a16:creationId xmlns:a16="http://schemas.microsoft.com/office/drawing/2014/main" id="{ED93E83D-C61B-445C-A279-B0FFBC91B79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3" name="Text Box 145">
          <a:extLst>
            <a:ext uri="{FF2B5EF4-FFF2-40B4-BE49-F238E27FC236}">
              <a16:creationId xmlns:a16="http://schemas.microsoft.com/office/drawing/2014/main" id="{A2F6F018-E1B0-4289-A6A8-68D7592B66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4" name="Text Box 146">
          <a:extLst>
            <a:ext uri="{FF2B5EF4-FFF2-40B4-BE49-F238E27FC236}">
              <a16:creationId xmlns:a16="http://schemas.microsoft.com/office/drawing/2014/main" id="{684EE027-8420-40BF-95B4-7CAB9457543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5" name="Text Box 147">
          <a:extLst>
            <a:ext uri="{FF2B5EF4-FFF2-40B4-BE49-F238E27FC236}">
              <a16:creationId xmlns:a16="http://schemas.microsoft.com/office/drawing/2014/main" id="{6DFAC1FC-4192-4F86-90BF-F6978FA4C8E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6" name="Text Box 148">
          <a:extLst>
            <a:ext uri="{FF2B5EF4-FFF2-40B4-BE49-F238E27FC236}">
              <a16:creationId xmlns:a16="http://schemas.microsoft.com/office/drawing/2014/main" id="{D42D3CEF-8EBB-41EA-A6A4-5763202778F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7" name="Text Box 149">
          <a:extLst>
            <a:ext uri="{FF2B5EF4-FFF2-40B4-BE49-F238E27FC236}">
              <a16:creationId xmlns:a16="http://schemas.microsoft.com/office/drawing/2014/main" id="{91620A8D-AABE-412B-9A1D-3C5830DDFA0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8" name="Text Box 150">
          <a:extLst>
            <a:ext uri="{FF2B5EF4-FFF2-40B4-BE49-F238E27FC236}">
              <a16:creationId xmlns:a16="http://schemas.microsoft.com/office/drawing/2014/main" id="{659DB274-DA1B-4760-B882-84E1FF29ACA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29" name="Text Box 151">
          <a:extLst>
            <a:ext uri="{FF2B5EF4-FFF2-40B4-BE49-F238E27FC236}">
              <a16:creationId xmlns:a16="http://schemas.microsoft.com/office/drawing/2014/main" id="{2CB2977A-E016-4994-99C5-776D43F0FB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0" name="Text Box 152">
          <a:extLst>
            <a:ext uri="{FF2B5EF4-FFF2-40B4-BE49-F238E27FC236}">
              <a16:creationId xmlns:a16="http://schemas.microsoft.com/office/drawing/2014/main" id="{3321E967-D335-4177-8628-72B58110BC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1" name="Text Box 153">
          <a:extLst>
            <a:ext uri="{FF2B5EF4-FFF2-40B4-BE49-F238E27FC236}">
              <a16:creationId xmlns:a16="http://schemas.microsoft.com/office/drawing/2014/main" id="{333DAC11-614C-45D0-AF1D-ECAAC868556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2" name="Text Box 154">
          <a:extLst>
            <a:ext uri="{FF2B5EF4-FFF2-40B4-BE49-F238E27FC236}">
              <a16:creationId xmlns:a16="http://schemas.microsoft.com/office/drawing/2014/main" id="{B0206282-E41E-4C3E-98BB-D034674A00D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3" name="Text Box 155">
          <a:extLst>
            <a:ext uri="{FF2B5EF4-FFF2-40B4-BE49-F238E27FC236}">
              <a16:creationId xmlns:a16="http://schemas.microsoft.com/office/drawing/2014/main" id="{E9198B94-B7BB-4AC8-B151-615EF3CF63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4" name="Text Box 156">
          <a:extLst>
            <a:ext uri="{FF2B5EF4-FFF2-40B4-BE49-F238E27FC236}">
              <a16:creationId xmlns:a16="http://schemas.microsoft.com/office/drawing/2014/main" id="{34A5117F-BF43-4B2B-AEF4-F9B5AB5D97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5" name="Text Box 157">
          <a:extLst>
            <a:ext uri="{FF2B5EF4-FFF2-40B4-BE49-F238E27FC236}">
              <a16:creationId xmlns:a16="http://schemas.microsoft.com/office/drawing/2014/main" id="{492056A8-59F6-4237-950F-4B87791F03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6" name="Text Box 158">
          <a:extLst>
            <a:ext uri="{FF2B5EF4-FFF2-40B4-BE49-F238E27FC236}">
              <a16:creationId xmlns:a16="http://schemas.microsoft.com/office/drawing/2014/main" id="{10345C33-13EC-4C42-B5A9-271887C27F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7" name="Text Box 159">
          <a:extLst>
            <a:ext uri="{FF2B5EF4-FFF2-40B4-BE49-F238E27FC236}">
              <a16:creationId xmlns:a16="http://schemas.microsoft.com/office/drawing/2014/main" id="{453EFBD8-E947-42CD-8BF9-ACE139D2B21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8" name="Text Box 160">
          <a:extLst>
            <a:ext uri="{FF2B5EF4-FFF2-40B4-BE49-F238E27FC236}">
              <a16:creationId xmlns:a16="http://schemas.microsoft.com/office/drawing/2014/main" id="{91E8089B-7CC5-47C7-863C-94A2C3E285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39" name="Text Box 161">
          <a:extLst>
            <a:ext uri="{FF2B5EF4-FFF2-40B4-BE49-F238E27FC236}">
              <a16:creationId xmlns:a16="http://schemas.microsoft.com/office/drawing/2014/main" id="{F9C168F4-AE50-4063-8BF3-880F3F69CE6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0" name="Text Box 162">
          <a:extLst>
            <a:ext uri="{FF2B5EF4-FFF2-40B4-BE49-F238E27FC236}">
              <a16:creationId xmlns:a16="http://schemas.microsoft.com/office/drawing/2014/main" id="{E129591B-713E-4654-8A87-C22E35C94CF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1" name="Text Box 163">
          <a:extLst>
            <a:ext uri="{FF2B5EF4-FFF2-40B4-BE49-F238E27FC236}">
              <a16:creationId xmlns:a16="http://schemas.microsoft.com/office/drawing/2014/main" id="{603683B3-C3D5-4F99-9296-7396605C330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2" name="Text Box 164">
          <a:extLst>
            <a:ext uri="{FF2B5EF4-FFF2-40B4-BE49-F238E27FC236}">
              <a16:creationId xmlns:a16="http://schemas.microsoft.com/office/drawing/2014/main" id="{DF13D5CE-37E6-46A5-82B4-466FCB6EBE3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3" name="Text Box 165">
          <a:extLst>
            <a:ext uri="{FF2B5EF4-FFF2-40B4-BE49-F238E27FC236}">
              <a16:creationId xmlns:a16="http://schemas.microsoft.com/office/drawing/2014/main" id="{6A28C5C4-34C6-4DD1-A45B-1756BE61109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4" name="Text Box 166">
          <a:extLst>
            <a:ext uri="{FF2B5EF4-FFF2-40B4-BE49-F238E27FC236}">
              <a16:creationId xmlns:a16="http://schemas.microsoft.com/office/drawing/2014/main" id="{44DBA1F5-6CF6-47FF-A676-F67F210249C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5" name="Text Box 167">
          <a:extLst>
            <a:ext uri="{FF2B5EF4-FFF2-40B4-BE49-F238E27FC236}">
              <a16:creationId xmlns:a16="http://schemas.microsoft.com/office/drawing/2014/main" id="{7F45E1E9-E67D-48A5-9192-34AFA4517F2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6" name="Text Box 168">
          <a:extLst>
            <a:ext uri="{FF2B5EF4-FFF2-40B4-BE49-F238E27FC236}">
              <a16:creationId xmlns:a16="http://schemas.microsoft.com/office/drawing/2014/main" id="{9CF53AC0-8A79-4030-A85D-33621400BB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7" name="Text Box 169">
          <a:extLst>
            <a:ext uri="{FF2B5EF4-FFF2-40B4-BE49-F238E27FC236}">
              <a16:creationId xmlns:a16="http://schemas.microsoft.com/office/drawing/2014/main" id="{7F859BA0-1311-4CB0-B2F6-54FE519226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8" name="Text Box 170">
          <a:extLst>
            <a:ext uri="{FF2B5EF4-FFF2-40B4-BE49-F238E27FC236}">
              <a16:creationId xmlns:a16="http://schemas.microsoft.com/office/drawing/2014/main" id="{0993C1EB-4D47-4A05-81C9-DBB4B9D06EC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49" name="Text Box 171">
          <a:extLst>
            <a:ext uri="{FF2B5EF4-FFF2-40B4-BE49-F238E27FC236}">
              <a16:creationId xmlns:a16="http://schemas.microsoft.com/office/drawing/2014/main" id="{5799DF21-941F-450D-99F0-5D027A86B4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0" name="Text Box 172">
          <a:extLst>
            <a:ext uri="{FF2B5EF4-FFF2-40B4-BE49-F238E27FC236}">
              <a16:creationId xmlns:a16="http://schemas.microsoft.com/office/drawing/2014/main" id="{079D8AD3-EDDC-46E6-B81A-E00B4726F58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1" name="Text Box 173">
          <a:extLst>
            <a:ext uri="{FF2B5EF4-FFF2-40B4-BE49-F238E27FC236}">
              <a16:creationId xmlns:a16="http://schemas.microsoft.com/office/drawing/2014/main" id="{65FBD808-CF04-4A12-B85A-21347853ED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2" name="Text Box 174">
          <a:extLst>
            <a:ext uri="{FF2B5EF4-FFF2-40B4-BE49-F238E27FC236}">
              <a16:creationId xmlns:a16="http://schemas.microsoft.com/office/drawing/2014/main" id="{EA0153FE-E85E-4C2C-B1D8-58684F61516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3" name="Text Box 175">
          <a:extLst>
            <a:ext uri="{FF2B5EF4-FFF2-40B4-BE49-F238E27FC236}">
              <a16:creationId xmlns:a16="http://schemas.microsoft.com/office/drawing/2014/main" id="{4C1CDFCD-7AA4-4FE2-B427-5BC951FC3AF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4" name="Text Box 176">
          <a:extLst>
            <a:ext uri="{FF2B5EF4-FFF2-40B4-BE49-F238E27FC236}">
              <a16:creationId xmlns:a16="http://schemas.microsoft.com/office/drawing/2014/main" id="{E95EEBA1-F038-440E-B0EA-04EB5CA5EF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5" name="Text Box 177">
          <a:extLst>
            <a:ext uri="{FF2B5EF4-FFF2-40B4-BE49-F238E27FC236}">
              <a16:creationId xmlns:a16="http://schemas.microsoft.com/office/drawing/2014/main" id="{F45D24B6-E11F-4760-AC48-3DCB250C0EA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6" name="Text Box 178">
          <a:extLst>
            <a:ext uri="{FF2B5EF4-FFF2-40B4-BE49-F238E27FC236}">
              <a16:creationId xmlns:a16="http://schemas.microsoft.com/office/drawing/2014/main" id="{437AD6D3-B224-4137-9B00-0711E68FE7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7" name="Text Box 179">
          <a:extLst>
            <a:ext uri="{FF2B5EF4-FFF2-40B4-BE49-F238E27FC236}">
              <a16:creationId xmlns:a16="http://schemas.microsoft.com/office/drawing/2014/main" id="{EDA9005B-9054-47CA-A8FC-B9E73D57A1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8" name="Text Box 180">
          <a:extLst>
            <a:ext uri="{FF2B5EF4-FFF2-40B4-BE49-F238E27FC236}">
              <a16:creationId xmlns:a16="http://schemas.microsoft.com/office/drawing/2014/main" id="{BB02FDC6-4258-411B-A2E5-6F73E9BFC83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59" name="Text Box 181">
          <a:extLst>
            <a:ext uri="{FF2B5EF4-FFF2-40B4-BE49-F238E27FC236}">
              <a16:creationId xmlns:a16="http://schemas.microsoft.com/office/drawing/2014/main" id="{E1636CC3-1B39-48BD-AAB5-A19228B3E64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0" name="Text Box 182">
          <a:extLst>
            <a:ext uri="{FF2B5EF4-FFF2-40B4-BE49-F238E27FC236}">
              <a16:creationId xmlns:a16="http://schemas.microsoft.com/office/drawing/2014/main" id="{CBF481A6-B5B6-4650-9CE7-10B8FA27545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1" name="Text Box 183">
          <a:extLst>
            <a:ext uri="{FF2B5EF4-FFF2-40B4-BE49-F238E27FC236}">
              <a16:creationId xmlns:a16="http://schemas.microsoft.com/office/drawing/2014/main" id="{11CEC659-C893-4BE4-9F38-B9D7091DDB5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2" name="Text Box 184">
          <a:extLst>
            <a:ext uri="{FF2B5EF4-FFF2-40B4-BE49-F238E27FC236}">
              <a16:creationId xmlns:a16="http://schemas.microsoft.com/office/drawing/2014/main" id="{57DA27CF-F58C-428C-824D-2247FEF0940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3" name="Text Box 185">
          <a:extLst>
            <a:ext uri="{FF2B5EF4-FFF2-40B4-BE49-F238E27FC236}">
              <a16:creationId xmlns:a16="http://schemas.microsoft.com/office/drawing/2014/main" id="{9E8DF48C-4622-425C-A0AD-40A1FAB32F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4" name="Text Box 186">
          <a:extLst>
            <a:ext uri="{FF2B5EF4-FFF2-40B4-BE49-F238E27FC236}">
              <a16:creationId xmlns:a16="http://schemas.microsoft.com/office/drawing/2014/main" id="{027ABB96-E086-4E8B-976D-72C0F8EF54F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5" name="Text Box 187">
          <a:extLst>
            <a:ext uri="{FF2B5EF4-FFF2-40B4-BE49-F238E27FC236}">
              <a16:creationId xmlns:a16="http://schemas.microsoft.com/office/drawing/2014/main" id="{0B788F50-A488-4B05-9999-EEBD8B168B6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6" name="Text Box 188">
          <a:extLst>
            <a:ext uri="{FF2B5EF4-FFF2-40B4-BE49-F238E27FC236}">
              <a16:creationId xmlns:a16="http://schemas.microsoft.com/office/drawing/2014/main" id="{BFAE1A34-1CA9-4CF6-B6B5-6493DEE220F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7" name="Text Box 189">
          <a:extLst>
            <a:ext uri="{FF2B5EF4-FFF2-40B4-BE49-F238E27FC236}">
              <a16:creationId xmlns:a16="http://schemas.microsoft.com/office/drawing/2014/main" id="{14451AEB-C581-4B65-AF81-A02BDDA9938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8" name="Text Box 190">
          <a:extLst>
            <a:ext uri="{FF2B5EF4-FFF2-40B4-BE49-F238E27FC236}">
              <a16:creationId xmlns:a16="http://schemas.microsoft.com/office/drawing/2014/main" id="{2EA46CCE-E2FC-4FE9-A94C-00D4B220B0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69" name="Text Box 191">
          <a:extLst>
            <a:ext uri="{FF2B5EF4-FFF2-40B4-BE49-F238E27FC236}">
              <a16:creationId xmlns:a16="http://schemas.microsoft.com/office/drawing/2014/main" id="{E9B69066-D8D3-4057-B149-96CA9268DB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0" name="Text Box 192">
          <a:extLst>
            <a:ext uri="{FF2B5EF4-FFF2-40B4-BE49-F238E27FC236}">
              <a16:creationId xmlns:a16="http://schemas.microsoft.com/office/drawing/2014/main" id="{2DBEAB82-CE42-4378-9840-F8E65D6DD31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1" name="Text Box 193">
          <a:extLst>
            <a:ext uri="{FF2B5EF4-FFF2-40B4-BE49-F238E27FC236}">
              <a16:creationId xmlns:a16="http://schemas.microsoft.com/office/drawing/2014/main" id="{CABBEA50-D643-460B-8CC8-A754329DB3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2" name="Text Box 194">
          <a:extLst>
            <a:ext uri="{FF2B5EF4-FFF2-40B4-BE49-F238E27FC236}">
              <a16:creationId xmlns:a16="http://schemas.microsoft.com/office/drawing/2014/main" id="{18A83136-94E3-46C3-8B8A-44270B5395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3" name="Text Box 195">
          <a:extLst>
            <a:ext uri="{FF2B5EF4-FFF2-40B4-BE49-F238E27FC236}">
              <a16:creationId xmlns:a16="http://schemas.microsoft.com/office/drawing/2014/main" id="{780A6C9D-B4F9-4641-A037-3C7605CCF06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4" name="Text Box 196">
          <a:extLst>
            <a:ext uri="{FF2B5EF4-FFF2-40B4-BE49-F238E27FC236}">
              <a16:creationId xmlns:a16="http://schemas.microsoft.com/office/drawing/2014/main" id="{8A9F1F4A-3D23-43C3-B642-4EC292B357A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5" name="Text Box 197">
          <a:extLst>
            <a:ext uri="{FF2B5EF4-FFF2-40B4-BE49-F238E27FC236}">
              <a16:creationId xmlns:a16="http://schemas.microsoft.com/office/drawing/2014/main" id="{E37D0964-FA36-4616-8866-DF9E2E53CEF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6" name="Text Box 198">
          <a:extLst>
            <a:ext uri="{FF2B5EF4-FFF2-40B4-BE49-F238E27FC236}">
              <a16:creationId xmlns:a16="http://schemas.microsoft.com/office/drawing/2014/main" id="{651A410D-2254-456C-AAE9-098DDC00DB0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7" name="Text Box 199">
          <a:extLst>
            <a:ext uri="{FF2B5EF4-FFF2-40B4-BE49-F238E27FC236}">
              <a16:creationId xmlns:a16="http://schemas.microsoft.com/office/drawing/2014/main" id="{89B942A1-1051-4E07-9728-0065D71624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8" name="Text Box 200">
          <a:extLst>
            <a:ext uri="{FF2B5EF4-FFF2-40B4-BE49-F238E27FC236}">
              <a16:creationId xmlns:a16="http://schemas.microsoft.com/office/drawing/2014/main" id="{87F05C21-612A-4E37-B1A4-962E6D7CC0F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79" name="Text Box 201">
          <a:extLst>
            <a:ext uri="{FF2B5EF4-FFF2-40B4-BE49-F238E27FC236}">
              <a16:creationId xmlns:a16="http://schemas.microsoft.com/office/drawing/2014/main" id="{B9A54A89-A50C-460B-9AC9-3396F5EFD38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0" name="Text Box 202">
          <a:extLst>
            <a:ext uri="{FF2B5EF4-FFF2-40B4-BE49-F238E27FC236}">
              <a16:creationId xmlns:a16="http://schemas.microsoft.com/office/drawing/2014/main" id="{8ECCFEB7-EF06-4C2A-9E08-F894CC7E93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1" name="Text Box 203">
          <a:extLst>
            <a:ext uri="{FF2B5EF4-FFF2-40B4-BE49-F238E27FC236}">
              <a16:creationId xmlns:a16="http://schemas.microsoft.com/office/drawing/2014/main" id="{665575DF-7B13-4AB2-9AC7-CA166C1D03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2" name="Text Box 204">
          <a:extLst>
            <a:ext uri="{FF2B5EF4-FFF2-40B4-BE49-F238E27FC236}">
              <a16:creationId xmlns:a16="http://schemas.microsoft.com/office/drawing/2014/main" id="{63697DCD-AEE2-4321-9BF8-3FD31EFC161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3" name="Text Box 205">
          <a:extLst>
            <a:ext uri="{FF2B5EF4-FFF2-40B4-BE49-F238E27FC236}">
              <a16:creationId xmlns:a16="http://schemas.microsoft.com/office/drawing/2014/main" id="{096CB381-B3CA-4A27-A341-AD43DD17164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4" name="Text Box 206">
          <a:extLst>
            <a:ext uri="{FF2B5EF4-FFF2-40B4-BE49-F238E27FC236}">
              <a16:creationId xmlns:a16="http://schemas.microsoft.com/office/drawing/2014/main" id="{50E7D587-D7F8-4C39-8189-C190C41D03B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5" name="Text Box 207">
          <a:extLst>
            <a:ext uri="{FF2B5EF4-FFF2-40B4-BE49-F238E27FC236}">
              <a16:creationId xmlns:a16="http://schemas.microsoft.com/office/drawing/2014/main" id="{A8EC9D7A-3556-4930-A43A-E8DF99DEC8E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6" name="Text Box 208">
          <a:extLst>
            <a:ext uri="{FF2B5EF4-FFF2-40B4-BE49-F238E27FC236}">
              <a16:creationId xmlns:a16="http://schemas.microsoft.com/office/drawing/2014/main" id="{27EC833A-C24F-44D6-891A-B23F552719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7" name="Text Box 209">
          <a:extLst>
            <a:ext uri="{FF2B5EF4-FFF2-40B4-BE49-F238E27FC236}">
              <a16:creationId xmlns:a16="http://schemas.microsoft.com/office/drawing/2014/main" id="{4B9550C4-BBFB-46F9-A356-0EDC25CB356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8" name="Text Box 210">
          <a:extLst>
            <a:ext uri="{FF2B5EF4-FFF2-40B4-BE49-F238E27FC236}">
              <a16:creationId xmlns:a16="http://schemas.microsoft.com/office/drawing/2014/main" id="{4FB287E2-5A25-426E-B8C0-21917A19C1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89" name="Text Box 211">
          <a:extLst>
            <a:ext uri="{FF2B5EF4-FFF2-40B4-BE49-F238E27FC236}">
              <a16:creationId xmlns:a16="http://schemas.microsoft.com/office/drawing/2014/main" id="{BACECC53-46CE-40D7-92C5-C2200E2898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0" name="Text Box 212">
          <a:extLst>
            <a:ext uri="{FF2B5EF4-FFF2-40B4-BE49-F238E27FC236}">
              <a16:creationId xmlns:a16="http://schemas.microsoft.com/office/drawing/2014/main" id="{D4F313EA-CD1B-4E50-83F9-0C855D8B6B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1" name="Text Box 214">
          <a:extLst>
            <a:ext uri="{FF2B5EF4-FFF2-40B4-BE49-F238E27FC236}">
              <a16:creationId xmlns:a16="http://schemas.microsoft.com/office/drawing/2014/main" id="{FD9C5196-52E2-4C3B-A9D4-983CA8C865B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2" name="Text Box 217">
          <a:extLst>
            <a:ext uri="{FF2B5EF4-FFF2-40B4-BE49-F238E27FC236}">
              <a16:creationId xmlns:a16="http://schemas.microsoft.com/office/drawing/2014/main" id="{1D294447-1FF0-4DB4-9160-2D436CA5F5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3" name="Text Box 218">
          <a:extLst>
            <a:ext uri="{FF2B5EF4-FFF2-40B4-BE49-F238E27FC236}">
              <a16:creationId xmlns:a16="http://schemas.microsoft.com/office/drawing/2014/main" id="{71EC5F57-BFD2-4441-B45F-DB3373038F9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4" name="Text Box 219">
          <a:extLst>
            <a:ext uri="{FF2B5EF4-FFF2-40B4-BE49-F238E27FC236}">
              <a16:creationId xmlns:a16="http://schemas.microsoft.com/office/drawing/2014/main" id="{61E98A29-CF02-4C9B-A361-6C18DADA3E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5" name="Text Box 220">
          <a:extLst>
            <a:ext uri="{FF2B5EF4-FFF2-40B4-BE49-F238E27FC236}">
              <a16:creationId xmlns:a16="http://schemas.microsoft.com/office/drawing/2014/main" id="{65FC171A-BB0B-4679-8FBD-0FAC8FC1583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6" name="Text Box 221">
          <a:extLst>
            <a:ext uri="{FF2B5EF4-FFF2-40B4-BE49-F238E27FC236}">
              <a16:creationId xmlns:a16="http://schemas.microsoft.com/office/drawing/2014/main" id="{21693046-EA54-4770-BF76-B0ED36857AC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7" name="Text Box 222">
          <a:extLst>
            <a:ext uri="{FF2B5EF4-FFF2-40B4-BE49-F238E27FC236}">
              <a16:creationId xmlns:a16="http://schemas.microsoft.com/office/drawing/2014/main" id="{F2C20695-4661-4940-B632-84B79434DA5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8" name="Text Box 223">
          <a:extLst>
            <a:ext uri="{FF2B5EF4-FFF2-40B4-BE49-F238E27FC236}">
              <a16:creationId xmlns:a16="http://schemas.microsoft.com/office/drawing/2014/main" id="{9C6E2C97-7B7A-4669-B4BE-DD4214A9EF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699" name="Text Box 224">
          <a:extLst>
            <a:ext uri="{FF2B5EF4-FFF2-40B4-BE49-F238E27FC236}">
              <a16:creationId xmlns:a16="http://schemas.microsoft.com/office/drawing/2014/main" id="{8C507B36-B6C0-482A-BAFA-F3193BD73AA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0" name="Text Box 225">
          <a:extLst>
            <a:ext uri="{FF2B5EF4-FFF2-40B4-BE49-F238E27FC236}">
              <a16:creationId xmlns:a16="http://schemas.microsoft.com/office/drawing/2014/main" id="{EBD34437-88F0-4386-8786-899656B68E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1" name="Text Box 226">
          <a:extLst>
            <a:ext uri="{FF2B5EF4-FFF2-40B4-BE49-F238E27FC236}">
              <a16:creationId xmlns:a16="http://schemas.microsoft.com/office/drawing/2014/main" id="{E8BA4A35-C1BB-4DFA-92E6-AE418BCA1E5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2" name="Text Box 227">
          <a:extLst>
            <a:ext uri="{FF2B5EF4-FFF2-40B4-BE49-F238E27FC236}">
              <a16:creationId xmlns:a16="http://schemas.microsoft.com/office/drawing/2014/main" id="{7E777E16-25E9-4D15-B885-4C5FA073C9F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3" name="Text Box 228">
          <a:extLst>
            <a:ext uri="{FF2B5EF4-FFF2-40B4-BE49-F238E27FC236}">
              <a16:creationId xmlns:a16="http://schemas.microsoft.com/office/drawing/2014/main" id="{F3442B98-A0FC-41DD-AF5E-BF94FD91AD5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4" name="Text Box 229">
          <a:extLst>
            <a:ext uri="{FF2B5EF4-FFF2-40B4-BE49-F238E27FC236}">
              <a16:creationId xmlns:a16="http://schemas.microsoft.com/office/drawing/2014/main" id="{7456A825-2E6D-4749-8C45-F8C8BB62CF9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5" name="Text Box 230">
          <a:extLst>
            <a:ext uri="{FF2B5EF4-FFF2-40B4-BE49-F238E27FC236}">
              <a16:creationId xmlns:a16="http://schemas.microsoft.com/office/drawing/2014/main" id="{99A77136-8BC5-49ED-9658-4E29D92C62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6" name="Text Box 231">
          <a:extLst>
            <a:ext uri="{FF2B5EF4-FFF2-40B4-BE49-F238E27FC236}">
              <a16:creationId xmlns:a16="http://schemas.microsoft.com/office/drawing/2014/main" id="{57DF716C-9804-4AAE-BF3D-6B18918E311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7" name="Text Box 232">
          <a:extLst>
            <a:ext uri="{FF2B5EF4-FFF2-40B4-BE49-F238E27FC236}">
              <a16:creationId xmlns:a16="http://schemas.microsoft.com/office/drawing/2014/main" id="{E9540F43-399B-48E0-9FBE-420AEF89975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8" name="Text Box 233">
          <a:extLst>
            <a:ext uri="{FF2B5EF4-FFF2-40B4-BE49-F238E27FC236}">
              <a16:creationId xmlns:a16="http://schemas.microsoft.com/office/drawing/2014/main" id="{8BA79C75-51E4-4FAE-9277-934B1C3B47D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09" name="Text Box 234">
          <a:extLst>
            <a:ext uri="{FF2B5EF4-FFF2-40B4-BE49-F238E27FC236}">
              <a16:creationId xmlns:a16="http://schemas.microsoft.com/office/drawing/2014/main" id="{9586FFC6-431C-4B11-A3DE-F13086709C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0" name="Text Box 235">
          <a:extLst>
            <a:ext uri="{FF2B5EF4-FFF2-40B4-BE49-F238E27FC236}">
              <a16:creationId xmlns:a16="http://schemas.microsoft.com/office/drawing/2014/main" id="{B1CFEA5F-3960-4991-BDB1-EF8AB4D29A1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1" name="Text Box 236">
          <a:extLst>
            <a:ext uri="{FF2B5EF4-FFF2-40B4-BE49-F238E27FC236}">
              <a16:creationId xmlns:a16="http://schemas.microsoft.com/office/drawing/2014/main" id="{53E42BD3-BF12-474C-8D7A-72E05CDA05C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2" name="Text Box 237">
          <a:extLst>
            <a:ext uri="{FF2B5EF4-FFF2-40B4-BE49-F238E27FC236}">
              <a16:creationId xmlns:a16="http://schemas.microsoft.com/office/drawing/2014/main" id="{96076690-C9BD-4896-A5F1-700FE4F771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3" name="Text Box 238">
          <a:extLst>
            <a:ext uri="{FF2B5EF4-FFF2-40B4-BE49-F238E27FC236}">
              <a16:creationId xmlns:a16="http://schemas.microsoft.com/office/drawing/2014/main" id="{0140D263-7B96-4899-B8BC-F574BC1DC6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4" name="Text Box 239">
          <a:extLst>
            <a:ext uri="{FF2B5EF4-FFF2-40B4-BE49-F238E27FC236}">
              <a16:creationId xmlns:a16="http://schemas.microsoft.com/office/drawing/2014/main" id="{1F9D34FA-9CA4-4A86-86A8-2E758EBF265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5" name="Text Box 215">
          <a:extLst>
            <a:ext uri="{FF2B5EF4-FFF2-40B4-BE49-F238E27FC236}">
              <a16:creationId xmlns:a16="http://schemas.microsoft.com/office/drawing/2014/main" id="{08EC64EC-A84A-4873-97F1-BAA8A89450F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6" name="Text Box 216">
          <a:extLst>
            <a:ext uri="{FF2B5EF4-FFF2-40B4-BE49-F238E27FC236}">
              <a16:creationId xmlns:a16="http://schemas.microsoft.com/office/drawing/2014/main" id="{3EE9699F-0770-424C-817F-8A234EE6BDC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DC835882-A294-4068-9581-42454BCFFB1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8" name="Text Box 65">
          <a:extLst>
            <a:ext uri="{FF2B5EF4-FFF2-40B4-BE49-F238E27FC236}">
              <a16:creationId xmlns:a16="http://schemas.microsoft.com/office/drawing/2014/main" id="{CC763A23-D658-4CED-B6C2-DB40B705C71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19" name="Text Box 66">
          <a:extLst>
            <a:ext uri="{FF2B5EF4-FFF2-40B4-BE49-F238E27FC236}">
              <a16:creationId xmlns:a16="http://schemas.microsoft.com/office/drawing/2014/main" id="{4C1E94DC-3539-4048-8EF8-7909AE34C6B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0" name="Text Box 100">
          <a:extLst>
            <a:ext uri="{FF2B5EF4-FFF2-40B4-BE49-F238E27FC236}">
              <a16:creationId xmlns:a16="http://schemas.microsoft.com/office/drawing/2014/main" id="{5272C8F6-5D94-410F-90C8-4985E30ABB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1" name="Text Box 25">
          <a:extLst>
            <a:ext uri="{FF2B5EF4-FFF2-40B4-BE49-F238E27FC236}">
              <a16:creationId xmlns:a16="http://schemas.microsoft.com/office/drawing/2014/main" id="{EB7CD067-5938-4A42-8ABD-25C68FB82C4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2" name="Text Box 26">
          <a:extLst>
            <a:ext uri="{FF2B5EF4-FFF2-40B4-BE49-F238E27FC236}">
              <a16:creationId xmlns:a16="http://schemas.microsoft.com/office/drawing/2014/main" id="{99D103FE-AB0A-479D-837D-6F8F98530AC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3" name="Text Box 58">
          <a:extLst>
            <a:ext uri="{FF2B5EF4-FFF2-40B4-BE49-F238E27FC236}">
              <a16:creationId xmlns:a16="http://schemas.microsoft.com/office/drawing/2014/main" id="{02059DC8-846C-41C9-9DCE-5751E55A132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4" name="Text Box 213">
          <a:extLst>
            <a:ext uri="{FF2B5EF4-FFF2-40B4-BE49-F238E27FC236}">
              <a16:creationId xmlns:a16="http://schemas.microsoft.com/office/drawing/2014/main" id="{52325D51-4601-4872-A31A-29E448E1022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5" name="Text Box 240">
          <a:extLst>
            <a:ext uri="{FF2B5EF4-FFF2-40B4-BE49-F238E27FC236}">
              <a16:creationId xmlns:a16="http://schemas.microsoft.com/office/drawing/2014/main" id="{92ECE714-4FBB-44ED-8B4E-0CCB670BD5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id="{559ECBAD-2995-4CC1-9E70-4E2FE96456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7535568A-FE09-43DB-A32F-7CA5A531118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8" name="Text Box 3">
          <a:extLst>
            <a:ext uri="{FF2B5EF4-FFF2-40B4-BE49-F238E27FC236}">
              <a16:creationId xmlns:a16="http://schemas.microsoft.com/office/drawing/2014/main" id="{2D1EBE27-2165-451D-82F6-0A68A82E9E5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29" name="Text Box 4">
          <a:extLst>
            <a:ext uri="{FF2B5EF4-FFF2-40B4-BE49-F238E27FC236}">
              <a16:creationId xmlns:a16="http://schemas.microsoft.com/office/drawing/2014/main" id="{BE80EEBC-C31D-4CA4-B050-F1C8178D5DE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0" name="Text Box 5">
          <a:extLst>
            <a:ext uri="{FF2B5EF4-FFF2-40B4-BE49-F238E27FC236}">
              <a16:creationId xmlns:a16="http://schemas.microsoft.com/office/drawing/2014/main" id="{03078425-CDF9-4D2E-9E2E-618DF5206F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1" name="Text Box 6">
          <a:extLst>
            <a:ext uri="{FF2B5EF4-FFF2-40B4-BE49-F238E27FC236}">
              <a16:creationId xmlns:a16="http://schemas.microsoft.com/office/drawing/2014/main" id="{E0038FF4-C2C3-46F8-9093-274DDB0B06C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2" name="Text Box 7">
          <a:extLst>
            <a:ext uri="{FF2B5EF4-FFF2-40B4-BE49-F238E27FC236}">
              <a16:creationId xmlns:a16="http://schemas.microsoft.com/office/drawing/2014/main" id="{06D57E44-6335-4D0B-8064-2B197310205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3" name="Text Box 8">
          <a:extLst>
            <a:ext uri="{FF2B5EF4-FFF2-40B4-BE49-F238E27FC236}">
              <a16:creationId xmlns:a16="http://schemas.microsoft.com/office/drawing/2014/main" id="{0F3E9DFB-6764-4A31-A54F-2F5CF7E5862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4" name="Text Box 9">
          <a:extLst>
            <a:ext uri="{FF2B5EF4-FFF2-40B4-BE49-F238E27FC236}">
              <a16:creationId xmlns:a16="http://schemas.microsoft.com/office/drawing/2014/main" id="{7AF7BA68-D871-4B57-9205-C42731685E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5" name="Text Box 10">
          <a:extLst>
            <a:ext uri="{FF2B5EF4-FFF2-40B4-BE49-F238E27FC236}">
              <a16:creationId xmlns:a16="http://schemas.microsoft.com/office/drawing/2014/main" id="{98F26582-B767-4B3F-9C09-9706229F93E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6" name="Text Box 11">
          <a:extLst>
            <a:ext uri="{FF2B5EF4-FFF2-40B4-BE49-F238E27FC236}">
              <a16:creationId xmlns:a16="http://schemas.microsoft.com/office/drawing/2014/main" id="{870EA300-F1FB-4097-844E-4784EEDB26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7" name="Text Box 12">
          <a:extLst>
            <a:ext uri="{FF2B5EF4-FFF2-40B4-BE49-F238E27FC236}">
              <a16:creationId xmlns:a16="http://schemas.microsoft.com/office/drawing/2014/main" id="{205FCCE1-D1CF-4A86-97D5-B33F75D298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8" name="Text Box 13">
          <a:extLst>
            <a:ext uri="{FF2B5EF4-FFF2-40B4-BE49-F238E27FC236}">
              <a16:creationId xmlns:a16="http://schemas.microsoft.com/office/drawing/2014/main" id="{DEBF4AA7-5280-4EDB-A2AE-8BFA55B28E0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39" name="Text Box 14">
          <a:extLst>
            <a:ext uri="{FF2B5EF4-FFF2-40B4-BE49-F238E27FC236}">
              <a16:creationId xmlns:a16="http://schemas.microsoft.com/office/drawing/2014/main" id="{AC57DC10-CE86-4A05-A94F-40E3DB3040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0" name="Text Box 15">
          <a:extLst>
            <a:ext uri="{FF2B5EF4-FFF2-40B4-BE49-F238E27FC236}">
              <a16:creationId xmlns:a16="http://schemas.microsoft.com/office/drawing/2014/main" id="{BC4E241D-71ED-45B6-87F9-4482DAC56D2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1" name="Text Box 16">
          <a:extLst>
            <a:ext uri="{FF2B5EF4-FFF2-40B4-BE49-F238E27FC236}">
              <a16:creationId xmlns:a16="http://schemas.microsoft.com/office/drawing/2014/main" id="{B8F55F25-75AB-423E-BB55-1557B7FA0B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2" name="Text Box 17">
          <a:extLst>
            <a:ext uri="{FF2B5EF4-FFF2-40B4-BE49-F238E27FC236}">
              <a16:creationId xmlns:a16="http://schemas.microsoft.com/office/drawing/2014/main" id="{FD63F185-7ED4-409C-B13F-F0F865F1728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3" name="Text Box 18">
          <a:extLst>
            <a:ext uri="{FF2B5EF4-FFF2-40B4-BE49-F238E27FC236}">
              <a16:creationId xmlns:a16="http://schemas.microsoft.com/office/drawing/2014/main" id="{3EE7B0AF-A8D1-464A-8A19-8A00D679116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4" name="Text Box 19">
          <a:extLst>
            <a:ext uri="{FF2B5EF4-FFF2-40B4-BE49-F238E27FC236}">
              <a16:creationId xmlns:a16="http://schemas.microsoft.com/office/drawing/2014/main" id="{1E59017B-404D-430A-868C-F68596BC957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5" name="Text Box 20">
          <a:extLst>
            <a:ext uri="{FF2B5EF4-FFF2-40B4-BE49-F238E27FC236}">
              <a16:creationId xmlns:a16="http://schemas.microsoft.com/office/drawing/2014/main" id="{436E4E85-B29D-4531-A581-136AA7B39E8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6" name="Text Box 21">
          <a:extLst>
            <a:ext uri="{FF2B5EF4-FFF2-40B4-BE49-F238E27FC236}">
              <a16:creationId xmlns:a16="http://schemas.microsoft.com/office/drawing/2014/main" id="{C3EF44E2-4813-4373-927E-EDA7A426195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7" name="Text Box 22">
          <a:extLst>
            <a:ext uri="{FF2B5EF4-FFF2-40B4-BE49-F238E27FC236}">
              <a16:creationId xmlns:a16="http://schemas.microsoft.com/office/drawing/2014/main" id="{8D712687-68A6-4B73-AC12-6CCB48A8500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8" name="Text Box 23">
          <a:extLst>
            <a:ext uri="{FF2B5EF4-FFF2-40B4-BE49-F238E27FC236}">
              <a16:creationId xmlns:a16="http://schemas.microsoft.com/office/drawing/2014/main" id="{CA03D413-2E61-4CBF-BAE8-A90C070DE7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49" name="Text Box 24">
          <a:extLst>
            <a:ext uri="{FF2B5EF4-FFF2-40B4-BE49-F238E27FC236}">
              <a16:creationId xmlns:a16="http://schemas.microsoft.com/office/drawing/2014/main" id="{EF00C79A-ED5F-4E49-827F-1F98D9ECD02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0" name="Text Box 27">
          <a:extLst>
            <a:ext uri="{FF2B5EF4-FFF2-40B4-BE49-F238E27FC236}">
              <a16:creationId xmlns:a16="http://schemas.microsoft.com/office/drawing/2014/main" id="{F6264B42-7E43-42F1-9259-C580A91117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1" name="Text Box 28">
          <a:extLst>
            <a:ext uri="{FF2B5EF4-FFF2-40B4-BE49-F238E27FC236}">
              <a16:creationId xmlns:a16="http://schemas.microsoft.com/office/drawing/2014/main" id="{99BBF717-5636-4E71-8EE5-5B28FB7A6BC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2" name="Text Box 29">
          <a:extLst>
            <a:ext uri="{FF2B5EF4-FFF2-40B4-BE49-F238E27FC236}">
              <a16:creationId xmlns:a16="http://schemas.microsoft.com/office/drawing/2014/main" id="{E1727A3F-1B5A-4563-93D5-59842C5086A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3" name="Text Box 30">
          <a:extLst>
            <a:ext uri="{FF2B5EF4-FFF2-40B4-BE49-F238E27FC236}">
              <a16:creationId xmlns:a16="http://schemas.microsoft.com/office/drawing/2014/main" id="{9C9FC719-95F0-4D66-97C5-A70B0D27145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4" name="Text Box 31">
          <a:extLst>
            <a:ext uri="{FF2B5EF4-FFF2-40B4-BE49-F238E27FC236}">
              <a16:creationId xmlns:a16="http://schemas.microsoft.com/office/drawing/2014/main" id="{5F8AC5B6-60F6-4748-A517-F875A8F7B76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5" name="Text Box 32">
          <a:extLst>
            <a:ext uri="{FF2B5EF4-FFF2-40B4-BE49-F238E27FC236}">
              <a16:creationId xmlns:a16="http://schemas.microsoft.com/office/drawing/2014/main" id="{C6C62860-5591-4A14-82E6-61DE00DAFA0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6" name="Text Box 33">
          <a:extLst>
            <a:ext uri="{FF2B5EF4-FFF2-40B4-BE49-F238E27FC236}">
              <a16:creationId xmlns:a16="http://schemas.microsoft.com/office/drawing/2014/main" id="{FB0C0CA5-18A4-4178-8BA3-DEDBC7C7F1C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7" name="Text Box 34">
          <a:extLst>
            <a:ext uri="{FF2B5EF4-FFF2-40B4-BE49-F238E27FC236}">
              <a16:creationId xmlns:a16="http://schemas.microsoft.com/office/drawing/2014/main" id="{B1BBB75F-C658-456F-9B9D-6044EEA97C0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8" name="Text Box 35">
          <a:extLst>
            <a:ext uri="{FF2B5EF4-FFF2-40B4-BE49-F238E27FC236}">
              <a16:creationId xmlns:a16="http://schemas.microsoft.com/office/drawing/2014/main" id="{93601A6C-64C9-4CE5-9A4B-885D446C15C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59" name="Text Box 36">
          <a:extLst>
            <a:ext uri="{FF2B5EF4-FFF2-40B4-BE49-F238E27FC236}">
              <a16:creationId xmlns:a16="http://schemas.microsoft.com/office/drawing/2014/main" id="{9B0A7FB7-2603-44D2-A55A-6BA173B3160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0" name="Text Box 37">
          <a:extLst>
            <a:ext uri="{FF2B5EF4-FFF2-40B4-BE49-F238E27FC236}">
              <a16:creationId xmlns:a16="http://schemas.microsoft.com/office/drawing/2014/main" id="{BBE546D1-89B0-444C-9E27-F41AC01BB4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1" name="Text Box 38">
          <a:extLst>
            <a:ext uri="{FF2B5EF4-FFF2-40B4-BE49-F238E27FC236}">
              <a16:creationId xmlns:a16="http://schemas.microsoft.com/office/drawing/2014/main" id="{C17675EF-F696-465E-80FD-73A9C04AF69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2" name="Text Box 39">
          <a:extLst>
            <a:ext uri="{FF2B5EF4-FFF2-40B4-BE49-F238E27FC236}">
              <a16:creationId xmlns:a16="http://schemas.microsoft.com/office/drawing/2014/main" id="{FAF2A074-1E33-4623-AB9D-9AF6628EF3E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3" name="Text Box 40">
          <a:extLst>
            <a:ext uri="{FF2B5EF4-FFF2-40B4-BE49-F238E27FC236}">
              <a16:creationId xmlns:a16="http://schemas.microsoft.com/office/drawing/2014/main" id="{F7464007-B8C7-4B4C-B412-A87749E53AA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4" name="Text Box 41">
          <a:extLst>
            <a:ext uri="{FF2B5EF4-FFF2-40B4-BE49-F238E27FC236}">
              <a16:creationId xmlns:a16="http://schemas.microsoft.com/office/drawing/2014/main" id="{58D1F61E-06EC-4BDC-9E88-CE3F8EEA0C5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5" name="Text Box 42">
          <a:extLst>
            <a:ext uri="{FF2B5EF4-FFF2-40B4-BE49-F238E27FC236}">
              <a16:creationId xmlns:a16="http://schemas.microsoft.com/office/drawing/2014/main" id="{A6A52891-235B-46A7-B63A-B24B0B679F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6" name="Text Box 43">
          <a:extLst>
            <a:ext uri="{FF2B5EF4-FFF2-40B4-BE49-F238E27FC236}">
              <a16:creationId xmlns:a16="http://schemas.microsoft.com/office/drawing/2014/main" id="{0957EC15-A3D9-4C23-BCED-02403F7ACD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7" name="Text Box 44">
          <a:extLst>
            <a:ext uri="{FF2B5EF4-FFF2-40B4-BE49-F238E27FC236}">
              <a16:creationId xmlns:a16="http://schemas.microsoft.com/office/drawing/2014/main" id="{6B0D63B4-3366-43FE-BD15-B143AD1FD8B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8" name="Text Box 45">
          <a:extLst>
            <a:ext uri="{FF2B5EF4-FFF2-40B4-BE49-F238E27FC236}">
              <a16:creationId xmlns:a16="http://schemas.microsoft.com/office/drawing/2014/main" id="{FB3D31CB-3B87-4702-B8D5-2AC233D3EEE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69" name="Text Box 46">
          <a:extLst>
            <a:ext uri="{FF2B5EF4-FFF2-40B4-BE49-F238E27FC236}">
              <a16:creationId xmlns:a16="http://schemas.microsoft.com/office/drawing/2014/main" id="{37363792-D9A0-44EA-AF18-C194E245C0F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0" name="Text Box 47">
          <a:extLst>
            <a:ext uri="{FF2B5EF4-FFF2-40B4-BE49-F238E27FC236}">
              <a16:creationId xmlns:a16="http://schemas.microsoft.com/office/drawing/2014/main" id="{AC905B2F-B9F9-4322-8ED4-6BFBA4DFBB7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1" name="Text Box 48">
          <a:extLst>
            <a:ext uri="{FF2B5EF4-FFF2-40B4-BE49-F238E27FC236}">
              <a16:creationId xmlns:a16="http://schemas.microsoft.com/office/drawing/2014/main" id="{E848C5DF-9B89-4D7A-A2E8-C32014396D9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2" name="Text Box 49">
          <a:extLst>
            <a:ext uri="{FF2B5EF4-FFF2-40B4-BE49-F238E27FC236}">
              <a16:creationId xmlns:a16="http://schemas.microsoft.com/office/drawing/2014/main" id="{1560FE7A-A093-4816-8996-DB5AFD58137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3" name="Text Box 50">
          <a:extLst>
            <a:ext uri="{FF2B5EF4-FFF2-40B4-BE49-F238E27FC236}">
              <a16:creationId xmlns:a16="http://schemas.microsoft.com/office/drawing/2014/main" id="{387BFF69-DD85-432F-9EFD-4667533CA8D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4" name="Text Box 51">
          <a:extLst>
            <a:ext uri="{FF2B5EF4-FFF2-40B4-BE49-F238E27FC236}">
              <a16:creationId xmlns:a16="http://schemas.microsoft.com/office/drawing/2014/main" id="{EB1AAC8B-764B-4222-98E3-F51469A0D4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5" name="Text Box 52">
          <a:extLst>
            <a:ext uri="{FF2B5EF4-FFF2-40B4-BE49-F238E27FC236}">
              <a16:creationId xmlns:a16="http://schemas.microsoft.com/office/drawing/2014/main" id="{7D4EF2FB-2716-4902-B9E8-400D2723475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6" name="Text Box 53">
          <a:extLst>
            <a:ext uri="{FF2B5EF4-FFF2-40B4-BE49-F238E27FC236}">
              <a16:creationId xmlns:a16="http://schemas.microsoft.com/office/drawing/2014/main" id="{7211241B-9612-4514-9717-CB93C622358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7" name="Text Box 54">
          <a:extLst>
            <a:ext uri="{FF2B5EF4-FFF2-40B4-BE49-F238E27FC236}">
              <a16:creationId xmlns:a16="http://schemas.microsoft.com/office/drawing/2014/main" id="{183671AE-596E-4A8C-89F6-1B8D13C539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8" name="Text Box 55">
          <a:extLst>
            <a:ext uri="{FF2B5EF4-FFF2-40B4-BE49-F238E27FC236}">
              <a16:creationId xmlns:a16="http://schemas.microsoft.com/office/drawing/2014/main" id="{07E54F0C-A19C-4F59-80DF-254DB7C244F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79" name="Text Box 56">
          <a:extLst>
            <a:ext uri="{FF2B5EF4-FFF2-40B4-BE49-F238E27FC236}">
              <a16:creationId xmlns:a16="http://schemas.microsoft.com/office/drawing/2014/main" id="{FC31500A-7B80-434A-BF55-0AD1E65F322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0" name="Text Box 57">
          <a:extLst>
            <a:ext uri="{FF2B5EF4-FFF2-40B4-BE49-F238E27FC236}">
              <a16:creationId xmlns:a16="http://schemas.microsoft.com/office/drawing/2014/main" id="{F5F971FB-801B-4C01-B895-DC649E675DC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1" name="Text Box 59">
          <a:extLst>
            <a:ext uri="{FF2B5EF4-FFF2-40B4-BE49-F238E27FC236}">
              <a16:creationId xmlns:a16="http://schemas.microsoft.com/office/drawing/2014/main" id="{90334582-B682-465F-94C8-7F228406418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2" name="Text Box 60">
          <a:extLst>
            <a:ext uri="{FF2B5EF4-FFF2-40B4-BE49-F238E27FC236}">
              <a16:creationId xmlns:a16="http://schemas.microsoft.com/office/drawing/2014/main" id="{9CAE390B-54D2-48D2-818B-A97AA008D37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3" name="Text Box 61">
          <a:extLst>
            <a:ext uri="{FF2B5EF4-FFF2-40B4-BE49-F238E27FC236}">
              <a16:creationId xmlns:a16="http://schemas.microsoft.com/office/drawing/2014/main" id="{8BB36EE3-252E-4488-A012-47E2F425714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4" name="Text Box 62">
          <a:extLst>
            <a:ext uri="{FF2B5EF4-FFF2-40B4-BE49-F238E27FC236}">
              <a16:creationId xmlns:a16="http://schemas.microsoft.com/office/drawing/2014/main" id="{E9B2841B-7590-4745-996D-A8A6B3C3EA2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5" name="Text Box 63">
          <a:extLst>
            <a:ext uri="{FF2B5EF4-FFF2-40B4-BE49-F238E27FC236}">
              <a16:creationId xmlns:a16="http://schemas.microsoft.com/office/drawing/2014/main" id="{A89F0D36-23FE-4B3C-A57A-1D586059790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6" name="Text Box 67">
          <a:extLst>
            <a:ext uri="{FF2B5EF4-FFF2-40B4-BE49-F238E27FC236}">
              <a16:creationId xmlns:a16="http://schemas.microsoft.com/office/drawing/2014/main" id="{4F829AA4-8C30-432C-9FA3-5407469DE08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7" name="Text Box 68">
          <a:extLst>
            <a:ext uri="{FF2B5EF4-FFF2-40B4-BE49-F238E27FC236}">
              <a16:creationId xmlns:a16="http://schemas.microsoft.com/office/drawing/2014/main" id="{3921146B-92FF-4041-A6FA-971BB7C6559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8" name="Text Box 69">
          <a:extLst>
            <a:ext uri="{FF2B5EF4-FFF2-40B4-BE49-F238E27FC236}">
              <a16:creationId xmlns:a16="http://schemas.microsoft.com/office/drawing/2014/main" id="{AD1E12E7-21B3-459F-9B5E-ACA831D1E8F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89" name="Text Box 70">
          <a:extLst>
            <a:ext uri="{FF2B5EF4-FFF2-40B4-BE49-F238E27FC236}">
              <a16:creationId xmlns:a16="http://schemas.microsoft.com/office/drawing/2014/main" id="{8591491E-7579-4300-BD3E-4752360201F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0" name="Text Box 71">
          <a:extLst>
            <a:ext uri="{FF2B5EF4-FFF2-40B4-BE49-F238E27FC236}">
              <a16:creationId xmlns:a16="http://schemas.microsoft.com/office/drawing/2014/main" id="{0A3B4C21-527E-4B61-9845-197AF24A4E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1" name="Text Box 72">
          <a:extLst>
            <a:ext uri="{FF2B5EF4-FFF2-40B4-BE49-F238E27FC236}">
              <a16:creationId xmlns:a16="http://schemas.microsoft.com/office/drawing/2014/main" id="{1B7540C7-6CB3-4C06-991B-2FCD2B6825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2" name="Text Box 73">
          <a:extLst>
            <a:ext uri="{FF2B5EF4-FFF2-40B4-BE49-F238E27FC236}">
              <a16:creationId xmlns:a16="http://schemas.microsoft.com/office/drawing/2014/main" id="{FEF336E8-F331-4093-AF9C-9D0C40A35A5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3" name="Text Box 74">
          <a:extLst>
            <a:ext uri="{FF2B5EF4-FFF2-40B4-BE49-F238E27FC236}">
              <a16:creationId xmlns:a16="http://schemas.microsoft.com/office/drawing/2014/main" id="{A1E699C6-578F-4D6E-A1B6-F51BED5CCD8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4" name="Text Box 75">
          <a:extLst>
            <a:ext uri="{FF2B5EF4-FFF2-40B4-BE49-F238E27FC236}">
              <a16:creationId xmlns:a16="http://schemas.microsoft.com/office/drawing/2014/main" id="{FF791103-DA3B-41E9-B510-B4C5101AA01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5" name="Text Box 76">
          <a:extLst>
            <a:ext uri="{FF2B5EF4-FFF2-40B4-BE49-F238E27FC236}">
              <a16:creationId xmlns:a16="http://schemas.microsoft.com/office/drawing/2014/main" id="{7D918866-3F3A-4656-984C-D2982ED4ED3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6" name="Text Box 77">
          <a:extLst>
            <a:ext uri="{FF2B5EF4-FFF2-40B4-BE49-F238E27FC236}">
              <a16:creationId xmlns:a16="http://schemas.microsoft.com/office/drawing/2014/main" id="{86EF2A60-27D4-4458-8C00-C4C48FC862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7" name="Text Box 78">
          <a:extLst>
            <a:ext uri="{FF2B5EF4-FFF2-40B4-BE49-F238E27FC236}">
              <a16:creationId xmlns:a16="http://schemas.microsoft.com/office/drawing/2014/main" id="{9A0E9B3E-F318-4512-8657-C14EFFB9CB3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8" name="Text Box 79">
          <a:extLst>
            <a:ext uri="{FF2B5EF4-FFF2-40B4-BE49-F238E27FC236}">
              <a16:creationId xmlns:a16="http://schemas.microsoft.com/office/drawing/2014/main" id="{4C56D65A-1B7E-4F14-9531-3BDFB98931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799" name="Text Box 80">
          <a:extLst>
            <a:ext uri="{FF2B5EF4-FFF2-40B4-BE49-F238E27FC236}">
              <a16:creationId xmlns:a16="http://schemas.microsoft.com/office/drawing/2014/main" id="{3A9A3EE4-7923-453A-B8E8-846046601A2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0" name="Text Box 81">
          <a:extLst>
            <a:ext uri="{FF2B5EF4-FFF2-40B4-BE49-F238E27FC236}">
              <a16:creationId xmlns:a16="http://schemas.microsoft.com/office/drawing/2014/main" id="{C8A7565F-ACB3-468E-9CA6-F2705E72223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1" name="Text Box 82">
          <a:extLst>
            <a:ext uri="{FF2B5EF4-FFF2-40B4-BE49-F238E27FC236}">
              <a16:creationId xmlns:a16="http://schemas.microsoft.com/office/drawing/2014/main" id="{2E98DCD1-265C-4128-947C-F29E6828A7E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2" name="Text Box 83">
          <a:extLst>
            <a:ext uri="{FF2B5EF4-FFF2-40B4-BE49-F238E27FC236}">
              <a16:creationId xmlns:a16="http://schemas.microsoft.com/office/drawing/2014/main" id="{7BFBB6DF-7E1D-42E4-ADA7-728C239B6D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3" name="Text Box 84">
          <a:extLst>
            <a:ext uri="{FF2B5EF4-FFF2-40B4-BE49-F238E27FC236}">
              <a16:creationId xmlns:a16="http://schemas.microsoft.com/office/drawing/2014/main" id="{D92337DB-15AD-4DA4-A43F-5456DF779EC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4" name="Text Box 85">
          <a:extLst>
            <a:ext uri="{FF2B5EF4-FFF2-40B4-BE49-F238E27FC236}">
              <a16:creationId xmlns:a16="http://schemas.microsoft.com/office/drawing/2014/main" id="{87184B7B-34CB-4ABF-AA32-C61AA52F7D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5" name="Text Box 86">
          <a:extLst>
            <a:ext uri="{FF2B5EF4-FFF2-40B4-BE49-F238E27FC236}">
              <a16:creationId xmlns:a16="http://schemas.microsoft.com/office/drawing/2014/main" id="{C70CF47E-BD62-4647-B4D6-20045D3BDE6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6" name="Text Box 87">
          <a:extLst>
            <a:ext uri="{FF2B5EF4-FFF2-40B4-BE49-F238E27FC236}">
              <a16:creationId xmlns:a16="http://schemas.microsoft.com/office/drawing/2014/main" id="{F286B751-214F-4CB4-B8C0-5630E14F08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7" name="Text Box 88">
          <a:extLst>
            <a:ext uri="{FF2B5EF4-FFF2-40B4-BE49-F238E27FC236}">
              <a16:creationId xmlns:a16="http://schemas.microsoft.com/office/drawing/2014/main" id="{8133A899-A0EC-4115-A505-EC51DFAC90C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8" name="Text Box 89">
          <a:extLst>
            <a:ext uri="{FF2B5EF4-FFF2-40B4-BE49-F238E27FC236}">
              <a16:creationId xmlns:a16="http://schemas.microsoft.com/office/drawing/2014/main" id="{36545C60-61B5-4D45-9061-BAE303BDFEF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09" name="Text Box 90">
          <a:extLst>
            <a:ext uri="{FF2B5EF4-FFF2-40B4-BE49-F238E27FC236}">
              <a16:creationId xmlns:a16="http://schemas.microsoft.com/office/drawing/2014/main" id="{B127F749-1444-433D-83EE-705C6E614FE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0" name="Text Box 91">
          <a:extLst>
            <a:ext uri="{FF2B5EF4-FFF2-40B4-BE49-F238E27FC236}">
              <a16:creationId xmlns:a16="http://schemas.microsoft.com/office/drawing/2014/main" id="{C32FD996-8D0A-4185-85A9-9600F54260B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1" name="Text Box 92">
          <a:extLst>
            <a:ext uri="{FF2B5EF4-FFF2-40B4-BE49-F238E27FC236}">
              <a16:creationId xmlns:a16="http://schemas.microsoft.com/office/drawing/2014/main" id="{D7E8AC57-3063-4E21-A2F5-E9D587CB05F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2" name="Text Box 93">
          <a:extLst>
            <a:ext uri="{FF2B5EF4-FFF2-40B4-BE49-F238E27FC236}">
              <a16:creationId xmlns:a16="http://schemas.microsoft.com/office/drawing/2014/main" id="{BE09D914-7148-4631-B281-031DB7ED51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3" name="Text Box 94">
          <a:extLst>
            <a:ext uri="{FF2B5EF4-FFF2-40B4-BE49-F238E27FC236}">
              <a16:creationId xmlns:a16="http://schemas.microsoft.com/office/drawing/2014/main" id="{D4EEFA82-D7A6-445E-A454-2DD397A0A10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4" name="Text Box 95">
          <a:extLst>
            <a:ext uri="{FF2B5EF4-FFF2-40B4-BE49-F238E27FC236}">
              <a16:creationId xmlns:a16="http://schemas.microsoft.com/office/drawing/2014/main" id="{FDB4DD4B-DB91-4DC7-85C9-39D50021D0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5" name="Text Box 96">
          <a:extLst>
            <a:ext uri="{FF2B5EF4-FFF2-40B4-BE49-F238E27FC236}">
              <a16:creationId xmlns:a16="http://schemas.microsoft.com/office/drawing/2014/main" id="{094112F5-AA8D-4DE7-BC80-9BB96E91715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6" name="Text Box 97">
          <a:extLst>
            <a:ext uri="{FF2B5EF4-FFF2-40B4-BE49-F238E27FC236}">
              <a16:creationId xmlns:a16="http://schemas.microsoft.com/office/drawing/2014/main" id="{8A03766F-451B-4BF6-954B-2B8F7CB556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7" name="Text Box 98">
          <a:extLst>
            <a:ext uri="{FF2B5EF4-FFF2-40B4-BE49-F238E27FC236}">
              <a16:creationId xmlns:a16="http://schemas.microsoft.com/office/drawing/2014/main" id="{92D518BC-EB73-4285-B090-C4509003013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8" name="Text Box 99">
          <a:extLst>
            <a:ext uri="{FF2B5EF4-FFF2-40B4-BE49-F238E27FC236}">
              <a16:creationId xmlns:a16="http://schemas.microsoft.com/office/drawing/2014/main" id="{CBF785F3-2E97-42DB-80DC-553C7487970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19" name="Text Box 101">
          <a:extLst>
            <a:ext uri="{FF2B5EF4-FFF2-40B4-BE49-F238E27FC236}">
              <a16:creationId xmlns:a16="http://schemas.microsoft.com/office/drawing/2014/main" id="{BF9C8E39-585F-4C35-B5C6-C157B53EE05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0" name="Text Box 102">
          <a:extLst>
            <a:ext uri="{FF2B5EF4-FFF2-40B4-BE49-F238E27FC236}">
              <a16:creationId xmlns:a16="http://schemas.microsoft.com/office/drawing/2014/main" id="{55FDFBA7-6B5C-4B9F-A672-2A56663A1A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1" name="Text Box 103">
          <a:extLst>
            <a:ext uri="{FF2B5EF4-FFF2-40B4-BE49-F238E27FC236}">
              <a16:creationId xmlns:a16="http://schemas.microsoft.com/office/drawing/2014/main" id="{33BC0739-8557-429A-A4C2-2DD32428C99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2" name="Text Box 104">
          <a:extLst>
            <a:ext uri="{FF2B5EF4-FFF2-40B4-BE49-F238E27FC236}">
              <a16:creationId xmlns:a16="http://schemas.microsoft.com/office/drawing/2014/main" id="{0303FA89-C7DC-40DF-9A9A-5BA921FF85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3" name="Text Box 105">
          <a:extLst>
            <a:ext uri="{FF2B5EF4-FFF2-40B4-BE49-F238E27FC236}">
              <a16:creationId xmlns:a16="http://schemas.microsoft.com/office/drawing/2014/main" id="{6D8F1BDF-B000-490B-9332-FB925655441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4" name="Text Box 106">
          <a:extLst>
            <a:ext uri="{FF2B5EF4-FFF2-40B4-BE49-F238E27FC236}">
              <a16:creationId xmlns:a16="http://schemas.microsoft.com/office/drawing/2014/main" id="{8AB32EB0-3F78-46D0-B1C4-42769BAB7D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5" name="Text Box 107">
          <a:extLst>
            <a:ext uri="{FF2B5EF4-FFF2-40B4-BE49-F238E27FC236}">
              <a16:creationId xmlns:a16="http://schemas.microsoft.com/office/drawing/2014/main" id="{161CE794-B29A-4845-9ADA-7D3DA04C297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6" name="Text Box 108">
          <a:extLst>
            <a:ext uri="{FF2B5EF4-FFF2-40B4-BE49-F238E27FC236}">
              <a16:creationId xmlns:a16="http://schemas.microsoft.com/office/drawing/2014/main" id="{ACC58D36-D094-40EF-943D-FFF4A8BF49D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7" name="Text Box 109">
          <a:extLst>
            <a:ext uri="{FF2B5EF4-FFF2-40B4-BE49-F238E27FC236}">
              <a16:creationId xmlns:a16="http://schemas.microsoft.com/office/drawing/2014/main" id="{BD078B57-AD56-4492-9BFA-021CF6A7257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8" name="Text Box 110">
          <a:extLst>
            <a:ext uri="{FF2B5EF4-FFF2-40B4-BE49-F238E27FC236}">
              <a16:creationId xmlns:a16="http://schemas.microsoft.com/office/drawing/2014/main" id="{FB7CD770-7C80-406B-B75F-5D0F60702A8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29" name="Text Box 111">
          <a:extLst>
            <a:ext uri="{FF2B5EF4-FFF2-40B4-BE49-F238E27FC236}">
              <a16:creationId xmlns:a16="http://schemas.microsoft.com/office/drawing/2014/main" id="{ABA87F97-96B3-4AC8-897D-8EAED0584B4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0" name="Text Box 112">
          <a:extLst>
            <a:ext uri="{FF2B5EF4-FFF2-40B4-BE49-F238E27FC236}">
              <a16:creationId xmlns:a16="http://schemas.microsoft.com/office/drawing/2014/main" id="{FEAD4638-8B00-40C1-B306-29D4EE3420E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1" name="Text Box 113">
          <a:extLst>
            <a:ext uri="{FF2B5EF4-FFF2-40B4-BE49-F238E27FC236}">
              <a16:creationId xmlns:a16="http://schemas.microsoft.com/office/drawing/2014/main" id="{7CDDBAAC-3289-4534-95CF-BF747F98789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2" name="Text Box 114">
          <a:extLst>
            <a:ext uri="{FF2B5EF4-FFF2-40B4-BE49-F238E27FC236}">
              <a16:creationId xmlns:a16="http://schemas.microsoft.com/office/drawing/2014/main" id="{DA0E42D9-9C5A-41D2-90D8-C267CF4B66D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3" name="Text Box 115">
          <a:extLst>
            <a:ext uri="{FF2B5EF4-FFF2-40B4-BE49-F238E27FC236}">
              <a16:creationId xmlns:a16="http://schemas.microsoft.com/office/drawing/2014/main" id="{B6F4DEC4-7A6C-44E9-8FA5-319140D008D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4" name="Text Box 116">
          <a:extLst>
            <a:ext uri="{FF2B5EF4-FFF2-40B4-BE49-F238E27FC236}">
              <a16:creationId xmlns:a16="http://schemas.microsoft.com/office/drawing/2014/main" id="{730642CB-A26C-4EC5-9BB6-3A4898D05E2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5" name="Text Box 117">
          <a:extLst>
            <a:ext uri="{FF2B5EF4-FFF2-40B4-BE49-F238E27FC236}">
              <a16:creationId xmlns:a16="http://schemas.microsoft.com/office/drawing/2014/main" id="{DAE007E0-A293-4BA3-9751-DCD48DD7F6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6" name="Text Box 118">
          <a:extLst>
            <a:ext uri="{FF2B5EF4-FFF2-40B4-BE49-F238E27FC236}">
              <a16:creationId xmlns:a16="http://schemas.microsoft.com/office/drawing/2014/main" id="{A85B61FA-87B2-433B-9D6F-15DE5CFAF00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7" name="Text Box 119">
          <a:extLst>
            <a:ext uri="{FF2B5EF4-FFF2-40B4-BE49-F238E27FC236}">
              <a16:creationId xmlns:a16="http://schemas.microsoft.com/office/drawing/2014/main" id="{15B96EA9-2D10-4147-A937-BC951BECE8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8" name="Text Box 120">
          <a:extLst>
            <a:ext uri="{FF2B5EF4-FFF2-40B4-BE49-F238E27FC236}">
              <a16:creationId xmlns:a16="http://schemas.microsoft.com/office/drawing/2014/main" id="{A6F872EB-EA43-4B87-B613-F2ED4B47D8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39" name="Text Box 121">
          <a:extLst>
            <a:ext uri="{FF2B5EF4-FFF2-40B4-BE49-F238E27FC236}">
              <a16:creationId xmlns:a16="http://schemas.microsoft.com/office/drawing/2014/main" id="{66C6A1E8-A95D-4A82-AA22-D5C1E1FEE3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0" name="Text Box 122">
          <a:extLst>
            <a:ext uri="{FF2B5EF4-FFF2-40B4-BE49-F238E27FC236}">
              <a16:creationId xmlns:a16="http://schemas.microsoft.com/office/drawing/2014/main" id="{9DC0015B-CBFF-4A73-8F20-74D11A80515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1" name="Text Box 123">
          <a:extLst>
            <a:ext uri="{FF2B5EF4-FFF2-40B4-BE49-F238E27FC236}">
              <a16:creationId xmlns:a16="http://schemas.microsoft.com/office/drawing/2014/main" id="{2293411F-C869-4167-8FD9-222A6C84678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2" name="Text Box 124">
          <a:extLst>
            <a:ext uri="{FF2B5EF4-FFF2-40B4-BE49-F238E27FC236}">
              <a16:creationId xmlns:a16="http://schemas.microsoft.com/office/drawing/2014/main" id="{B44927C0-7F86-4BD0-AC45-8182FAA18B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3" name="Text Box 125">
          <a:extLst>
            <a:ext uri="{FF2B5EF4-FFF2-40B4-BE49-F238E27FC236}">
              <a16:creationId xmlns:a16="http://schemas.microsoft.com/office/drawing/2014/main" id="{B88FB083-7DF9-4EB8-8115-5366D13A386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4" name="Text Box 126">
          <a:extLst>
            <a:ext uri="{FF2B5EF4-FFF2-40B4-BE49-F238E27FC236}">
              <a16:creationId xmlns:a16="http://schemas.microsoft.com/office/drawing/2014/main" id="{DB2596DA-926F-44F8-8A81-335F84D2426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5" name="Text Box 127">
          <a:extLst>
            <a:ext uri="{FF2B5EF4-FFF2-40B4-BE49-F238E27FC236}">
              <a16:creationId xmlns:a16="http://schemas.microsoft.com/office/drawing/2014/main" id="{D1557A51-8B5E-497B-9055-290C0C418F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6" name="Text Box 128">
          <a:extLst>
            <a:ext uri="{FF2B5EF4-FFF2-40B4-BE49-F238E27FC236}">
              <a16:creationId xmlns:a16="http://schemas.microsoft.com/office/drawing/2014/main" id="{10BBF9EE-6AA7-451B-8BEC-97C73C0DC2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7" name="Text Box 129">
          <a:extLst>
            <a:ext uri="{FF2B5EF4-FFF2-40B4-BE49-F238E27FC236}">
              <a16:creationId xmlns:a16="http://schemas.microsoft.com/office/drawing/2014/main" id="{F108C06F-6AB6-49D8-AEDC-B48E12DBC7D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8" name="Text Box 130">
          <a:extLst>
            <a:ext uri="{FF2B5EF4-FFF2-40B4-BE49-F238E27FC236}">
              <a16:creationId xmlns:a16="http://schemas.microsoft.com/office/drawing/2014/main" id="{CE13008C-C45B-4F6B-85CF-8A05C2AC081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49" name="Text Box 131">
          <a:extLst>
            <a:ext uri="{FF2B5EF4-FFF2-40B4-BE49-F238E27FC236}">
              <a16:creationId xmlns:a16="http://schemas.microsoft.com/office/drawing/2014/main" id="{F6DF16D0-0C4C-4CC5-BA57-22FFCBCC22A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0" name="Text Box 132">
          <a:extLst>
            <a:ext uri="{FF2B5EF4-FFF2-40B4-BE49-F238E27FC236}">
              <a16:creationId xmlns:a16="http://schemas.microsoft.com/office/drawing/2014/main" id="{64B6A19E-F8BB-4D04-9A0F-5B08F8C9C61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1" name="Text Box 133">
          <a:extLst>
            <a:ext uri="{FF2B5EF4-FFF2-40B4-BE49-F238E27FC236}">
              <a16:creationId xmlns:a16="http://schemas.microsoft.com/office/drawing/2014/main" id="{26660046-0545-4E28-94BF-3701C019541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2" name="Text Box 134">
          <a:extLst>
            <a:ext uri="{FF2B5EF4-FFF2-40B4-BE49-F238E27FC236}">
              <a16:creationId xmlns:a16="http://schemas.microsoft.com/office/drawing/2014/main" id="{16934076-11A7-4005-A72E-5D1366ADC16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3" name="Text Box 135">
          <a:extLst>
            <a:ext uri="{FF2B5EF4-FFF2-40B4-BE49-F238E27FC236}">
              <a16:creationId xmlns:a16="http://schemas.microsoft.com/office/drawing/2014/main" id="{13C4502F-8F62-4328-A48B-629DC6291C1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4" name="Text Box 136">
          <a:extLst>
            <a:ext uri="{FF2B5EF4-FFF2-40B4-BE49-F238E27FC236}">
              <a16:creationId xmlns:a16="http://schemas.microsoft.com/office/drawing/2014/main" id="{064A995E-57F4-4BB1-B008-ADFFCC503E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5" name="Text Box 137">
          <a:extLst>
            <a:ext uri="{FF2B5EF4-FFF2-40B4-BE49-F238E27FC236}">
              <a16:creationId xmlns:a16="http://schemas.microsoft.com/office/drawing/2014/main" id="{67173D3B-3A22-4BD4-BAA7-3F626300C3D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6" name="Text Box 138">
          <a:extLst>
            <a:ext uri="{FF2B5EF4-FFF2-40B4-BE49-F238E27FC236}">
              <a16:creationId xmlns:a16="http://schemas.microsoft.com/office/drawing/2014/main" id="{C213930E-47EE-4414-AC08-8B11A6E114B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7" name="Text Box 139">
          <a:extLst>
            <a:ext uri="{FF2B5EF4-FFF2-40B4-BE49-F238E27FC236}">
              <a16:creationId xmlns:a16="http://schemas.microsoft.com/office/drawing/2014/main" id="{AB3CE131-D7E3-4931-A635-01AEC7C29C6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8" name="Text Box 140">
          <a:extLst>
            <a:ext uri="{FF2B5EF4-FFF2-40B4-BE49-F238E27FC236}">
              <a16:creationId xmlns:a16="http://schemas.microsoft.com/office/drawing/2014/main" id="{23689760-FF6E-4965-998D-E66F951E231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59" name="Text Box 141">
          <a:extLst>
            <a:ext uri="{FF2B5EF4-FFF2-40B4-BE49-F238E27FC236}">
              <a16:creationId xmlns:a16="http://schemas.microsoft.com/office/drawing/2014/main" id="{F2B822DF-8086-4D7A-954B-CA6496FAA44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0" name="Text Box 142">
          <a:extLst>
            <a:ext uri="{FF2B5EF4-FFF2-40B4-BE49-F238E27FC236}">
              <a16:creationId xmlns:a16="http://schemas.microsoft.com/office/drawing/2014/main" id="{740A15EF-9EBE-4F51-BD5C-3CDA500E5BA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1" name="Text Box 143">
          <a:extLst>
            <a:ext uri="{FF2B5EF4-FFF2-40B4-BE49-F238E27FC236}">
              <a16:creationId xmlns:a16="http://schemas.microsoft.com/office/drawing/2014/main" id="{6D5B4E3A-0370-4C2B-8103-1DF874FFED9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2" name="Text Box 144">
          <a:extLst>
            <a:ext uri="{FF2B5EF4-FFF2-40B4-BE49-F238E27FC236}">
              <a16:creationId xmlns:a16="http://schemas.microsoft.com/office/drawing/2014/main" id="{7466FC72-B141-401C-9E99-77106DC794A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3" name="Text Box 145">
          <a:extLst>
            <a:ext uri="{FF2B5EF4-FFF2-40B4-BE49-F238E27FC236}">
              <a16:creationId xmlns:a16="http://schemas.microsoft.com/office/drawing/2014/main" id="{D797A33D-7293-4EC9-B29D-7E1D406D822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4" name="Text Box 146">
          <a:extLst>
            <a:ext uri="{FF2B5EF4-FFF2-40B4-BE49-F238E27FC236}">
              <a16:creationId xmlns:a16="http://schemas.microsoft.com/office/drawing/2014/main" id="{0C18F30A-EFEF-48C7-BB7A-DBC1AD74551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5" name="Text Box 147">
          <a:extLst>
            <a:ext uri="{FF2B5EF4-FFF2-40B4-BE49-F238E27FC236}">
              <a16:creationId xmlns:a16="http://schemas.microsoft.com/office/drawing/2014/main" id="{0E6BFC7F-56F0-4D47-96B5-DB037BB2DCB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6" name="Text Box 148">
          <a:extLst>
            <a:ext uri="{FF2B5EF4-FFF2-40B4-BE49-F238E27FC236}">
              <a16:creationId xmlns:a16="http://schemas.microsoft.com/office/drawing/2014/main" id="{B05EDBF7-3300-4965-8767-4127A95F251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7" name="Text Box 149">
          <a:extLst>
            <a:ext uri="{FF2B5EF4-FFF2-40B4-BE49-F238E27FC236}">
              <a16:creationId xmlns:a16="http://schemas.microsoft.com/office/drawing/2014/main" id="{FD65241E-D9D1-4DD8-91BF-27B6EF35140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8" name="Text Box 150">
          <a:extLst>
            <a:ext uri="{FF2B5EF4-FFF2-40B4-BE49-F238E27FC236}">
              <a16:creationId xmlns:a16="http://schemas.microsoft.com/office/drawing/2014/main" id="{E64DCF56-8D91-4155-909A-1CB8522ADA2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69" name="Text Box 151">
          <a:extLst>
            <a:ext uri="{FF2B5EF4-FFF2-40B4-BE49-F238E27FC236}">
              <a16:creationId xmlns:a16="http://schemas.microsoft.com/office/drawing/2014/main" id="{89905AAD-DD96-4CDC-88DD-CE2787E441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0" name="Text Box 152">
          <a:extLst>
            <a:ext uri="{FF2B5EF4-FFF2-40B4-BE49-F238E27FC236}">
              <a16:creationId xmlns:a16="http://schemas.microsoft.com/office/drawing/2014/main" id="{2447CB67-A39F-4F74-A421-16C43137044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1" name="Text Box 153">
          <a:extLst>
            <a:ext uri="{FF2B5EF4-FFF2-40B4-BE49-F238E27FC236}">
              <a16:creationId xmlns:a16="http://schemas.microsoft.com/office/drawing/2014/main" id="{7CF238D5-532F-45EA-982A-D472509F976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2" name="Text Box 154">
          <a:extLst>
            <a:ext uri="{FF2B5EF4-FFF2-40B4-BE49-F238E27FC236}">
              <a16:creationId xmlns:a16="http://schemas.microsoft.com/office/drawing/2014/main" id="{70318CDD-F283-4115-A26F-363F8E21891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3" name="Text Box 155">
          <a:extLst>
            <a:ext uri="{FF2B5EF4-FFF2-40B4-BE49-F238E27FC236}">
              <a16:creationId xmlns:a16="http://schemas.microsoft.com/office/drawing/2014/main" id="{30DC5A24-33DD-46D8-898A-9CA4C987394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4" name="Text Box 156">
          <a:extLst>
            <a:ext uri="{FF2B5EF4-FFF2-40B4-BE49-F238E27FC236}">
              <a16:creationId xmlns:a16="http://schemas.microsoft.com/office/drawing/2014/main" id="{608A1756-30AF-4115-97D5-354963DFD77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5" name="Text Box 157">
          <a:extLst>
            <a:ext uri="{FF2B5EF4-FFF2-40B4-BE49-F238E27FC236}">
              <a16:creationId xmlns:a16="http://schemas.microsoft.com/office/drawing/2014/main" id="{0D71A5F3-1FFF-4FE8-B632-25359D2F3FB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6" name="Text Box 158">
          <a:extLst>
            <a:ext uri="{FF2B5EF4-FFF2-40B4-BE49-F238E27FC236}">
              <a16:creationId xmlns:a16="http://schemas.microsoft.com/office/drawing/2014/main" id="{EBFF08AA-4317-4E78-82A8-FF8FE18C5DC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7" name="Text Box 159">
          <a:extLst>
            <a:ext uri="{FF2B5EF4-FFF2-40B4-BE49-F238E27FC236}">
              <a16:creationId xmlns:a16="http://schemas.microsoft.com/office/drawing/2014/main" id="{AEA0805B-BE23-4A64-BE97-8B3D6DDF89E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8" name="Text Box 160">
          <a:extLst>
            <a:ext uri="{FF2B5EF4-FFF2-40B4-BE49-F238E27FC236}">
              <a16:creationId xmlns:a16="http://schemas.microsoft.com/office/drawing/2014/main" id="{654A9A45-418F-43BE-AADD-F4EC54BF5E8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79" name="Text Box 161">
          <a:extLst>
            <a:ext uri="{FF2B5EF4-FFF2-40B4-BE49-F238E27FC236}">
              <a16:creationId xmlns:a16="http://schemas.microsoft.com/office/drawing/2014/main" id="{D4871A80-B34B-4A5E-90F3-39B64F82014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0" name="Text Box 162">
          <a:extLst>
            <a:ext uri="{FF2B5EF4-FFF2-40B4-BE49-F238E27FC236}">
              <a16:creationId xmlns:a16="http://schemas.microsoft.com/office/drawing/2014/main" id="{500A2BBF-8598-4DE8-BD93-9ACA3F0F0DC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1" name="Text Box 163">
          <a:extLst>
            <a:ext uri="{FF2B5EF4-FFF2-40B4-BE49-F238E27FC236}">
              <a16:creationId xmlns:a16="http://schemas.microsoft.com/office/drawing/2014/main" id="{827FD63F-D3C1-41AB-AC7D-6B771761604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2" name="Text Box 164">
          <a:extLst>
            <a:ext uri="{FF2B5EF4-FFF2-40B4-BE49-F238E27FC236}">
              <a16:creationId xmlns:a16="http://schemas.microsoft.com/office/drawing/2014/main" id="{70484E43-2755-4EA7-A4A6-D47A5BACD34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3" name="Text Box 165">
          <a:extLst>
            <a:ext uri="{FF2B5EF4-FFF2-40B4-BE49-F238E27FC236}">
              <a16:creationId xmlns:a16="http://schemas.microsoft.com/office/drawing/2014/main" id="{1694E0DB-8389-4B0C-BD87-111F967DF7E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4" name="Text Box 166">
          <a:extLst>
            <a:ext uri="{FF2B5EF4-FFF2-40B4-BE49-F238E27FC236}">
              <a16:creationId xmlns:a16="http://schemas.microsoft.com/office/drawing/2014/main" id="{BBA31FDE-D2CB-4F8E-BA50-BDC48EEB85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5" name="Text Box 167">
          <a:extLst>
            <a:ext uri="{FF2B5EF4-FFF2-40B4-BE49-F238E27FC236}">
              <a16:creationId xmlns:a16="http://schemas.microsoft.com/office/drawing/2014/main" id="{7DD09768-1DBF-45FC-9192-2AD37E18C96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6" name="Text Box 168">
          <a:extLst>
            <a:ext uri="{FF2B5EF4-FFF2-40B4-BE49-F238E27FC236}">
              <a16:creationId xmlns:a16="http://schemas.microsoft.com/office/drawing/2014/main" id="{219A675C-3564-4318-B5AC-E629FBF56DC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7" name="Text Box 169">
          <a:extLst>
            <a:ext uri="{FF2B5EF4-FFF2-40B4-BE49-F238E27FC236}">
              <a16:creationId xmlns:a16="http://schemas.microsoft.com/office/drawing/2014/main" id="{A232586F-77D9-43D6-A6DA-AF473E45B50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8" name="Text Box 170">
          <a:extLst>
            <a:ext uri="{FF2B5EF4-FFF2-40B4-BE49-F238E27FC236}">
              <a16:creationId xmlns:a16="http://schemas.microsoft.com/office/drawing/2014/main" id="{502EB5F2-0815-406B-A50D-C58EC84EF1D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89" name="Text Box 171">
          <a:extLst>
            <a:ext uri="{FF2B5EF4-FFF2-40B4-BE49-F238E27FC236}">
              <a16:creationId xmlns:a16="http://schemas.microsoft.com/office/drawing/2014/main" id="{EDE78CB2-4681-451A-A598-0155493BCB1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0" name="Text Box 172">
          <a:extLst>
            <a:ext uri="{FF2B5EF4-FFF2-40B4-BE49-F238E27FC236}">
              <a16:creationId xmlns:a16="http://schemas.microsoft.com/office/drawing/2014/main" id="{FE2AF531-24E6-4014-8BE9-9BAECD2185E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1" name="Text Box 173">
          <a:extLst>
            <a:ext uri="{FF2B5EF4-FFF2-40B4-BE49-F238E27FC236}">
              <a16:creationId xmlns:a16="http://schemas.microsoft.com/office/drawing/2014/main" id="{571930EC-66D7-49F4-8E91-6D79C1EAC28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2" name="Text Box 174">
          <a:extLst>
            <a:ext uri="{FF2B5EF4-FFF2-40B4-BE49-F238E27FC236}">
              <a16:creationId xmlns:a16="http://schemas.microsoft.com/office/drawing/2014/main" id="{8699E830-5262-4012-9D9D-F3619ACF963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3" name="Text Box 175">
          <a:extLst>
            <a:ext uri="{FF2B5EF4-FFF2-40B4-BE49-F238E27FC236}">
              <a16:creationId xmlns:a16="http://schemas.microsoft.com/office/drawing/2014/main" id="{889673C9-F050-4A75-8C13-7E91E1F3EAA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4" name="Text Box 176">
          <a:extLst>
            <a:ext uri="{FF2B5EF4-FFF2-40B4-BE49-F238E27FC236}">
              <a16:creationId xmlns:a16="http://schemas.microsoft.com/office/drawing/2014/main" id="{4CFC4FD1-1B24-44AB-B9E5-6C3D7E1739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5" name="Text Box 177">
          <a:extLst>
            <a:ext uri="{FF2B5EF4-FFF2-40B4-BE49-F238E27FC236}">
              <a16:creationId xmlns:a16="http://schemas.microsoft.com/office/drawing/2014/main" id="{76441569-62CB-4B76-B29D-B9D54AB866C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6" name="Text Box 178">
          <a:extLst>
            <a:ext uri="{FF2B5EF4-FFF2-40B4-BE49-F238E27FC236}">
              <a16:creationId xmlns:a16="http://schemas.microsoft.com/office/drawing/2014/main" id="{123238F0-C6B6-43C9-B86A-E0D66674D0A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7" name="Text Box 179">
          <a:extLst>
            <a:ext uri="{FF2B5EF4-FFF2-40B4-BE49-F238E27FC236}">
              <a16:creationId xmlns:a16="http://schemas.microsoft.com/office/drawing/2014/main" id="{5EFC25D8-4548-4326-A3C2-282B4FF2942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8" name="Text Box 180">
          <a:extLst>
            <a:ext uri="{FF2B5EF4-FFF2-40B4-BE49-F238E27FC236}">
              <a16:creationId xmlns:a16="http://schemas.microsoft.com/office/drawing/2014/main" id="{5E4C510F-EC7D-459D-8FBC-A431E6AB43A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899" name="Text Box 181">
          <a:extLst>
            <a:ext uri="{FF2B5EF4-FFF2-40B4-BE49-F238E27FC236}">
              <a16:creationId xmlns:a16="http://schemas.microsoft.com/office/drawing/2014/main" id="{48DAC9C0-1DF6-4E55-9497-C1AD59D5EC1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0" name="Text Box 182">
          <a:extLst>
            <a:ext uri="{FF2B5EF4-FFF2-40B4-BE49-F238E27FC236}">
              <a16:creationId xmlns:a16="http://schemas.microsoft.com/office/drawing/2014/main" id="{F22A7086-5FEB-4C49-B7DB-A4BAD2DBD50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1" name="Text Box 183">
          <a:extLst>
            <a:ext uri="{FF2B5EF4-FFF2-40B4-BE49-F238E27FC236}">
              <a16:creationId xmlns:a16="http://schemas.microsoft.com/office/drawing/2014/main" id="{EA7DCC63-0D9B-432D-AE38-F84B48C3CB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2" name="Text Box 184">
          <a:extLst>
            <a:ext uri="{FF2B5EF4-FFF2-40B4-BE49-F238E27FC236}">
              <a16:creationId xmlns:a16="http://schemas.microsoft.com/office/drawing/2014/main" id="{EC1C18F6-12B0-482E-B352-C2D4EBDB5D8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3" name="Text Box 185">
          <a:extLst>
            <a:ext uri="{FF2B5EF4-FFF2-40B4-BE49-F238E27FC236}">
              <a16:creationId xmlns:a16="http://schemas.microsoft.com/office/drawing/2014/main" id="{65550FE9-036B-4CA4-BE85-A99FB5DBFF3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4" name="Text Box 186">
          <a:extLst>
            <a:ext uri="{FF2B5EF4-FFF2-40B4-BE49-F238E27FC236}">
              <a16:creationId xmlns:a16="http://schemas.microsoft.com/office/drawing/2014/main" id="{D63141C7-10EE-42F0-B4F9-320E4688B4C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5" name="Text Box 187">
          <a:extLst>
            <a:ext uri="{FF2B5EF4-FFF2-40B4-BE49-F238E27FC236}">
              <a16:creationId xmlns:a16="http://schemas.microsoft.com/office/drawing/2014/main" id="{3A383AC4-2106-47A1-86B5-EB4C2A1DBF5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6" name="Text Box 188">
          <a:extLst>
            <a:ext uri="{FF2B5EF4-FFF2-40B4-BE49-F238E27FC236}">
              <a16:creationId xmlns:a16="http://schemas.microsoft.com/office/drawing/2014/main" id="{AE88AC15-D1A7-4251-A694-2F071D70C29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7" name="Text Box 189">
          <a:extLst>
            <a:ext uri="{FF2B5EF4-FFF2-40B4-BE49-F238E27FC236}">
              <a16:creationId xmlns:a16="http://schemas.microsoft.com/office/drawing/2014/main" id="{321A1B2D-6D99-401C-860D-E687245619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8" name="Text Box 190">
          <a:extLst>
            <a:ext uri="{FF2B5EF4-FFF2-40B4-BE49-F238E27FC236}">
              <a16:creationId xmlns:a16="http://schemas.microsoft.com/office/drawing/2014/main" id="{2D956E10-F420-491F-8E43-B0EB970084A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09" name="Text Box 191">
          <a:extLst>
            <a:ext uri="{FF2B5EF4-FFF2-40B4-BE49-F238E27FC236}">
              <a16:creationId xmlns:a16="http://schemas.microsoft.com/office/drawing/2014/main" id="{DD7C9E8D-89D0-4963-BFE2-E53B0537D4F5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0" name="Text Box 192">
          <a:extLst>
            <a:ext uri="{FF2B5EF4-FFF2-40B4-BE49-F238E27FC236}">
              <a16:creationId xmlns:a16="http://schemas.microsoft.com/office/drawing/2014/main" id="{2C13A888-F5A3-41B8-99EC-27444D0A9B2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1" name="Text Box 193">
          <a:extLst>
            <a:ext uri="{FF2B5EF4-FFF2-40B4-BE49-F238E27FC236}">
              <a16:creationId xmlns:a16="http://schemas.microsoft.com/office/drawing/2014/main" id="{38FD775E-5425-46AF-8DC0-4B8B28F6416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2" name="Text Box 194">
          <a:extLst>
            <a:ext uri="{FF2B5EF4-FFF2-40B4-BE49-F238E27FC236}">
              <a16:creationId xmlns:a16="http://schemas.microsoft.com/office/drawing/2014/main" id="{D00B4144-FA9E-469C-B273-2EA54955FA0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3" name="Text Box 195">
          <a:extLst>
            <a:ext uri="{FF2B5EF4-FFF2-40B4-BE49-F238E27FC236}">
              <a16:creationId xmlns:a16="http://schemas.microsoft.com/office/drawing/2014/main" id="{550F377D-1D10-4219-A85E-DF1AC6A046C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4" name="Text Box 196">
          <a:extLst>
            <a:ext uri="{FF2B5EF4-FFF2-40B4-BE49-F238E27FC236}">
              <a16:creationId xmlns:a16="http://schemas.microsoft.com/office/drawing/2014/main" id="{5578B2E7-6B32-4CEE-9919-DA4003CD0A2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5" name="Text Box 197">
          <a:extLst>
            <a:ext uri="{FF2B5EF4-FFF2-40B4-BE49-F238E27FC236}">
              <a16:creationId xmlns:a16="http://schemas.microsoft.com/office/drawing/2014/main" id="{663D65B0-E90A-4787-9FDB-129191B1264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6" name="Text Box 198">
          <a:extLst>
            <a:ext uri="{FF2B5EF4-FFF2-40B4-BE49-F238E27FC236}">
              <a16:creationId xmlns:a16="http://schemas.microsoft.com/office/drawing/2014/main" id="{AD55DA90-61BD-445D-9605-64026A67774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7" name="Text Box 199">
          <a:extLst>
            <a:ext uri="{FF2B5EF4-FFF2-40B4-BE49-F238E27FC236}">
              <a16:creationId xmlns:a16="http://schemas.microsoft.com/office/drawing/2014/main" id="{4A484B1F-E38B-483B-8327-BA659313BA5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8" name="Text Box 200">
          <a:extLst>
            <a:ext uri="{FF2B5EF4-FFF2-40B4-BE49-F238E27FC236}">
              <a16:creationId xmlns:a16="http://schemas.microsoft.com/office/drawing/2014/main" id="{BD8BE7EE-2141-4823-B1C2-F16BC2A01FA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19" name="Text Box 201">
          <a:extLst>
            <a:ext uri="{FF2B5EF4-FFF2-40B4-BE49-F238E27FC236}">
              <a16:creationId xmlns:a16="http://schemas.microsoft.com/office/drawing/2014/main" id="{6767278F-3EF4-45AE-813C-B3AB375DA6A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0" name="Text Box 202">
          <a:extLst>
            <a:ext uri="{FF2B5EF4-FFF2-40B4-BE49-F238E27FC236}">
              <a16:creationId xmlns:a16="http://schemas.microsoft.com/office/drawing/2014/main" id="{DD91C65B-6FEC-4D93-B8F0-22E774EA14C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1" name="Text Box 203">
          <a:extLst>
            <a:ext uri="{FF2B5EF4-FFF2-40B4-BE49-F238E27FC236}">
              <a16:creationId xmlns:a16="http://schemas.microsoft.com/office/drawing/2014/main" id="{E48A6F58-CE21-49F6-8B17-7131EAC51BE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2" name="Text Box 204">
          <a:extLst>
            <a:ext uri="{FF2B5EF4-FFF2-40B4-BE49-F238E27FC236}">
              <a16:creationId xmlns:a16="http://schemas.microsoft.com/office/drawing/2014/main" id="{33EE1EDA-5BA8-4EB2-85F4-4ED6E1517F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3" name="Text Box 205">
          <a:extLst>
            <a:ext uri="{FF2B5EF4-FFF2-40B4-BE49-F238E27FC236}">
              <a16:creationId xmlns:a16="http://schemas.microsoft.com/office/drawing/2014/main" id="{10001A3D-7EE5-463B-B279-DF711280262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4" name="Text Box 206">
          <a:extLst>
            <a:ext uri="{FF2B5EF4-FFF2-40B4-BE49-F238E27FC236}">
              <a16:creationId xmlns:a16="http://schemas.microsoft.com/office/drawing/2014/main" id="{578940B8-F2FD-4812-A0B1-8D55E8F953A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5" name="Text Box 207">
          <a:extLst>
            <a:ext uri="{FF2B5EF4-FFF2-40B4-BE49-F238E27FC236}">
              <a16:creationId xmlns:a16="http://schemas.microsoft.com/office/drawing/2014/main" id="{93D179E0-B41B-4636-B7B6-881F02855AD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6" name="Text Box 208">
          <a:extLst>
            <a:ext uri="{FF2B5EF4-FFF2-40B4-BE49-F238E27FC236}">
              <a16:creationId xmlns:a16="http://schemas.microsoft.com/office/drawing/2014/main" id="{30A8E3EA-99ED-41B3-9C0F-C0DBCF54EF7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7" name="Text Box 209">
          <a:extLst>
            <a:ext uri="{FF2B5EF4-FFF2-40B4-BE49-F238E27FC236}">
              <a16:creationId xmlns:a16="http://schemas.microsoft.com/office/drawing/2014/main" id="{09E777E2-CA53-4479-ADDB-54C08334283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8" name="Text Box 210">
          <a:extLst>
            <a:ext uri="{FF2B5EF4-FFF2-40B4-BE49-F238E27FC236}">
              <a16:creationId xmlns:a16="http://schemas.microsoft.com/office/drawing/2014/main" id="{B95BAF31-896C-4B0C-9258-7DF526C48DA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29" name="Text Box 211">
          <a:extLst>
            <a:ext uri="{FF2B5EF4-FFF2-40B4-BE49-F238E27FC236}">
              <a16:creationId xmlns:a16="http://schemas.microsoft.com/office/drawing/2014/main" id="{3DF98891-E22E-4938-99E8-3A9E06C209B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0" name="Text Box 212">
          <a:extLst>
            <a:ext uri="{FF2B5EF4-FFF2-40B4-BE49-F238E27FC236}">
              <a16:creationId xmlns:a16="http://schemas.microsoft.com/office/drawing/2014/main" id="{1443F2AF-C829-4B9A-A34B-FFF8CC926BD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1" name="Text Box 214">
          <a:extLst>
            <a:ext uri="{FF2B5EF4-FFF2-40B4-BE49-F238E27FC236}">
              <a16:creationId xmlns:a16="http://schemas.microsoft.com/office/drawing/2014/main" id="{8B82DE6E-5215-46E2-9CD9-C31D099AE85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2" name="Text Box 217">
          <a:extLst>
            <a:ext uri="{FF2B5EF4-FFF2-40B4-BE49-F238E27FC236}">
              <a16:creationId xmlns:a16="http://schemas.microsoft.com/office/drawing/2014/main" id="{7FF45451-B04D-48F3-9E63-F295D9546CA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3" name="Text Box 218">
          <a:extLst>
            <a:ext uri="{FF2B5EF4-FFF2-40B4-BE49-F238E27FC236}">
              <a16:creationId xmlns:a16="http://schemas.microsoft.com/office/drawing/2014/main" id="{4CA51B04-4945-4E02-A692-2DA5B28EB62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4" name="Text Box 219">
          <a:extLst>
            <a:ext uri="{FF2B5EF4-FFF2-40B4-BE49-F238E27FC236}">
              <a16:creationId xmlns:a16="http://schemas.microsoft.com/office/drawing/2014/main" id="{F23A1C78-3F0D-462B-8ECB-6616DF060B5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5" name="Text Box 220">
          <a:extLst>
            <a:ext uri="{FF2B5EF4-FFF2-40B4-BE49-F238E27FC236}">
              <a16:creationId xmlns:a16="http://schemas.microsoft.com/office/drawing/2014/main" id="{0CC0809B-5D49-4258-8B99-820DBA4DFB6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6" name="Text Box 221">
          <a:extLst>
            <a:ext uri="{FF2B5EF4-FFF2-40B4-BE49-F238E27FC236}">
              <a16:creationId xmlns:a16="http://schemas.microsoft.com/office/drawing/2014/main" id="{887591AC-11BF-4524-8DA1-3E84A3E597AD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7" name="Text Box 222">
          <a:extLst>
            <a:ext uri="{FF2B5EF4-FFF2-40B4-BE49-F238E27FC236}">
              <a16:creationId xmlns:a16="http://schemas.microsoft.com/office/drawing/2014/main" id="{36C51C90-F5D2-4B3A-BD3E-9A0CE5EDB0D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8" name="Text Box 223">
          <a:extLst>
            <a:ext uri="{FF2B5EF4-FFF2-40B4-BE49-F238E27FC236}">
              <a16:creationId xmlns:a16="http://schemas.microsoft.com/office/drawing/2014/main" id="{8E947F3A-8535-4F8A-B07C-2742637CDC1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39" name="Text Box 224">
          <a:extLst>
            <a:ext uri="{FF2B5EF4-FFF2-40B4-BE49-F238E27FC236}">
              <a16:creationId xmlns:a16="http://schemas.microsoft.com/office/drawing/2014/main" id="{A0D94E07-9EA3-46F9-B1C1-16456F0F8C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0" name="Text Box 225">
          <a:extLst>
            <a:ext uri="{FF2B5EF4-FFF2-40B4-BE49-F238E27FC236}">
              <a16:creationId xmlns:a16="http://schemas.microsoft.com/office/drawing/2014/main" id="{9B7FBDD4-1DC0-4539-9338-436C0EB1E7E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1" name="Text Box 226">
          <a:extLst>
            <a:ext uri="{FF2B5EF4-FFF2-40B4-BE49-F238E27FC236}">
              <a16:creationId xmlns:a16="http://schemas.microsoft.com/office/drawing/2014/main" id="{1A99C03C-1E72-45A9-9162-4DDB1CAA09A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2" name="Text Box 227">
          <a:extLst>
            <a:ext uri="{FF2B5EF4-FFF2-40B4-BE49-F238E27FC236}">
              <a16:creationId xmlns:a16="http://schemas.microsoft.com/office/drawing/2014/main" id="{35A0602D-AB0A-44E4-8DA8-BC9936657779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3" name="Text Box 228">
          <a:extLst>
            <a:ext uri="{FF2B5EF4-FFF2-40B4-BE49-F238E27FC236}">
              <a16:creationId xmlns:a16="http://schemas.microsoft.com/office/drawing/2014/main" id="{DA0082EC-F65A-4461-818E-15214BD2607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4" name="Text Box 229">
          <a:extLst>
            <a:ext uri="{FF2B5EF4-FFF2-40B4-BE49-F238E27FC236}">
              <a16:creationId xmlns:a16="http://schemas.microsoft.com/office/drawing/2014/main" id="{EE91A1B1-DBCE-4414-883A-76C4513ADF7E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5" name="Text Box 230">
          <a:extLst>
            <a:ext uri="{FF2B5EF4-FFF2-40B4-BE49-F238E27FC236}">
              <a16:creationId xmlns:a16="http://schemas.microsoft.com/office/drawing/2014/main" id="{5C57D30D-7F9E-4E62-BAC8-95EDDD1683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6" name="Text Box 231">
          <a:extLst>
            <a:ext uri="{FF2B5EF4-FFF2-40B4-BE49-F238E27FC236}">
              <a16:creationId xmlns:a16="http://schemas.microsoft.com/office/drawing/2014/main" id="{760D6CCD-9CDF-4E12-BEAB-AD7514792D92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7" name="Text Box 232">
          <a:extLst>
            <a:ext uri="{FF2B5EF4-FFF2-40B4-BE49-F238E27FC236}">
              <a16:creationId xmlns:a16="http://schemas.microsoft.com/office/drawing/2014/main" id="{0740EBC4-7462-47F1-89E5-95212CD18CB6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8" name="Text Box 233">
          <a:extLst>
            <a:ext uri="{FF2B5EF4-FFF2-40B4-BE49-F238E27FC236}">
              <a16:creationId xmlns:a16="http://schemas.microsoft.com/office/drawing/2014/main" id="{22F1DA10-F7F7-421D-AF80-6600408813D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49" name="Text Box 234">
          <a:extLst>
            <a:ext uri="{FF2B5EF4-FFF2-40B4-BE49-F238E27FC236}">
              <a16:creationId xmlns:a16="http://schemas.microsoft.com/office/drawing/2014/main" id="{14ED5D56-5574-4083-8B14-DAABC74F98F7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0" name="Text Box 235">
          <a:extLst>
            <a:ext uri="{FF2B5EF4-FFF2-40B4-BE49-F238E27FC236}">
              <a16:creationId xmlns:a16="http://schemas.microsoft.com/office/drawing/2014/main" id="{9BE317BD-F202-4CCE-AC84-0BAD26D9B03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1" name="Text Box 236">
          <a:extLst>
            <a:ext uri="{FF2B5EF4-FFF2-40B4-BE49-F238E27FC236}">
              <a16:creationId xmlns:a16="http://schemas.microsoft.com/office/drawing/2014/main" id="{772E6D3C-82F4-4CAC-9490-3BF1A4D10F18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2" name="Text Box 237">
          <a:extLst>
            <a:ext uri="{FF2B5EF4-FFF2-40B4-BE49-F238E27FC236}">
              <a16:creationId xmlns:a16="http://schemas.microsoft.com/office/drawing/2014/main" id="{079D27E7-6D6D-42F7-A842-F1385A86A32C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3" name="Text Box 238">
          <a:extLst>
            <a:ext uri="{FF2B5EF4-FFF2-40B4-BE49-F238E27FC236}">
              <a16:creationId xmlns:a16="http://schemas.microsoft.com/office/drawing/2014/main" id="{07D3A529-7BD4-4F64-A9EB-7C5F452EA7A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4" name="Text Box 239">
          <a:extLst>
            <a:ext uri="{FF2B5EF4-FFF2-40B4-BE49-F238E27FC236}">
              <a16:creationId xmlns:a16="http://schemas.microsoft.com/office/drawing/2014/main" id="{CE523BBC-A11B-4994-9891-C9FC7EA7257F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5" name="Text Box 215">
          <a:extLst>
            <a:ext uri="{FF2B5EF4-FFF2-40B4-BE49-F238E27FC236}">
              <a16:creationId xmlns:a16="http://schemas.microsoft.com/office/drawing/2014/main" id="{CF7508EE-FD86-46AB-A38F-4BD5A662845A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6" name="Text Box 216">
          <a:extLst>
            <a:ext uri="{FF2B5EF4-FFF2-40B4-BE49-F238E27FC236}">
              <a16:creationId xmlns:a16="http://schemas.microsoft.com/office/drawing/2014/main" id="{9DE1A158-1C9D-4680-A007-D0C1ED406B7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976EC5DB-3356-4A17-ABBC-72AD987C7281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8" name="Text Box 65">
          <a:extLst>
            <a:ext uri="{FF2B5EF4-FFF2-40B4-BE49-F238E27FC236}">
              <a16:creationId xmlns:a16="http://schemas.microsoft.com/office/drawing/2014/main" id="{DBFC1B65-AF0E-4EC2-8490-5A0D9037754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59" name="Text Box 66">
          <a:extLst>
            <a:ext uri="{FF2B5EF4-FFF2-40B4-BE49-F238E27FC236}">
              <a16:creationId xmlns:a16="http://schemas.microsoft.com/office/drawing/2014/main" id="{02FB92F7-8203-44FB-AB80-006F68D3199B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60" name="Text Box 100">
          <a:extLst>
            <a:ext uri="{FF2B5EF4-FFF2-40B4-BE49-F238E27FC236}">
              <a16:creationId xmlns:a16="http://schemas.microsoft.com/office/drawing/2014/main" id="{7C62D6AC-9A74-487E-97D0-7AC995A16D6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61" name="Text Box 25">
          <a:extLst>
            <a:ext uri="{FF2B5EF4-FFF2-40B4-BE49-F238E27FC236}">
              <a16:creationId xmlns:a16="http://schemas.microsoft.com/office/drawing/2014/main" id="{E72EA98B-EC03-443A-857A-B263F02E9394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62" name="Text Box 26">
          <a:extLst>
            <a:ext uri="{FF2B5EF4-FFF2-40B4-BE49-F238E27FC236}">
              <a16:creationId xmlns:a16="http://schemas.microsoft.com/office/drawing/2014/main" id="{D3709313-B0F7-4D23-AF20-A802043C68C0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41</xdr:row>
      <xdr:rowOff>83820</xdr:rowOff>
    </xdr:from>
    <xdr:to>
      <xdr:col>2</xdr:col>
      <xdr:colOff>99060</xdr:colOff>
      <xdr:row>41</xdr:row>
      <xdr:rowOff>243840</xdr:rowOff>
    </xdr:to>
    <xdr:sp macro="" textlink="">
      <xdr:nvSpPr>
        <xdr:cNvPr id="963" name="Text Box 58">
          <a:extLst>
            <a:ext uri="{FF2B5EF4-FFF2-40B4-BE49-F238E27FC236}">
              <a16:creationId xmlns:a16="http://schemas.microsoft.com/office/drawing/2014/main" id="{39C1AC1F-61D7-4DDE-A872-B3735E462183}"/>
            </a:ext>
          </a:extLst>
        </xdr:cNvPr>
        <xdr:cNvSpPr>
          <a:spLocks noChangeArrowheads="1"/>
        </xdr:cNvSpPr>
      </xdr:nvSpPr>
      <xdr:spPr bwMode="auto">
        <a:xfrm>
          <a:off x="4229100" y="52806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4" name="Text Box 1">
          <a:extLst>
            <a:ext uri="{FF2B5EF4-FFF2-40B4-BE49-F238E27FC236}">
              <a16:creationId xmlns:a16="http://schemas.microsoft.com/office/drawing/2014/main" id="{69C1260C-7147-43CF-93B5-9900D2C5CA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5" name="Text Box 2">
          <a:extLst>
            <a:ext uri="{FF2B5EF4-FFF2-40B4-BE49-F238E27FC236}">
              <a16:creationId xmlns:a16="http://schemas.microsoft.com/office/drawing/2014/main" id="{0E70552E-DAA1-4D5C-92EA-41AE3F82B21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6" name="Text Box 3">
          <a:extLst>
            <a:ext uri="{FF2B5EF4-FFF2-40B4-BE49-F238E27FC236}">
              <a16:creationId xmlns:a16="http://schemas.microsoft.com/office/drawing/2014/main" id="{8A25106B-294C-4A00-AEA0-3C3CB31D6BE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7" name="Text Box 4">
          <a:extLst>
            <a:ext uri="{FF2B5EF4-FFF2-40B4-BE49-F238E27FC236}">
              <a16:creationId xmlns:a16="http://schemas.microsoft.com/office/drawing/2014/main" id="{4C5605D1-B18F-4A0D-907A-945F60E384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8" name="Text Box 5">
          <a:extLst>
            <a:ext uri="{FF2B5EF4-FFF2-40B4-BE49-F238E27FC236}">
              <a16:creationId xmlns:a16="http://schemas.microsoft.com/office/drawing/2014/main" id="{0952F5BD-B076-46DB-9924-C9771B6F1D2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69" name="Text Box 6">
          <a:extLst>
            <a:ext uri="{FF2B5EF4-FFF2-40B4-BE49-F238E27FC236}">
              <a16:creationId xmlns:a16="http://schemas.microsoft.com/office/drawing/2014/main" id="{CE405F73-F5BE-485E-9D02-E14781BB69B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0" name="Text Box 7">
          <a:extLst>
            <a:ext uri="{FF2B5EF4-FFF2-40B4-BE49-F238E27FC236}">
              <a16:creationId xmlns:a16="http://schemas.microsoft.com/office/drawing/2014/main" id="{C2F94E73-BAE9-4BC3-82F0-A07E8D29A6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1" name="Text Box 8">
          <a:extLst>
            <a:ext uri="{FF2B5EF4-FFF2-40B4-BE49-F238E27FC236}">
              <a16:creationId xmlns:a16="http://schemas.microsoft.com/office/drawing/2014/main" id="{3D6E5348-FD57-4120-A0F3-D9A817072DE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2" name="Text Box 9">
          <a:extLst>
            <a:ext uri="{FF2B5EF4-FFF2-40B4-BE49-F238E27FC236}">
              <a16:creationId xmlns:a16="http://schemas.microsoft.com/office/drawing/2014/main" id="{7298C186-46C4-44D7-941A-B790E244B6C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3" name="Text Box 10">
          <a:extLst>
            <a:ext uri="{FF2B5EF4-FFF2-40B4-BE49-F238E27FC236}">
              <a16:creationId xmlns:a16="http://schemas.microsoft.com/office/drawing/2014/main" id="{CBB81E71-7530-48AD-BDA9-A471115CAC3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4" name="Text Box 11">
          <a:extLst>
            <a:ext uri="{FF2B5EF4-FFF2-40B4-BE49-F238E27FC236}">
              <a16:creationId xmlns:a16="http://schemas.microsoft.com/office/drawing/2014/main" id="{FE9F7C79-80D6-4984-9E0D-D2E263056E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5" name="Text Box 12">
          <a:extLst>
            <a:ext uri="{FF2B5EF4-FFF2-40B4-BE49-F238E27FC236}">
              <a16:creationId xmlns:a16="http://schemas.microsoft.com/office/drawing/2014/main" id="{A344B693-0045-4D32-A9CB-1CFE687FDE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6" name="Text Box 13">
          <a:extLst>
            <a:ext uri="{FF2B5EF4-FFF2-40B4-BE49-F238E27FC236}">
              <a16:creationId xmlns:a16="http://schemas.microsoft.com/office/drawing/2014/main" id="{D3B82643-748D-49BE-8A74-CF511697883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7" name="Text Box 14">
          <a:extLst>
            <a:ext uri="{FF2B5EF4-FFF2-40B4-BE49-F238E27FC236}">
              <a16:creationId xmlns:a16="http://schemas.microsoft.com/office/drawing/2014/main" id="{A466BB3B-085A-48CC-BF75-28D505FAC6A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8" name="Text Box 15">
          <a:extLst>
            <a:ext uri="{FF2B5EF4-FFF2-40B4-BE49-F238E27FC236}">
              <a16:creationId xmlns:a16="http://schemas.microsoft.com/office/drawing/2014/main" id="{1A43C1D9-F7AF-47F5-AAD3-E22EFDAD2DD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79" name="Text Box 16">
          <a:extLst>
            <a:ext uri="{FF2B5EF4-FFF2-40B4-BE49-F238E27FC236}">
              <a16:creationId xmlns:a16="http://schemas.microsoft.com/office/drawing/2014/main" id="{3A6F01DE-93F6-48FA-9B32-625BA02DC3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0" name="Text Box 17">
          <a:extLst>
            <a:ext uri="{FF2B5EF4-FFF2-40B4-BE49-F238E27FC236}">
              <a16:creationId xmlns:a16="http://schemas.microsoft.com/office/drawing/2014/main" id="{8980EA16-6C50-4325-8594-8A82BA83E1F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1" name="Text Box 18">
          <a:extLst>
            <a:ext uri="{FF2B5EF4-FFF2-40B4-BE49-F238E27FC236}">
              <a16:creationId xmlns:a16="http://schemas.microsoft.com/office/drawing/2014/main" id="{5EA79543-941E-46A2-81FB-2CC923B0578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2" name="Text Box 19">
          <a:extLst>
            <a:ext uri="{FF2B5EF4-FFF2-40B4-BE49-F238E27FC236}">
              <a16:creationId xmlns:a16="http://schemas.microsoft.com/office/drawing/2014/main" id="{5475CA77-7059-47D0-8F6F-F26795AD813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3" name="Text Box 20">
          <a:extLst>
            <a:ext uri="{FF2B5EF4-FFF2-40B4-BE49-F238E27FC236}">
              <a16:creationId xmlns:a16="http://schemas.microsoft.com/office/drawing/2014/main" id="{870D9A6D-75CC-4617-BDCC-61808C810A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4" name="Text Box 21">
          <a:extLst>
            <a:ext uri="{FF2B5EF4-FFF2-40B4-BE49-F238E27FC236}">
              <a16:creationId xmlns:a16="http://schemas.microsoft.com/office/drawing/2014/main" id="{B6625143-88D0-497D-9774-B46F8F7AD3F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5" name="Text Box 22">
          <a:extLst>
            <a:ext uri="{FF2B5EF4-FFF2-40B4-BE49-F238E27FC236}">
              <a16:creationId xmlns:a16="http://schemas.microsoft.com/office/drawing/2014/main" id="{0811D01E-C769-4E93-A127-76AB62F683E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6" name="Text Box 23">
          <a:extLst>
            <a:ext uri="{FF2B5EF4-FFF2-40B4-BE49-F238E27FC236}">
              <a16:creationId xmlns:a16="http://schemas.microsoft.com/office/drawing/2014/main" id="{915F2EF0-89B8-4CE8-8426-5117C69930B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7" name="Text Box 24">
          <a:extLst>
            <a:ext uri="{FF2B5EF4-FFF2-40B4-BE49-F238E27FC236}">
              <a16:creationId xmlns:a16="http://schemas.microsoft.com/office/drawing/2014/main" id="{DECB6EDA-73BD-4950-BC7E-D4322F5B19C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8" name="Text Box 27">
          <a:extLst>
            <a:ext uri="{FF2B5EF4-FFF2-40B4-BE49-F238E27FC236}">
              <a16:creationId xmlns:a16="http://schemas.microsoft.com/office/drawing/2014/main" id="{D853138B-F86C-4D94-A81B-DA8D8FE1084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89" name="Text Box 28">
          <a:extLst>
            <a:ext uri="{FF2B5EF4-FFF2-40B4-BE49-F238E27FC236}">
              <a16:creationId xmlns:a16="http://schemas.microsoft.com/office/drawing/2014/main" id="{8D683DC4-A9D3-47DF-B5C1-DFEFB52B6C0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0" name="Text Box 29">
          <a:extLst>
            <a:ext uri="{FF2B5EF4-FFF2-40B4-BE49-F238E27FC236}">
              <a16:creationId xmlns:a16="http://schemas.microsoft.com/office/drawing/2014/main" id="{85A47FC3-4330-4349-8B8A-FB9249A84B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1" name="Text Box 30">
          <a:extLst>
            <a:ext uri="{FF2B5EF4-FFF2-40B4-BE49-F238E27FC236}">
              <a16:creationId xmlns:a16="http://schemas.microsoft.com/office/drawing/2014/main" id="{251BD0AB-C44E-4191-ADD4-ECC060DA298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2" name="Text Box 31">
          <a:extLst>
            <a:ext uri="{FF2B5EF4-FFF2-40B4-BE49-F238E27FC236}">
              <a16:creationId xmlns:a16="http://schemas.microsoft.com/office/drawing/2014/main" id="{BD65B09E-8A44-4F63-99EB-0F47A922700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3" name="Text Box 32">
          <a:extLst>
            <a:ext uri="{FF2B5EF4-FFF2-40B4-BE49-F238E27FC236}">
              <a16:creationId xmlns:a16="http://schemas.microsoft.com/office/drawing/2014/main" id="{75040051-81CF-40A5-AE18-0445D406594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4" name="Text Box 33">
          <a:extLst>
            <a:ext uri="{FF2B5EF4-FFF2-40B4-BE49-F238E27FC236}">
              <a16:creationId xmlns:a16="http://schemas.microsoft.com/office/drawing/2014/main" id="{6D64D585-39E1-4296-ACF7-3C1E072F111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5" name="Text Box 34">
          <a:extLst>
            <a:ext uri="{FF2B5EF4-FFF2-40B4-BE49-F238E27FC236}">
              <a16:creationId xmlns:a16="http://schemas.microsoft.com/office/drawing/2014/main" id="{83DE9D94-08AD-4800-ABE0-A2F3F204383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6" name="Text Box 35">
          <a:extLst>
            <a:ext uri="{FF2B5EF4-FFF2-40B4-BE49-F238E27FC236}">
              <a16:creationId xmlns:a16="http://schemas.microsoft.com/office/drawing/2014/main" id="{325B8A3D-624D-4DF9-BE98-697179C192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7" name="Text Box 36">
          <a:extLst>
            <a:ext uri="{FF2B5EF4-FFF2-40B4-BE49-F238E27FC236}">
              <a16:creationId xmlns:a16="http://schemas.microsoft.com/office/drawing/2014/main" id="{755CD215-C3E9-4F2B-9427-7EBDCAC4CC4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8" name="Text Box 37">
          <a:extLst>
            <a:ext uri="{FF2B5EF4-FFF2-40B4-BE49-F238E27FC236}">
              <a16:creationId xmlns:a16="http://schemas.microsoft.com/office/drawing/2014/main" id="{7120A35B-FFC3-4D22-8BDF-C5B4FD654B1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999" name="Text Box 38">
          <a:extLst>
            <a:ext uri="{FF2B5EF4-FFF2-40B4-BE49-F238E27FC236}">
              <a16:creationId xmlns:a16="http://schemas.microsoft.com/office/drawing/2014/main" id="{8F3882A0-7A38-4A97-97B3-CF4A6ED3E52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0" name="Text Box 39">
          <a:extLst>
            <a:ext uri="{FF2B5EF4-FFF2-40B4-BE49-F238E27FC236}">
              <a16:creationId xmlns:a16="http://schemas.microsoft.com/office/drawing/2014/main" id="{E0426100-04BF-4447-BF69-D089540CABD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1" name="Text Box 40">
          <a:extLst>
            <a:ext uri="{FF2B5EF4-FFF2-40B4-BE49-F238E27FC236}">
              <a16:creationId xmlns:a16="http://schemas.microsoft.com/office/drawing/2014/main" id="{11898358-3361-4941-BA1B-F3761B4492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2" name="Text Box 41">
          <a:extLst>
            <a:ext uri="{FF2B5EF4-FFF2-40B4-BE49-F238E27FC236}">
              <a16:creationId xmlns:a16="http://schemas.microsoft.com/office/drawing/2014/main" id="{9D519B73-8983-4DD1-AB47-CB88A4ADA1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3" name="Text Box 42">
          <a:extLst>
            <a:ext uri="{FF2B5EF4-FFF2-40B4-BE49-F238E27FC236}">
              <a16:creationId xmlns:a16="http://schemas.microsoft.com/office/drawing/2014/main" id="{E514D010-FB85-47F5-B721-D2B7699870E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4" name="Text Box 43">
          <a:extLst>
            <a:ext uri="{FF2B5EF4-FFF2-40B4-BE49-F238E27FC236}">
              <a16:creationId xmlns:a16="http://schemas.microsoft.com/office/drawing/2014/main" id="{F8CA40DE-9B20-4A5F-8FA6-7200F29C7E5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5" name="Text Box 44">
          <a:extLst>
            <a:ext uri="{FF2B5EF4-FFF2-40B4-BE49-F238E27FC236}">
              <a16:creationId xmlns:a16="http://schemas.microsoft.com/office/drawing/2014/main" id="{C5CD88D8-0795-4225-99F5-27277F759C2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6" name="Text Box 45">
          <a:extLst>
            <a:ext uri="{FF2B5EF4-FFF2-40B4-BE49-F238E27FC236}">
              <a16:creationId xmlns:a16="http://schemas.microsoft.com/office/drawing/2014/main" id="{146B1E18-F327-428D-AC10-7F447EEFA7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7" name="Text Box 46">
          <a:extLst>
            <a:ext uri="{FF2B5EF4-FFF2-40B4-BE49-F238E27FC236}">
              <a16:creationId xmlns:a16="http://schemas.microsoft.com/office/drawing/2014/main" id="{2946D1D0-5E2F-405E-8B58-25D0F331F8A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8" name="Text Box 47">
          <a:extLst>
            <a:ext uri="{FF2B5EF4-FFF2-40B4-BE49-F238E27FC236}">
              <a16:creationId xmlns:a16="http://schemas.microsoft.com/office/drawing/2014/main" id="{DBF38FAE-1178-4098-A65D-447DB53DB0C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09" name="Text Box 48">
          <a:extLst>
            <a:ext uri="{FF2B5EF4-FFF2-40B4-BE49-F238E27FC236}">
              <a16:creationId xmlns:a16="http://schemas.microsoft.com/office/drawing/2014/main" id="{671DEAB4-A95D-4850-B2B0-5A94C8E21C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0" name="Text Box 49">
          <a:extLst>
            <a:ext uri="{FF2B5EF4-FFF2-40B4-BE49-F238E27FC236}">
              <a16:creationId xmlns:a16="http://schemas.microsoft.com/office/drawing/2014/main" id="{3D69F2D6-2A4A-4627-BE5E-F2590091543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1" name="Text Box 50">
          <a:extLst>
            <a:ext uri="{FF2B5EF4-FFF2-40B4-BE49-F238E27FC236}">
              <a16:creationId xmlns:a16="http://schemas.microsoft.com/office/drawing/2014/main" id="{6E4FA4A1-0E6D-4AD0-A6EC-3B690D9D3C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2" name="Text Box 51">
          <a:extLst>
            <a:ext uri="{FF2B5EF4-FFF2-40B4-BE49-F238E27FC236}">
              <a16:creationId xmlns:a16="http://schemas.microsoft.com/office/drawing/2014/main" id="{207EC237-0915-4519-B202-5B3C8D3073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3" name="Text Box 52">
          <a:extLst>
            <a:ext uri="{FF2B5EF4-FFF2-40B4-BE49-F238E27FC236}">
              <a16:creationId xmlns:a16="http://schemas.microsoft.com/office/drawing/2014/main" id="{FC0C8C30-774D-497A-A35A-C41E6C11AA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4" name="Text Box 53">
          <a:extLst>
            <a:ext uri="{FF2B5EF4-FFF2-40B4-BE49-F238E27FC236}">
              <a16:creationId xmlns:a16="http://schemas.microsoft.com/office/drawing/2014/main" id="{1C6A0131-7D07-4F11-8C9F-10D12F4B602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5" name="Text Box 54">
          <a:extLst>
            <a:ext uri="{FF2B5EF4-FFF2-40B4-BE49-F238E27FC236}">
              <a16:creationId xmlns:a16="http://schemas.microsoft.com/office/drawing/2014/main" id="{7B2B51E5-99B7-4103-BCCD-DEA5094A8E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6" name="Text Box 55">
          <a:extLst>
            <a:ext uri="{FF2B5EF4-FFF2-40B4-BE49-F238E27FC236}">
              <a16:creationId xmlns:a16="http://schemas.microsoft.com/office/drawing/2014/main" id="{C485329F-3B16-4E97-A34D-EFAB7477EB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7" name="Text Box 56">
          <a:extLst>
            <a:ext uri="{FF2B5EF4-FFF2-40B4-BE49-F238E27FC236}">
              <a16:creationId xmlns:a16="http://schemas.microsoft.com/office/drawing/2014/main" id="{D58833B2-BC88-4C0C-88B4-978743F5595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8" name="Text Box 57">
          <a:extLst>
            <a:ext uri="{FF2B5EF4-FFF2-40B4-BE49-F238E27FC236}">
              <a16:creationId xmlns:a16="http://schemas.microsoft.com/office/drawing/2014/main" id="{98BC097F-134E-428A-A470-72BC5B36AB2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19" name="Text Box 59">
          <a:extLst>
            <a:ext uri="{FF2B5EF4-FFF2-40B4-BE49-F238E27FC236}">
              <a16:creationId xmlns:a16="http://schemas.microsoft.com/office/drawing/2014/main" id="{44F1CF32-A1BC-4692-85FE-22477E1A19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0" name="Text Box 60">
          <a:extLst>
            <a:ext uri="{FF2B5EF4-FFF2-40B4-BE49-F238E27FC236}">
              <a16:creationId xmlns:a16="http://schemas.microsoft.com/office/drawing/2014/main" id="{4C2C7ADD-1865-4529-A7AA-8C9D861F3A8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1" name="Text Box 61">
          <a:extLst>
            <a:ext uri="{FF2B5EF4-FFF2-40B4-BE49-F238E27FC236}">
              <a16:creationId xmlns:a16="http://schemas.microsoft.com/office/drawing/2014/main" id="{ABA7384F-7206-4F43-849A-730CCE650A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2" name="Text Box 62">
          <a:extLst>
            <a:ext uri="{FF2B5EF4-FFF2-40B4-BE49-F238E27FC236}">
              <a16:creationId xmlns:a16="http://schemas.microsoft.com/office/drawing/2014/main" id="{9C6E3848-F746-4C96-92B0-63D5C01872A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3" name="Text Box 63">
          <a:extLst>
            <a:ext uri="{FF2B5EF4-FFF2-40B4-BE49-F238E27FC236}">
              <a16:creationId xmlns:a16="http://schemas.microsoft.com/office/drawing/2014/main" id="{84A8F0CD-1D72-4B52-BCCE-DC36CEF643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4" name="Text Box 67">
          <a:extLst>
            <a:ext uri="{FF2B5EF4-FFF2-40B4-BE49-F238E27FC236}">
              <a16:creationId xmlns:a16="http://schemas.microsoft.com/office/drawing/2014/main" id="{E1686F25-1B03-4FAC-AD90-58D6515E25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5" name="Text Box 68">
          <a:extLst>
            <a:ext uri="{FF2B5EF4-FFF2-40B4-BE49-F238E27FC236}">
              <a16:creationId xmlns:a16="http://schemas.microsoft.com/office/drawing/2014/main" id="{574FA37B-5DF1-4D7E-BF09-57E7814FE4E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6" name="Text Box 69">
          <a:extLst>
            <a:ext uri="{FF2B5EF4-FFF2-40B4-BE49-F238E27FC236}">
              <a16:creationId xmlns:a16="http://schemas.microsoft.com/office/drawing/2014/main" id="{535232CA-E946-4769-AA53-971A7C6862B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7" name="Text Box 70">
          <a:extLst>
            <a:ext uri="{FF2B5EF4-FFF2-40B4-BE49-F238E27FC236}">
              <a16:creationId xmlns:a16="http://schemas.microsoft.com/office/drawing/2014/main" id="{7CCD86C4-E641-4A5D-A870-7276D1BEFAB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8" name="Text Box 71">
          <a:extLst>
            <a:ext uri="{FF2B5EF4-FFF2-40B4-BE49-F238E27FC236}">
              <a16:creationId xmlns:a16="http://schemas.microsoft.com/office/drawing/2014/main" id="{66D044CC-5B96-47D4-8710-3862199FBA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29" name="Text Box 72">
          <a:extLst>
            <a:ext uri="{FF2B5EF4-FFF2-40B4-BE49-F238E27FC236}">
              <a16:creationId xmlns:a16="http://schemas.microsoft.com/office/drawing/2014/main" id="{30769558-A381-4A0C-B197-95A191E130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0" name="Text Box 73">
          <a:extLst>
            <a:ext uri="{FF2B5EF4-FFF2-40B4-BE49-F238E27FC236}">
              <a16:creationId xmlns:a16="http://schemas.microsoft.com/office/drawing/2014/main" id="{23C16184-CE90-4217-9517-45DF329CC9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1" name="Text Box 74">
          <a:extLst>
            <a:ext uri="{FF2B5EF4-FFF2-40B4-BE49-F238E27FC236}">
              <a16:creationId xmlns:a16="http://schemas.microsoft.com/office/drawing/2014/main" id="{51082F16-C8F2-4610-9E73-0FF384255A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2" name="Text Box 75">
          <a:extLst>
            <a:ext uri="{FF2B5EF4-FFF2-40B4-BE49-F238E27FC236}">
              <a16:creationId xmlns:a16="http://schemas.microsoft.com/office/drawing/2014/main" id="{C6103C39-16AE-4CCF-8782-CFCEE3790C0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3" name="Text Box 76">
          <a:extLst>
            <a:ext uri="{FF2B5EF4-FFF2-40B4-BE49-F238E27FC236}">
              <a16:creationId xmlns:a16="http://schemas.microsoft.com/office/drawing/2014/main" id="{5A50160C-1C3B-483C-8058-653B61FD9AA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4" name="Text Box 77">
          <a:extLst>
            <a:ext uri="{FF2B5EF4-FFF2-40B4-BE49-F238E27FC236}">
              <a16:creationId xmlns:a16="http://schemas.microsoft.com/office/drawing/2014/main" id="{D4B1A39E-8A60-4D20-BC9B-40B4C3DB80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5" name="Text Box 78">
          <a:extLst>
            <a:ext uri="{FF2B5EF4-FFF2-40B4-BE49-F238E27FC236}">
              <a16:creationId xmlns:a16="http://schemas.microsoft.com/office/drawing/2014/main" id="{20BA7738-C1AF-499E-BA21-E67010C592B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6" name="Text Box 79">
          <a:extLst>
            <a:ext uri="{FF2B5EF4-FFF2-40B4-BE49-F238E27FC236}">
              <a16:creationId xmlns:a16="http://schemas.microsoft.com/office/drawing/2014/main" id="{C6A31773-80C8-48AE-BC4A-D5389FE71B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7" name="Text Box 80">
          <a:extLst>
            <a:ext uri="{FF2B5EF4-FFF2-40B4-BE49-F238E27FC236}">
              <a16:creationId xmlns:a16="http://schemas.microsoft.com/office/drawing/2014/main" id="{0B77DA00-760C-4E8B-AB6F-ABB04A9291B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8" name="Text Box 81">
          <a:extLst>
            <a:ext uri="{FF2B5EF4-FFF2-40B4-BE49-F238E27FC236}">
              <a16:creationId xmlns:a16="http://schemas.microsoft.com/office/drawing/2014/main" id="{59985EF7-6007-4D85-A3B6-37CD8955E8D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39" name="Text Box 82">
          <a:extLst>
            <a:ext uri="{FF2B5EF4-FFF2-40B4-BE49-F238E27FC236}">
              <a16:creationId xmlns:a16="http://schemas.microsoft.com/office/drawing/2014/main" id="{C2BCB641-9AD0-4334-BCBF-35E973DC7B0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0" name="Text Box 83">
          <a:extLst>
            <a:ext uri="{FF2B5EF4-FFF2-40B4-BE49-F238E27FC236}">
              <a16:creationId xmlns:a16="http://schemas.microsoft.com/office/drawing/2014/main" id="{2DA6D63A-B31C-47C8-931F-6DCA1CBD20B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1" name="Text Box 84">
          <a:extLst>
            <a:ext uri="{FF2B5EF4-FFF2-40B4-BE49-F238E27FC236}">
              <a16:creationId xmlns:a16="http://schemas.microsoft.com/office/drawing/2014/main" id="{6D6DAE5B-95DE-4C22-B2E9-8D5F27B40F5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2" name="Text Box 85">
          <a:extLst>
            <a:ext uri="{FF2B5EF4-FFF2-40B4-BE49-F238E27FC236}">
              <a16:creationId xmlns:a16="http://schemas.microsoft.com/office/drawing/2014/main" id="{50EB03AD-E074-45CC-A220-2289BE190F1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3" name="Text Box 86">
          <a:extLst>
            <a:ext uri="{FF2B5EF4-FFF2-40B4-BE49-F238E27FC236}">
              <a16:creationId xmlns:a16="http://schemas.microsoft.com/office/drawing/2014/main" id="{CB3651EC-35A8-4BC7-8AE0-4C1F12EA19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4" name="Text Box 87">
          <a:extLst>
            <a:ext uri="{FF2B5EF4-FFF2-40B4-BE49-F238E27FC236}">
              <a16:creationId xmlns:a16="http://schemas.microsoft.com/office/drawing/2014/main" id="{F372EDC2-5A4B-4FDC-971D-50CC0ADA97C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5" name="Text Box 88">
          <a:extLst>
            <a:ext uri="{FF2B5EF4-FFF2-40B4-BE49-F238E27FC236}">
              <a16:creationId xmlns:a16="http://schemas.microsoft.com/office/drawing/2014/main" id="{384E7B9D-8887-4F7E-BABA-2625AC112E0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6" name="Text Box 89">
          <a:extLst>
            <a:ext uri="{FF2B5EF4-FFF2-40B4-BE49-F238E27FC236}">
              <a16:creationId xmlns:a16="http://schemas.microsoft.com/office/drawing/2014/main" id="{1EE35BBB-40D0-433D-9413-0F298DACDF9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7" name="Text Box 90">
          <a:extLst>
            <a:ext uri="{FF2B5EF4-FFF2-40B4-BE49-F238E27FC236}">
              <a16:creationId xmlns:a16="http://schemas.microsoft.com/office/drawing/2014/main" id="{011B09B3-3A39-459E-86F4-A2FEBDE99C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8" name="Text Box 91">
          <a:extLst>
            <a:ext uri="{FF2B5EF4-FFF2-40B4-BE49-F238E27FC236}">
              <a16:creationId xmlns:a16="http://schemas.microsoft.com/office/drawing/2014/main" id="{A5FEC7D3-017F-4436-9453-868A31B6452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49" name="Text Box 92">
          <a:extLst>
            <a:ext uri="{FF2B5EF4-FFF2-40B4-BE49-F238E27FC236}">
              <a16:creationId xmlns:a16="http://schemas.microsoft.com/office/drawing/2014/main" id="{D8D4D534-9F58-4B36-B28C-2B89BFD261F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0" name="Text Box 93">
          <a:extLst>
            <a:ext uri="{FF2B5EF4-FFF2-40B4-BE49-F238E27FC236}">
              <a16:creationId xmlns:a16="http://schemas.microsoft.com/office/drawing/2014/main" id="{BDE0038E-072D-42C7-BCB1-94772F0F77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1" name="Text Box 94">
          <a:extLst>
            <a:ext uri="{FF2B5EF4-FFF2-40B4-BE49-F238E27FC236}">
              <a16:creationId xmlns:a16="http://schemas.microsoft.com/office/drawing/2014/main" id="{E28A73D9-F768-4316-866B-CE1B0B3B12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2" name="Text Box 95">
          <a:extLst>
            <a:ext uri="{FF2B5EF4-FFF2-40B4-BE49-F238E27FC236}">
              <a16:creationId xmlns:a16="http://schemas.microsoft.com/office/drawing/2014/main" id="{8B70D653-E871-4917-B6C8-45CFA9291C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3" name="Text Box 96">
          <a:extLst>
            <a:ext uri="{FF2B5EF4-FFF2-40B4-BE49-F238E27FC236}">
              <a16:creationId xmlns:a16="http://schemas.microsoft.com/office/drawing/2014/main" id="{E2BC1D01-534A-4B05-844A-BD5D229A16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4" name="Text Box 97">
          <a:extLst>
            <a:ext uri="{FF2B5EF4-FFF2-40B4-BE49-F238E27FC236}">
              <a16:creationId xmlns:a16="http://schemas.microsoft.com/office/drawing/2014/main" id="{728146EA-5DE4-41F5-B449-A10423D811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5" name="Text Box 98">
          <a:extLst>
            <a:ext uri="{FF2B5EF4-FFF2-40B4-BE49-F238E27FC236}">
              <a16:creationId xmlns:a16="http://schemas.microsoft.com/office/drawing/2014/main" id="{2A0D136C-DBF4-4F7F-BB43-74318F2C6E0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6" name="Text Box 99">
          <a:extLst>
            <a:ext uri="{FF2B5EF4-FFF2-40B4-BE49-F238E27FC236}">
              <a16:creationId xmlns:a16="http://schemas.microsoft.com/office/drawing/2014/main" id="{0FECF915-1DE4-475E-B3E9-30802AC6C78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7" name="Text Box 101">
          <a:extLst>
            <a:ext uri="{FF2B5EF4-FFF2-40B4-BE49-F238E27FC236}">
              <a16:creationId xmlns:a16="http://schemas.microsoft.com/office/drawing/2014/main" id="{7C254B91-EF41-4509-8017-50D3056240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8" name="Text Box 102">
          <a:extLst>
            <a:ext uri="{FF2B5EF4-FFF2-40B4-BE49-F238E27FC236}">
              <a16:creationId xmlns:a16="http://schemas.microsoft.com/office/drawing/2014/main" id="{282F05B6-1CDF-4A39-91B6-150BFF71138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59" name="Text Box 103">
          <a:extLst>
            <a:ext uri="{FF2B5EF4-FFF2-40B4-BE49-F238E27FC236}">
              <a16:creationId xmlns:a16="http://schemas.microsoft.com/office/drawing/2014/main" id="{A4791AF2-A197-4254-9EDC-11740D11AA1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0" name="Text Box 104">
          <a:extLst>
            <a:ext uri="{FF2B5EF4-FFF2-40B4-BE49-F238E27FC236}">
              <a16:creationId xmlns:a16="http://schemas.microsoft.com/office/drawing/2014/main" id="{9DD21DA6-58DE-4612-A509-011678943DD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1" name="Text Box 105">
          <a:extLst>
            <a:ext uri="{FF2B5EF4-FFF2-40B4-BE49-F238E27FC236}">
              <a16:creationId xmlns:a16="http://schemas.microsoft.com/office/drawing/2014/main" id="{78401D28-9B7D-4629-83EC-C64A2AF8DC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2" name="Text Box 106">
          <a:extLst>
            <a:ext uri="{FF2B5EF4-FFF2-40B4-BE49-F238E27FC236}">
              <a16:creationId xmlns:a16="http://schemas.microsoft.com/office/drawing/2014/main" id="{B7136A95-25A8-43F7-8E35-9B283245A55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3" name="Text Box 107">
          <a:extLst>
            <a:ext uri="{FF2B5EF4-FFF2-40B4-BE49-F238E27FC236}">
              <a16:creationId xmlns:a16="http://schemas.microsoft.com/office/drawing/2014/main" id="{34FC8532-2B00-4AE8-AC66-E63F0E003A7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4" name="Text Box 108">
          <a:extLst>
            <a:ext uri="{FF2B5EF4-FFF2-40B4-BE49-F238E27FC236}">
              <a16:creationId xmlns:a16="http://schemas.microsoft.com/office/drawing/2014/main" id="{3EFC3B35-14A4-42E2-BA6E-703D9C4951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5" name="Text Box 109">
          <a:extLst>
            <a:ext uri="{FF2B5EF4-FFF2-40B4-BE49-F238E27FC236}">
              <a16:creationId xmlns:a16="http://schemas.microsoft.com/office/drawing/2014/main" id="{C5274E1A-E930-42FC-8BEF-76BEFE5232E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6" name="Text Box 110">
          <a:extLst>
            <a:ext uri="{FF2B5EF4-FFF2-40B4-BE49-F238E27FC236}">
              <a16:creationId xmlns:a16="http://schemas.microsoft.com/office/drawing/2014/main" id="{CE42A301-3AF1-4C40-8DCD-A0B4DF52CB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7" name="Text Box 111">
          <a:extLst>
            <a:ext uri="{FF2B5EF4-FFF2-40B4-BE49-F238E27FC236}">
              <a16:creationId xmlns:a16="http://schemas.microsoft.com/office/drawing/2014/main" id="{D94BD111-D15F-4046-974B-5A9FCA7F74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8" name="Text Box 112">
          <a:extLst>
            <a:ext uri="{FF2B5EF4-FFF2-40B4-BE49-F238E27FC236}">
              <a16:creationId xmlns:a16="http://schemas.microsoft.com/office/drawing/2014/main" id="{31F91917-4B13-4CE9-9C18-66CD3CC356E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69" name="Text Box 113">
          <a:extLst>
            <a:ext uri="{FF2B5EF4-FFF2-40B4-BE49-F238E27FC236}">
              <a16:creationId xmlns:a16="http://schemas.microsoft.com/office/drawing/2014/main" id="{4D890965-87C9-4F94-9AAA-17F29CC05B5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0" name="Text Box 114">
          <a:extLst>
            <a:ext uri="{FF2B5EF4-FFF2-40B4-BE49-F238E27FC236}">
              <a16:creationId xmlns:a16="http://schemas.microsoft.com/office/drawing/2014/main" id="{BE776665-B7E3-4D76-B79B-2D52BBDE077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1" name="Text Box 115">
          <a:extLst>
            <a:ext uri="{FF2B5EF4-FFF2-40B4-BE49-F238E27FC236}">
              <a16:creationId xmlns:a16="http://schemas.microsoft.com/office/drawing/2014/main" id="{A5B8270F-629F-4D34-B598-1C6A4F2B26F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2" name="Text Box 116">
          <a:extLst>
            <a:ext uri="{FF2B5EF4-FFF2-40B4-BE49-F238E27FC236}">
              <a16:creationId xmlns:a16="http://schemas.microsoft.com/office/drawing/2014/main" id="{C0147CA2-0BDA-4F2D-98A6-D384D7A067C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3" name="Text Box 117">
          <a:extLst>
            <a:ext uri="{FF2B5EF4-FFF2-40B4-BE49-F238E27FC236}">
              <a16:creationId xmlns:a16="http://schemas.microsoft.com/office/drawing/2014/main" id="{9BBA6AFA-274F-4A9C-8ACD-29BADD63E1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4" name="Text Box 118">
          <a:extLst>
            <a:ext uri="{FF2B5EF4-FFF2-40B4-BE49-F238E27FC236}">
              <a16:creationId xmlns:a16="http://schemas.microsoft.com/office/drawing/2014/main" id="{5A734887-222D-49A4-A891-6E4E244F660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5" name="Text Box 119">
          <a:extLst>
            <a:ext uri="{FF2B5EF4-FFF2-40B4-BE49-F238E27FC236}">
              <a16:creationId xmlns:a16="http://schemas.microsoft.com/office/drawing/2014/main" id="{863FEF43-FA81-4A66-B9F0-2A8A4B3FBB8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6" name="Text Box 120">
          <a:extLst>
            <a:ext uri="{FF2B5EF4-FFF2-40B4-BE49-F238E27FC236}">
              <a16:creationId xmlns:a16="http://schemas.microsoft.com/office/drawing/2014/main" id="{24BF4B55-A11D-439D-AA13-80F04BFD4F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7" name="Text Box 121">
          <a:extLst>
            <a:ext uri="{FF2B5EF4-FFF2-40B4-BE49-F238E27FC236}">
              <a16:creationId xmlns:a16="http://schemas.microsoft.com/office/drawing/2014/main" id="{0CB66768-0F67-4FE6-BBE2-F034B306A8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8" name="Text Box 122">
          <a:extLst>
            <a:ext uri="{FF2B5EF4-FFF2-40B4-BE49-F238E27FC236}">
              <a16:creationId xmlns:a16="http://schemas.microsoft.com/office/drawing/2014/main" id="{1A958794-FC9D-4149-8A9C-B74DACB69F7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79" name="Text Box 123">
          <a:extLst>
            <a:ext uri="{FF2B5EF4-FFF2-40B4-BE49-F238E27FC236}">
              <a16:creationId xmlns:a16="http://schemas.microsoft.com/office/drawing/2014/main" id="{562D7311-3F5C-4952-B47E-75E8784368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0" name="Text Box 124">
          <a:extLst>
            <a:ext uri="{FF2B5EF4-FFF2-40B4-BE49-F238E27FC236}">
              <a16:creationId xmlns:a16="http://schemas.microsoft.com/office/drawing/2014/main" id="{645722D9-F9DD-4F3F-A728-9A21658BB6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1" name="Text Box 125">
          <a:extLst>
            <a:ext uri="{FF2B5EF4-FFF2-40B4-BE49-F238E27FC236}">
              <a16:creationId xmlns:a16="http://schemas.microsoft.com/office/drawing/2014/main" id="{CE89AD02-128F-44FE-BE18-A593BB572C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2" name="Text Box 126">
          <a:extLst>
            <a:ext uri="{FF2B5EF4-FFF2-40B4-BE49-F238E27FC236}">
              <a16:creationId xmlns:a16="http://schemas.microsoft.com/office/drawing/2014/main" id="{41742F2C-673E-481F-A08C-152A435232E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3" name="Text Box 127">
          <a:extLst>
            <a:ext uri="{FF2B5EF4-FFF2-40B4-BE49-F238E27FC236}">
              <a16:creationId xmlns:a16="http://schemas.microsoft.com/office/drawing/2014/main" id="{B52A129B-93CB-486F-8454-F01A9EDFDF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4" name="Text Box 128">
          <a:extLst>
            <a:ext uri="{FF2B5EF4-FFF2-40B4-BE49-F238E27FC236}">
              <a16:creationId xmlns:a16="http://schemas.microsoft.com/office/drawing/2014/main" id="{A589FDAA-441B-4688-893D-EC8A71FE84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5" name="Text Box 129">
          <a:extLst>
            <a:ext uri="{FF2B5EF4-FFF2-40B4-BE49-F238E27FC236}">
              <a16:creationId xmlns:a16="http://schemas.microsoft.com/office/drawing/2014/main" id="{A0404800-B678-4BD5-B2BC-5A5ACA4A43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6" name="Text Box 130">
          <a:extLst>
            <a:ext uri="{FF2B5EF4-FFF2-40B4-BE49-F238E27FC236}">
              <a16:creationId xmlns:a16="http://schemas.microsoft.com/office/drawing/2014/main" id="{9DE695C5-0205-4755-B147-6E89ADAF19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7" name="Text Box 131">
          <a:extLst>
            <a:ext uri="{FF2B5EF4-FFF2-40B4-BE49-F238E27FC236}">
              <a16:creationId xmlns:a16="http://schemas.microsoft.com/office/drawing/2014/main" id="{CF7B8E56-9A1A-4158-9DE1-AC38635559A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8" name="Text Box 132">
          <a:extLst>
            <a:ext uri="{FF2B5EF4-FFF2-40B4-BE49-F238E27FC236}">
              <a16:creationId xmlns:a16="http://schemas.microsoft.com/office/drawing/2014/main" id="{5E68CC84-C673-467E-8739-445D1321F2A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89" name="Text Box 133">
          <a:extLst>
            <a:ext uri="{FF2B5EF4-FFF2-40B4-BE49-F238E27FC236}">
              <a16:creationId xmlns:a16="http://schemas.microsoft.com/office/drawing/2014/main" id="{A96E3286-5730-4546-A8FC-C769733B79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0" name="Text Box 134">
          <a:extLst>
            <a:ext uri="{FF2B5EF4-FFF2-40B4-BE49-F238E27FC236}">
              <a16:creationId xmlns:a16="http://schemas.microsoft.com/office/drawing/2014/main" id="{C29C6097-1344-4B27-ACB2-CCC24F1E7ED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1" name="Text Box 135">
          <a:extLst>
            <a:ext uri="{FF2B5EF4-FFF2-40B4-BE49-F238E27FC236}">
              <a16:creationId xmlns:a16="http://schemas.microsoft.com/office/drawing/2014/main" id="{E5627D5C-E6CB-485E-B4FF-370006827C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2" name="Text Box 136">
          <a:extLst>
            <a:ext uri="{FF2B5EF4-FFF2-40B4-BE49-F238E27FC236}">
              <a16:creationId xmlns:a16="http://schemas.microsoft.com/office/drawing/2014/main" id="{918DF1A0-9461-4B1B-96FB-D2A7CFCEAC7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3" name="Text Box 137">
          <a:extLst>
            <a:ext uri="{FF2B5EF4-FFF2-40B4-BE49-F238E27FC236}">
              <a16:creationId xmlns:a16="http://schemas.microsoft.com/office/drawing/2014/main" id="{1FC1A02B-31FB-42C7-91D4-3092183BC99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4" name="Text Box 138">
          <a:extLst>
            <a:ext uri="{FF2B5EF4-FFF2-40B4-BE49-F238E27FC236}">
              <a16:creationId xmlns:a16="http://schemas.microsoft.com/office/drawing/2014/main" id="{C60BC47D-9AD9-43C2-98BE-ED9A10670A0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5" name="Text Box 139">
          <a:extLst>
            <a:ext uri="{FF2B5EF4-FFF2-40B4-BE49-F238E27FC236}">
              <a16:creationId xmlns:a16="http://schemas.microsoft.com/office/drawing/2014/main" id="{66AFACC0-A877-4660-AF1E-7239901490A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6" name="Text Box 140">
          <a:extLst>
            <a:ext uri="{FF2B5EF4-FFF2-40B4-BE49-F238E27FC236}">
              <a16:creationId xmlns:a16="http://schemas.microsoft.com/office/drawing/2014/main" id="{FCB13EA8-BAB6-43D6-B4AE-BBF0450F83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7" name="Text Box 141">
          <a:extLst>
            <a:ext uri="{FF2B5EF4-FFF2-40B4-BE49-F238E27FC236}">
              <a16:creationId xmlns:a16="http://schemas.microsoft.com/office/drawing/2014/main" id="{DC33BF79-3D11-4016-9E6F-6396527D225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8" name="Text Box 142">
          <a:extLst>
            <a:ext uri="{FF2B5EF4-FFF2-40B4-BE49-F238E27FC236}">
              <a16:creationId xmlns:a16="http://schemas.microsoft.com/office/drawing/2014/main" id="{EE5F46FB-9D2E-4A90-939F-A172673F95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099" name="Text Box 143">
          <a:extLst>
            <a:ext uri="{FF2B5EF4-FFF2-40B4-BE49-F238E27FC236}">
              <a16:creationId xmlns:a16="http://schemas.microsoft.com/office/drawing/2014/main" id="{5DAF9815-03B2-4D7B-B42D-1C37C6BB291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0" name="Text Box 144">
          <a:extLst>
            <a:ext uri="{FF2B5EF4-FFF2-40B4-BE49-F238E27FC236}">
              <a16:creationId xmlns:a16="http://schemas.microsoft.com/office/drawing/2014/main" id="{1D4F5DDE-82EF-4577-B4F1-D4301D9C69F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1" name="Text Box 145">
          <a:extLst>
            <a:ext uri="{FF2B5EF4-FFF2-40B4-BE49-F238E27FC236}">
              <a16:creationId xmlns:a16="http://schemas.microsoft.com/office/drawing/2014/main" id="{256941F1-2896-44EA-99D9-9848632C407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2" name="Text Box 146">
          <a:extLst>
            <a:ext uri="{FF2B5EF4-FFF2-40B4-BE49-F238E27FC236}">
              <a16:creationId xmlns:a16="http://schemas.microsoft.com/office/drawing/2014/main" id="{741192E3-D35B-42DA-95F5-53849B11158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3" name="Text Box 147">
          <a:extLst>
            <a:ext uri="{FF2B5EF4-FFF2-40B4-BE49-F238E27FC236}">
              <a16:creationId xmlns:a16="http://schemas.microsoft.com/office/drawing/2014/main" id="{0869F3D8-77AD-47AF-84CB-0B873A2AFED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4" name="Text Box 148">
          <a:extLst>
            <a:ext uri="{FF2B5EF4-FFF2-40B4-BE49-F238E27FC236}">
              <a16:creationId xmlns:a16="http://schemas.microsoft.com/office/drawing/2014/main" id="{D55B267D-75C4-4548-A12C-34B4CCCFCB3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5" name="Text Box 149">
          <a:extLst>
            <a:ext uri="{FF2B5EF4-FFF2-40B4-BE49-F238E27FC236}">
              <a16:creationId xmlns:a16="http://schemas.microsoft.com/office/drawing/2014/main" id="{A475EBAA-732A-4F9C-AF67-2B71700AB51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6" name="Text Box 150">
          <a:extLst>
            <a:ext uri="{FF2B5EF4-FFF2-40B4-BE49-F238E27FC236}">
              <a16:creationId xmlns:a16="http://schemas.microsoft.com/office/drawing/2014/main" id="{881C1BAE-4924-4FDB-BE30-D14294FC83F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7" name="Text Box 151">
          <a:extLst>
            <a:ext uri="{FF2B5EF4-FFF2-40B4-BE49-F238E27FC236}">
              <a16:creationId xmlns:a16="http://schemas.microsoft.com/office/drawing/2014/main" id="{A2BAE3E0-ACC5-4DB3-AB0E-A55482CBE66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8" name="Text Box 152">
          <a:extLst>
            <a:ext uri="{FF2B5EF4-FFF2-40B4-BE49-F238E27FC236}">
              <a16:creationId xmlns:a16="http://schemas.microsoft.com/office/drawing/2014/main" id="{BD3459E0-1E48-4CAD-9C32-251D9B7306E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09" name="Text Box 153">
          <a:extLst>
            <a:ext uri="{FF2B5EF4-FFF2-40B4-BE49-F238E27FC236}">
              <a16:creationId xmlns:a16="http://schemas.microsoft.com/office/drawing/2014/main" id="{A4D270FE-665D-45B1-9D15-D1FF49C905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0" name="Text Box 154">
          <a:extLst>
            <a:ext uri="{FF2B5EF4-FFF2-40B4-BE49-F238E27FC236}">
              <a16:creationId xmlns:a16="http://schemas.microsoft.com/office/drawing/2014/main" id="{AD38E12F-B878-4186-AACE-1C504605710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1" name="Text Box 155">
          <a:extLst>
            <a:ext uri="{FF2B5EF4-FFF2-40B4-BE49-F238E27FC236}">
              <a16:creationId xmlns:a16="http://schemas.microsoft.com/office/drawing/2014/main" id="{FCE98E6D-74F4-45F1-A31F-6DBA9D8BC4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2" name="Text Box 156">
          <a:extLst>
            <a:ext uri="{FF2B5EF4-FFF2-40B4-BE49-F238E27FC236}">
              <a16:creationId xmlns:a16="http://schemas.microsoft.com/office/drawing/2014/main" id="{A979C6EB-EB0D-462E-83DE-6E12E041556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3" name="Text Box 157">
          <a:extLst>
            <a:ext uri="{FF2B5EF4-FFF2-40B4-BE49-F238E27FC236}">
              <a16:creationId xmlns:a16="http://schemas.microsoft.com/office/drawing/2014/main" id="{DCF7A457-FCCF-4537-8646-B53462C1F1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4" name="Text Box 158">
          <a:extLst>
            <a:ext uri="{FF2B5EF4-FFF2-40B4-BE49-F238E27FC236}">
              <a16:creationId xmlns:a16="http://schemas.microsoft.com/office/drawing/2014/main" id="{5E432605-CCC0-48C4-B38B-FD919988B32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5" name="Text Box 159">
          <a:extLst>
            <a:ext uri="{FF2B5EF4-FFF2-40B4-BE49-F238E27FC236}">
              <a16:creationId xmlns:a16="http://schemas.microsoft.com/office/drawing/2014/main" id="{DB9ED691-3215-4BE3-BBAC-9F5295B9FB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6" name="Text Box 160">
          <a:extLst>
            <a:ext uri="{FF2B5EF4-FFF2-40B4-BE49-F238E27FC236}">
              <a16:creationId xmlns:a16="http://schemas.microsoft.com/office/drawing/2014/main" id="{2CC5C766-324F-47D8-95A5-6381CA6BEBE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7" name="Text Box 161">
          <a:extLst>
            <a:ext uri="{FF2B5EF4-FFF2-40B4-BE49-F238E27FC236}">
              <a16:creationId xmlns:a16="http://schemas.microsoft.com/office/drawing/2014/main" id="{D26003A0-F960-4CBA-9741-5C33E68526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8" name="Text Box 162">
          <a:extLst>
            <a:ext uri="{FF2B5EF4-FFF2-40B4-BE49-F238E27FC236}">
              <a16:creationId xmlns:a16="http://schemas.microsoft.com/office/drawing/2014/main" id="{F61D5102-62C8-4BED-BF75-0C799477341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19" name="Text Box 163">
          <a:extLst>
            <a:ext uri="{FF2B5EF4-FFF2-40B4-BE49-F238E27FC236}">
              <a16:creationId xmlns:a16="http://schemas.microsoft.com/office/drawing/2014/main" id="{89105F71-C1C9-42AB-B090-191A6C75EAD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0" name="Text Box 164">
          <a:extLst>
            <a:ext uri="{FF2B5EF4-FFF2-40B4-BE49-F238E27FC236}">
              <a16:creationId xmlns:a16="http://schemas.microsoft.com/office/drawing/2014/main" id="{3CBE682B-7313-4B2A-A81B-27C4567D5F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1" name="Text Box 165">
          <a:extLst>
            <a:ext uri="{FF2B5EF4-FFF2-40B4-BE49-F238E27FC236}">
              <a16:creationId xmlns:a16="http://schemas.microsoft.com/office/drawing/2014/main" id="{AE9B8FC2-DC24-4FFD-A355-CBFF66CFA80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2" name="Text Box 166">
          <a:extLst>
            <a:ext uri="{FF2B5EF4-FFF2-40B4-BE49-F238E27FC236}">
              <a16:creationId xmlns:a16="http://schemas.microsoft.com/office/drawing/2014/main" id="{F03475AB-B5F7-4AED-925C-3EC1386F9B9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3" name="Text Box 167">
          <a:extLst>
            <a:ext uri="{FF2B5EF4-FFF2-40B4-BE49-F238E27FC236}">
              <a16:creationId xmlns:a16="http://schemas.microsoft.com/office/drawing/2014/main" id="{AFF991E9-E85F-43BC-B201-6FF51C21B6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4" name="Text Box 168">
          <a:extLst>
            <a:ext uri="{FF2B5EF4-FFF2-40B4-BE49-F238E27FC236}">
              <a16:creationId xmlns:a16="http://schemas.microsoft.com/office/drawing/2014/main" id="{A417C149-C9C8-45F2-ACBD-4BEACBCB92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5" name="Text Box 169">
          <a:extLst>
            <a:ext uri="{FF2B5EF4-FFF2-40B4-BE49-F238E27FC236}">
              <a16:creationId xmlns:a16="http://schemas.microsoft.com/office/drawing/2014/main" id="{B88E3825-BC49-4134-8C0D-D0910FAD64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6" name="Text Box 170">
          <a:extLst>
            <a:ext uri="{FF2B5EF4-FFF2-40B4-BE49-F238E27FC236}">
              <a16:creationId xmlns:a16="http://schemas.microsoft.com/office/drawing/2014/main" id="{FCF56722-1212-4E99-BCB1-C92AC43082F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7" name="Text Box 171">
          <a:extLst>
            <a:ext uri="{FF2B5EF4-FFF2-40B4-BE49-F238E27FC236}">
              <a16:creationId xmlns:a16="http://schemas.microsoft.com/office/drawing/2014/main" id="{EE13BA75-1512-4F89-A4BC-C20EBA3B93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8" name="Text Box 172">
          <a:extLst>
            <a:ext uri="{FF2B5EF4-FFF2-40B4-BE49-F238E27FC236}">
              <a16:creationId xmlns:a16="http://schemas.microsoft.com/office/drawing/2014/main" id="{062644EF-E512-497B-AFAA-230DABB1ED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29" name="Text Box 173">
          <a:extLst>
            <a:ext uri="{FF2B5EF4-FFF2-40B4-BE49-F238E27FC236}">
              <a16:creationId xmlns:a16="http://schemas.microsoft.com/office/drawing/2014/main" id="{AAEFE76F-6448-4EC7-8633-37429F0F22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0" name="Text Box 174">
          <a:extLst>
            <a:ext uri="{FF2B5EF4-FFF2-40B4-BE49-F238E27FC236}">
              <a16:creationId xmlns:a16="http://schemas.microsoft.com/office/drawing/2014/main" id="{50B2F549-6882-404D-AFB8-3CC76699F52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1" name="Text Box 175">
          <a:extLst>
            <a:ext uri="{FF2B5EF4-FFF2-40B4-BE49-F238E27FC236}">
              <a16:creationId xmlns:a16="http://schemas.microsoft.com/office/drawing/2014/main" id="{37E4227E-7DCF-4649-B6BA-5E0B41EDDFE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2" name="Text Box 176">
          <a:extLst>
            <a:ext uri="{FF2B5EF4-FFF2-40B4-BE49-F238E27FC236}">
              <a16:creationId xmlns:a16="http://schemas.microsoft.com/office/drawing/2014/main" id="{1E2BA9D8-4F78-4417-86E6-B00CF27E736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3" name="Text Box 177">
          <a:extLst>
            <a:ext uri="{FF2B5EF4-FFF2-40B4-BE49-F238E27FC236}">
              <a16:creationId xmlns:a16="http://schemas.microsoft.com/office/drawing/2014/main" id="{87B7EFF3-D8A2-4D70-9222-A0F7139588F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4" name="Text Box 178">
          <a:extLst>
            <a:ext uri="{FF2B5EF4-FFF2-40B4-BE49-F238E27FC236}">
              <a16:creationId xmlns:a16="http://schemas.microsoft.com/office/drawing/2014/main" id="{7327F902-5D21-49AB-B115-51D11BD037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5" name="Text Box 179">
          <a:extLst>
            <a:ext uri="{FF2B5EF4-FFF2-40B4-BE49-F238E27FC236}">
              <a16:creationId xmlns:a16="http://schemas.microsoft.com/office/drawing/2014/main" id="{8B61BA57-57BE-4526-8810-E27930CED1F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6" name="Text Box 180">
          <a:extLst>
            <a:ext uri="{FF2B5EF4-FFF2-40B4-BE49-F238E27FC236}">
              <a16:creationId xmlns:a16="http://schemas.microsoft.com/office/drawing/2014/main" id="{070DA5D5-4775-45E0-A275-9558F51BE2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7" name="Text Box 181">
          <a:extLst>
            <a:ext uri="{FF2B5EF4-FFF2-40B4-BE49-F238E27FC236}">
              <a16:creationId xmlns:a16="http://schemas.microsoft.com/office/drawing/2014/main" id="{F4E77DC8-F37A-4253-BFAF-A529534C95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8" name="Text Box 182">
          <a:extLst>
            <a:ext uri="{FF2B5EF4-FFF2-40B4-BE49-F238E27FC236}">
              <a16:creationId xmlns:a16="http://schemas.microsoft.com/office/drawing/2014/main" id="{BC662430-7D2C-499C-903B-45B74D28CED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39" name="Text Box 183">
          <a:extLst>
            <a:ext uri="{FF2B5EF4-FFF2-40B4-BE49-F238E27FC236}">
              <a16:creationId xmlns:a16="http://schemas.microsoft.com/office/drawing/2014/main" id="{312EEA2C-4050-423C-9299-9EC90A10527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0" name="Text Box 184">
          <a:extLst>
            <a:ext uri="{FF2B5EF4-FFF2-40B4-BE49-F238E27FC236}">
              <a16:creationId xmlns:a16="http://schemas.microsoft.com/office/drawing/2014/main" id="{385E8CF3-926A-4AC7-91B5-3FBC764296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1" name="Text Box 185">
          <a:extLst>
            <a:ext uri="{FF2B5EF4-FFF2-40B4-BE49-F238E27FC236}">
              <a16:creationId xmlns:a16="http://schemas.microsoft.com/office/drawing/2014/main" id="{18D2AE57-586A-4AB9-8D9B-07F00CDEE96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2" name="Text Box 186">
          <a:extLst>
            <a:ext uri="{FF2B5EF4-FFF2-40B4-BE49-F238E27FC236}">
              <a16:creationId xmlns:a16="http://schemas.microsoft.com/office/drawing/2014/main" id="{5BB23938-6687-4B3E-8B55-56A6574C54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3" name="Text Box 187">
          <a:extLst>
            <a:ext uri="{FF2B5EF4-FFF2-40B4-BE49-F238E27FC236}">
              <a16:creationId xmlns:a16="http://schemas.microsoft.com/office/drawing/2014/main" id="{B97EBFD1-E6A9-4217-A99C-5B007425C6E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4" name="Text Box 188">
          <a:extLst>
            <a:ext uri="{FF2B5EF4-FFF2-40B4-BE49-F238E27FC236}">
              <a16:creationId xmlns:a16="http://schemas.microsoft.com/office/drawing/2014/main" id="{6DAA6D46-0ABF-4D49-9890-B1D76815E79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5" name="Text Box 189">
          <a:extLst>
            <a:ext uri="{FF2B5EF4-FFF2-40B4-BE49-F238E27FC236}">
              <a16:creationId xmlns:a16="http://schemas.microsoft.com/office/drawing/2014/main" id="{25297FA1-61BC-4128-9B42-59834BC7B0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6" name="Text Box 190">
          <a:extLst>
            <a:ext uri="{FF2B5EF4-FFF2-40B4-BE49-F238E27FC236}">
              <a16:creationId xmlns:a16="http://schemas.microsoft.com/office/drawing/2014/main" id="{056C6389-1C85-43BD-9157-FD72C6555C8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7" name="Text Box 191">
          <a:extLst>
            <a:ext uri="{FF2B5EF4-FFF2-40B4-BE49-F238E27FC236}">
              <a16:creationId xmlns:a16="http://schemas.microsoft.com/office/drawing/2014/main" id="{B7FB2B21-83AB-44AD-A06B-E2BE02E8679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8" name="Text Box 192">
          <a:extLst>
            <a:ext uri="{FF2B5EF4-FFF2-40B4-BE49-F238E27FC236}">
              <a16:creationId xmlns:a16="http://schemas.microsoft.com/office/drawing/2014/main" id="{121F1456-B5D3-464D-804A-FA917E386E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49" name="Text Box 193">
          <a:extLst>
            <a:ext uri="{FF2B5EF4-FFF2-40B4-BE49-F238E27FC236}">
              <a16:creationId xmlns:a16="http://schemas.microsoft.com/office/drawing/2014/main" id="{BD6A9536-A95F-4924-A9B2-E9FD3D244C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0" name="Text Box 194">
          <a:extLst>
            <a:ext uri="{FF2B5EF4-FFF2-40B4-BE49-F238E27FC236}">
              <a16:creationId xmlns:a16="http://schemas.microsoft.com/office/drawing/2014/main" id="{576059E4-16B4-41A9-9734-F039DA06B05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1" name="Text Box 195">
          <a:extLst>
            <a:ext uri="{FF2B5EF4-FFF2-40B4-BE49-F238E27FC236}">
              <a16:creationId xmlns:a16="http://schemas.microsoft.com/office/drawing/2014/main" id="{F7D61373-757F-448A-B4D0-34BE5D008B0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2" name="Text Box 196">
          <a:extLst>
            <a:ext uri="{FF2B5EF4-FFF2-40B4-BE49-F238E27FC236}">
              <a16:creationId xmlns:a16="http://schemas.microsoft.com/office/drawing/2014/main" id="{DB593C4B-69B8-4C21-8A3D-5F11A5DB7B7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3" name="Text Box 197">
          <a:extLst>
            <a:ext uri="{FF2B5EF4-FFF2-40B4-BE49-F238E27FC236}">
              <a16:creationId xmlns:a16="http://schemas.microsoft.com/office/drawing/2014/main" id="{AB3A738F-2CA1-4D48-BD16-8768AA1D8A6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4" name="Text Box 198">
          <a:extLst>
            <a:ext uri="{FF2B5EF4-FFF2-40B4-BE49-F238E27FC236}">
              <a16:creationId xmlns:a16="http://schemas.microsoft.com/office/drawing/2014/main" id="{3EFF853B-4D6A-403C-9339-BC1D24D47CC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5" name="Text Box 199">
          <a:extLst>
            <a:ext uri="{FF2B5EF4-FFF2-40B4-BE49-F238E27FC236}">
              <a16:creationId xmlns:a16="http://schemas.microsoft.com/office/drawing/2014/main" id="{154C4020-66BD-453B-A1CF-72C484471F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6" name="Text Box 200">
          <a:extLst>
            <a:ext uri="{FF2B5EF4-FFF2-40B4-BE49-F238E27FC236}">
              <a16:creationId xmlns:a16="http://schemas.microsoft.com/office/drawing/2014/main" id="{3079DC49-F92A-49A3-998E-18D2EABDAC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7" name="Text Box 201">
          <a:extLst>
            <a:ext uri="{FF2B5EF4-FFF2-40B4-BE49-F238E27FC236}">
              <a16:creationId xmlns:a16="http://schemas.microsoft.com/office/drawing/2014/main" id="{9D1DFFE4-7AB8-40E2-9E14-544BAEEDFE9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8" name="Text Box 202">
          <a:extLst>
            <a:ext uri="{FF2B5EF4-FFF2-40B4-BE49-F238E27FC236}">
              <a16:creationId xmlns:a16="http://schemas.microsoft.com/office/drawing/2014/main" id="{2EBF8B33-7531-4068-AC50-CA8610EFD8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59" name="Text Box 203">
          <a:extLst>
            <a:ext uri="{FF2B5EF4-FFF2-40B4-BE49-F238E27FC236}">
              <a16:creationId xmlns:a16="http://schemas.microsoft.com/office/drawing/2014/main" id="{46366856-CADA-4851-9AF2-FB8ADD4BA3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0" name="Text Box 204">
          <a:extLst>
            <a:ext uri="{FF2B5EF4-FFF2-40B4-BE49-F238E27FC236}">
              <a16:creationId xmlns:a16="http://schemas.microsoft.com/office/drawing/2014/main" id="{11AA8CAC-384C-45CE-AAB2-47BAC759244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1" name="Text Box 205">
          <a:extLst>
            <a:ext uri="{FF2B5EF4-FFF2-40B4-BE49-F238E27FC236}">
              <a16:creationId xmlns:a16="http://schemas.microsoft.com/office/drawing/2014/main" id="{34FB3B6C-6E6B-4C65-BACD-C1186B8333B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2" name="Text Box 206">
          <a:extLst>
            <a:ext uri="{FF2B5EF4-FFF2-40B4-BE49-F238E27FC236}">
              <a16:creationId xmlns:a16="http://schemas.microsoft.com/office/drawing/2014/main" id="{8326951E-6638-407A-B3A5-5EB0666DA57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3" name="Text Box 207">
          <a:extLst>
            <a:ext uri="{FF2B5EF4-FFF2-40B4-BE49-F238E27FC236}">
              <a16:creationId xmlns:a16="http://schemas.microsoft.com/office/drawing/2014/main" id="{82E2F580-8627-4DDD-BA63-922BBEAEECB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4" name="Text Box 208">
          <a:extLst>
            <a:ext uri="{FF2B5EF4-FFF2-40B4-BE49-F238E27FC236}">
              <a16:creationId xmlns:a16="http://schemas.microsoft.com/office/drawing/2014/main" id="{1642003A-D220-4AFE-A1D3-4E110BE81C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5" name="Text Box 209">
          <a:extLst>
            <a:ext uri="{FF2B5EF4-FFF2-40B4-BE49-F238E27FC236}">
              <a16:creationId xmlns:a16="http://schemas.microsoft.com/office/drawing/2014/main" id="{2D4159D3-B0D8-4474-BB98-BAC40703730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6" name="Text Box 210">
          <a:extLst>
            <a:ext uri="{FF2B5EF4-FFF2-40B4-BE49-F238E27FC236}">
              <a16:creationId xmlns:a16="http://schemas.microsoft.com/office/drawing/2014/main" id="{EAC00D80-88B6-4682-BA15-15D0D2BA44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7" name="Text Box 211">
          <a:extLst>
            <a:ext uri="{FF2B5EF4-FFF2-40B4-BE49-F238E27FC236}">
              <a16:creationId xmlns:a16="http://schemas.microsoft.com/office/drawing/2014/main" id="{D64B3B7A-9D95-44DF-AC8C-6067488115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8" name="Text Box 212">
          <a:extLst>
            <a:ext uri="{FF2B5EF4-FFF2-40B4-BE49-F238E27FC236}">
              <a16:creationId xmlns:a16="http://schemas.microsoft.com/office/drawing/2014/main" id="{F5DA398F-9154-4A56-AD45-CD32CA041F9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69" name="Text Box 214">
          <a:extLst>
            <a:ext uri="{FF2B5EF4-FFF2-40B4-BE49-F238E27FC236}">
              <a16:creationId xmlns:a16="http://schemas.microsoft.com/office/drawing/2014/main" id="{2F453632-4BF6-4112-BEFA-D68D4B531C5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0" name="Text Box 217">
          <a:extLst>
            <a:ext uri="{FF2B5EF4-FFF2-40B4-BE49-F238E27FC236}">
              <a16:creationId xmlns:a16="http://schemas.microsoft.com/office/drawing/2014/main" id="{B8C93784-3137-4380-AC13-EE35659489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1" name="Text Box 218">
          <a:extLst>
            <a:ext uri="{FF2B5EF4-FFF2-40B4-BE49-F238E27FC236}">
              <a16:creationId xmlns:a16="http://schemas.microsoft.com/office/drawing/2014/main" id="{FCA3E96B-6D90-48AF-853D-3B3A71720B6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2" name="Text Box 219">
          <a:extLst>
            <a:ext uri="{FF2B5EF4-FFF2-40B4-BE49-F238E27FC236}">
              <a16:creationId xmlns:a16="http://schemas.microsoft.com/office/drawing/2014/main" id="{ECBEDED2-CDBF-421A-AC3C-69D418ED810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3" name="Text Box 220">
          <a:extLst>
            <a:ext uri="{FF2B5EF4-FFF2-40B4-BE49-F238E27FC236}">
              <a16:creationId xmlns:a16="http://schemas.microsoft.com/office/drawing/2014/main" id="{50129ED0-786C-4F5B-84D8-3A9022BAF2E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4" name="Text Box 221">
          <a:extLst>
            <a:ext uri="{FF2B5EF4-FFF2-40B4-BE49-F238E27FC236}">
              <a16:creationId xmlns:a16="http://schemas.microsoft.com/office/drawing/2014/main" id="{2FDC4EE1-9AB9-4F41-AB1E-8953D609F5D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5" name="Text Box 222">
          <a:extLst>
            <a:ext uri="{FF2B5EF4-FFF2-40B4-BE49-F238E27FC236}">
              <a16:creationId xmlns:a16="http://schemas.microsoft.com/office/drawing/2014/main" id="{E489908A-D839-4987-8967-B848AE9827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6" name="Text Box 223">
          <a:extLst>
            <a:ext uri="{FF2B5EF4-FFF2-40B4-BE49-F238E27FC236}">
              <a16:creationId xmlns:a16="http://schemas.microsoft.com/office/drawing/2014/main" id="{7D990FFB-3ACE-4220-B821-8013F42DC1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7" name="Text Box 224">
          <a:extLst>
            <a:ext uri="{FF2B5EF4-FFF2-40B4-BE49-F238E27FC236}">
              <a16:creationId xmlns:a16="http://schemas.microsoft.com/office/drawing/2014/main" id="{26F2B589-2F55-4937-AB6B-D227F0CE574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8" name="Text Box 225">
          <a:extLst>
            <a:ext uri="{FF2B5EF4-FFF2-40B4-BE49-F238E27FC236}">
              <a16:creationId xmlns:a16="http://schemas.microsoft.com/office/drawing/2014/main" id="{9CE99AC9-9033-4084-A916-5B247020268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79" name="Text Box 226">
          <a:extLst>
            <a:ext uri="{FF2B5EF4-FFF2-40B4-BE49-F238E27FC236}">
              <a16:creationId xmlns:a16="http://schemas.microsoft.com/office/drawing/2014/main" id="{F46E70D3-2E00-4C2F-8076-A2B33E1325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0" name="Text Box 227">
          <a:extLst>
            <a:ext uri="{FF2B5EF4-FFF2-40B4-BE49-F238E27FC236}">
              <a16:creationId xmlns:a16="http://schemas.microsoft.com/office/drawing/2014/main" id="{2C34CD9D-A4BA-46A3-9541-90FE1D47AE9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1" name="Text Box 228">
          <a:extLst>
            <a:ext uri="{FF2B5EF4-FFF2-40B4-BE49-F238E27FC236}">
              <a16:creationId xmlns:a16="http://schemas.microsoft.com/office/drawing/2014/main" id="{C26B97E5-AA16-43E7-A6A6-4BB8D0A078B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2" name="Text Box 229">
          <a:extLst>
            <a:ext uri="{FF2B5EF4-FFF2-40B4-BE49-F238E27FC236}">
              <a16:creationId xmlns:a16="http://schemas.microsoft.com/office/drawing/2014/main" id="{273494CF-32D6-4597-A87D-C736D0B4DE9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3" name="Text Box 230">
          <a:extLst>
            <a:ext uri="{FF2B5EF4-FFF2-40B4-BE49-F238E27FC236}">
              <a16:creationId xmlns:a16="http://schemas.microsoft.com/office/drawing/2014/main" id="{54E5F6A6-628A-4D0C-AD41-A7DE20FC8FD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4" name="Text Box 231">
          <a:extLst>
            <a:ext uri="{FF2B5EF4-FFF2-40B4-BE49-F238E27FC236}">
              <a16:creationId xmlns:a16="http://schemas.microsoft.com/office/drawing/2014/main" id="{65126455-0B2C-4EAB-9F4D-87C17B4A7D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5" name="Text Box 232">
          <a:extLst>
            <a:ext uri="{FF2B5EF4-FFF2-40B4-BE49-F238E27FC236}">
              <a16:creationId xmlns:a16="http://schemas.microsoft.com/office/drawing/2014/main" id="{F5B4500E-1ED3-477E-B733-0D76CB0D32C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6" name="Text Box 233">
          <a:extLst>
            <a:ext uri="{FF2B5EF4-FFF2-40B4-BE49-F238E27FC236}">
              <a16:creationId xmlns:a16="http://schemas.microsoft.com/office/drawing/2014/main" id="{EBED6A63-8A69-4EC4-A0D5-658D67E078B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7" name="Text Box 234">
          <a:extLst>
            <a:ext uri="{FF2B5EF4-FFF2-40B4-BE49-F238E27FC236}">
              <a16:creationId xmlns:a16="http://schemas.microsoft.com/office/drawing/2014/main" id="{EF70C438-6D84-4154-95CC-1F7943F9FB2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8" name="Text Box 235">
          <a:extLst>
            <a:ext uri="{FF2B5EF4-FFF2-40B4-BE49-F238E27FC236}">
              <a16:creationId xmlns:a16="http://schemas.microsoft.com/office/drawing/2014/main" id="{77BDDC97-1350-4F3C-A723-AC83007F698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89" name="Text Box 236">
          <a:extLst>
            <a:ext uri="{FF2B5EF4-FFF2-40B4-BE49-F238E27FC236}">
              <a16:creationId xmlns:a16="http://schemas.microsoft.com/office/drawing/2014/main" id="{C4052D53-05A2-4B16-94F7-0819AA76FCF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0" name="Text Box 237">
          <a:extLst>
            <a:ext uri="{FF2B5EF4-FFF2-40B4-BE49-F238E27FC236}">
              <a16:creationId xmlns:a16="http://schemas.microsoft.com/office/drawing/2014/main" id="{053AE5C3-8AF6-452E-8C75-4AE9D07EC95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1" name="Text Box 238">
          <a:extLst>
            <a:ext uri="{FF2B5EF4-FFF2-40B4-BE49-F238E27FC236}">
              <a16:creationId xmlns:a16="http://schemas.microsoft.com/office/drawing/2014/main" id="{2EC09347-222B-4F12-A62D-C626799F27A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2" name="Text Box 239">
          <a:extLst>
            <a:ext uri="{FF2B5EF4-FFF2-40B4-BE49-F238E27FC236}">
              <a16:creationId xmlns:a16="http://schemas.microsoft.com/office/drawing/2014/main" id="{5A6027E1-B2B1-48B1-B3C2-D23ED54E14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3" name="Text Box 215">
          <a:extLst>
            <a:ext uri="{FF2B5EF4-FFF2-40B4-BE49-F238E27FC236}">
              <a16:creationId xmlns:a16="http://schemas.microsoft.com/office/drawing/2014/main" id="{B18F3EA9-6C42-4974-93DF-4FF91587DFF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4" name="Text Box 216">
          <a:extLst>
            <a:ext uri="{FF2B5EF4-FFF2-40B4-BE49-F238E27FC236}">
              <a16:creationId xmlns:a16="http://schemas.microsoft.com/office/drawing/2014/main" id="{E179E5CF-4347-4598-B015-D657C900156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DAA881AE-A3F6-42F8-BD3B-DA28BBF4803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6" name="Text Box 65">
          <a:extLst>
            <a:ext uri="{FF2B5EF4-FFF2-40B4-BE49-F238E27FC236}">
              <a16:creationId xmlns:a16="http://schemas.microsoft.com/office/drawing/2014/main" id="{7153E642-D62F-4F46-A945-F81CDFFC7DA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7" name="Text Box 66">
          <a:extLst>
            <a:ext uri="{FF2B5EF4-FFF2-40B4-BE49-F238E27FC236}">
              <a16:creationId xmlns:a16="http://schemas.microsoft.com/office/drawing/2014/main" id="{FE171A24-00C8-4F7F-89C0-78A1AE3DB5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8" name="Text Box 100">
          <a:extLst>
            <a:ext uri="{FF2B5EF4-FFF2-40B4-BE49-F238E27FC236}">
              <a16:creationId xmlns:a16="http://schemas.microsoft.com/office/drawing/2014/main" id="{614BD507-9E6D-4250-8473-8EF9C9D0990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BCB2C512-9E25-4761-AEDD-4F8CEC9579E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0" name="Text Box 26">
          <a:extLst>
            <a:ext uri="{FF2B5EF4-FFF2-40B4-BE49-F238E27FC236}">
              <a16:creationId xmlns:a16="http://schemas.microsoft.com/office/drawing/2014/main" id="{712CFC84-7E90-4900-8FC8-545DB234A3E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1" name="Text Box 58">
          <a:extLst>
            <a:ext uri="{FF2B5EF4-FFF2-40B4-BE49-F238E27FC236}">
              <a16:creationId xmlns:a16="http://schemas.microsoft.com/office/drawing/2014/main" id="{81B3D528-A99C-4B11-816D-CC95DA4B55F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2" name="Text Box 213">
          <a:extLst>
            <a:ext uri="{FF2B5EF4-FFF2-40B4-BE49-F238E27FC236}">
              <a16:creationId xmlns:a16="http://schemas.microsoft.com/office/drawing/2014/main" id="{3E0B9641-5CA7-4BA2-A556-B479E36FA39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3" name="Text Box 240">
          <a:extLst>
            <a:ext uri="{FF2B5EF4-FFF2-40B4-BE49-F238E27FC236}">
              <a16:creationId xmlns:a16="http://schemas.microsoft.com/office/drawing/2014/main" id="{449BA1C3-1DD1-4061-8244-877E6EBBE3E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4" name="Text Box 1">
          <a:extLst>
            <a:ext uri="{FF2B5EF4-FFF2-40B4-BE49-F238E27FC236}">
              <a16:creationId xmlns:a16="http://schemas.microsoft.com/office/drawing/2014/main" id="{72691508-9EC2-47EE-9CAA-80509526542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5" name="Text Box 2">
          <a:extLst>
            <a:ext uri="{FF2B5EF4-FFF2-40B4-BE49-F238E27FC236}">
              <a16:creationId xmlns:a16="http://schemas.microsoft.com/office/drawing/2014/main" id="{309F5F63-4C83-4B52-89AF-A93DE070B57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6" name="Text Box 3">
          <a:extLst>
            <a:ext uri="{FF2B5EF4-FFF2-40B4-BE49-F238E27FC236}">
              <a16:creationId xmlns:a16="http://schemas.microsoft.com/office/drawing/2014/main" id="{86E3C24B-FC7A-44EE-A048-DEA44FB66C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7" name="Text Box 4">
          <a:extLst>
            <a:ext uri="{FF2B5EF4-FFF2-40B4-BE49-F238E27FC236}">
              <a16:creationId xmlns:a16="http://schemas.microsoft.com/office/drawing/2014/main" id="{7593213D-EF6D-4E8E-887A-0CC015D47D2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8" name="Text Box 5">
          <a:extLst>
            <a:ext uri="{FF2B5EF4-FFF2-40B4-BE49-F238E27FC236}">
              <a16:creationId xmlns:a16="http://schemas.microsoft.com/office/drawing/2014/main" id="{75DCA90A-96EE-45C0-86A3-F829BCFF3EA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09" name="Text Box 6">
          <a:extLst>
            <a:ext uri="{FF2B5EF4-FFF2-40B4-BE49-F238E27FC236}">
              <a16:creationId xmlns:a16="http://schemas.microsoft.com/office/drawing/2014/main" id="{C9A95A29-C588-4EFF-B19E-AD7F8EEB48E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0" name="Text Box 7">
          <a:extLst>
            <a:ext uri="{FF2B5EF4-FFF2-40B4-BE49-F238E27FC236}">
              <a16:creationId xmlns:a16="http://schemas.microsoft.com/office/drawing/2014/main" id="{C5BA2F51-4746-4ABB-B1CD-FFB2779375C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1" name="Text Box 8">
          <a:extLst>
            <a:ext uri="{FF2B5EF4-FFF2-40B4-BE49-F238E27FC236}">
              <a16:creationId xmlns:a16="http://schemas.microsoft.com/office/drawing/2014/main" id="{8229534A-1FB5-45F5-87FA-D5E5BA744C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2" name="Text Box 9">
          <a:extLst>
            <a:ext uri="{FF2B5EF4-FFF2-40B4-BE49-F238E27FC236}">
              <a16:creationId xmlns:a16="http://schemas.microsoft.com/office/drawing/2014/main" id="{01699C64-FB37-453F-8555-8CF06A76A8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3" name="Text Box 10">
          <a:extLst>
            <a:ext uri="{FF2B5EF4-FFF2-40B4-BE49-F238E27FC236}">
              <a16:creationId xmlns:a16="http://schemas.microsoft.com/office/drawing/2014/main" id="{0B105BD4-E344-44F1-A4BD-DFD9D30ABA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4" name="Text Box 11">
          <a:extLst>
            <a:ext uri="{FF2B5EF4-FFF2-40B4-BE49-F238E27FC236}">
              <a16:creationId xmlns:a16="http://schemas.microsoft.com/office/drawing/2014/main" id="{61C7D802-91B0-4D18-817F-B8A512920CA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5" name="Text Box 12">
          <a:extLst>
            <a:ext uri="{FF2B5EF4-FFF2-40B4-BE49-F238E27FC236}">
              <a16:creationId xmlns:a16="http://schemas.microsoft.com/office/drawing/2014/main" id="{5395F5C3-AF46-44D5-A485-A53472CEAC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6" name="Text Box 13">
          <a:extLst>
            <a:ext uri="{FF2B5EF4-FFF2-40B4-BE49-F238E27FC236}">
              <a16:creationId xmlns:a16="http://schemas.microsoft.com/office/drawing/2014/main" id="{64416FF0-D125-4C24-8AF7-216F1CA1D2F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7" name="Text Box 14">
          <a:extLst>
            <a:ext uri="{FF2B5EF4-FFF2-40B4-BE49-F238E27FC236}">
              <a16:creationId xmlns:a16="http://schemas.microsoft.com/office/drawing/2014/main" id="{4A3AE832-AB60-490B-A8C5-0096468C50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8" name="Text Box 15">
          <a:extLst>
            <a:ext uri="{FF2B5EF4-FFF2-40B4-BE49-F238E27FC236}">
              <a16:creationId xmlns:a16="http://schemas.microsoft.com/office/drawing/2014/main" id="{98F87443-8A03-4978-B390-E16A480795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19" name="Text Box 16">
          <a:extLst>
            <a:ext uri="{FF2B5EF4-FFF2-40B4-BE49-F238E27FC236}">
              <a16:creationId xmlns:a16="http://schemas.microsoft.com/office/drawing/2014/main" id="{3A7A37C1-50CC-4768-9939-F63323010A3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0" name="Text Box 17">
          <a:extLst>
            <a:ext uri="{FF2B5EF4-FFF2-40B4-BE49-F238E27FC236}">
              <a16:creationId xmlns:a16="http://schemas.microsoft.com/office/drawing/2014/main" id="{14359703-D19E-45F3-AB47-83DBF3A289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1" name="Text Box 18">
          <a:extLst>
            <a:ext uri="{FF2B5EF4-FFF2-40B4-BE49-F238E27FC236}">
              <a16:creationId xmlns:a16="http://schemas.microsoft.com/office/drawing/2014/main" id="{5590A912-F983-421A-8541-E1EA796476C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2" name="Text Box 19">
          <a:extLst>
            <a:ext uri="{FF2B5EF4-FFF2-40B4-BE49-F238E27FC236}">
              <a16:creationId xmlns:a16="http://schemas.microsoft.com/office/drawing/2014/main" id="{0F2ED140-8F3B-4035-854C-87ABC1DB47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3" name="Text Box 20">
          <a:extLst>
            <a:ext uri="{FF2B5EF4-FFF2-40B4-BE49-F238E27FC236}">
              <a16:creationId xmlns:a16="http://schemas.microsoft.com/office/drawing/2014/main" id="{BAFC3010-04BF-48DF-93D8-FAFFCEA2810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4" name="Text Box 21">
          <a:extLst>
            <a:ext uri="{FF2B5EF4-FFF2-40B4-BE49-F238E27FC236}">
              <a16:creationId xmlns:a16="http://schemas.microsoft.com/office/drawing/2014/main" id="{AA080C64-48DD-4C94-B66E-43580AEC44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5" name="Text Box 22">
          <a:extLst>
            <a:ext uri="{FF2B5EF4-FFF2-40B4-BE49-F238E27FC236}">
              <a16:creationId xmlns:a16="http://schemas.microsoft.com/office/drawing/2014/main" id="{CC89878F-96FA-41A7-A627-39B0EB53D74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6" name="Text Box 23">
          <a:extLst>
            <a:ext uri="{FF2B5EF4-FFF2-40B4-BE49-F238E27FC236}">
              <a16:creationId xmlns:a16="http://schemas.microsoft.com/office/drawing/2014/main" id="{5FE96AF0-9F66-4E3C-AA0E-B07D1BECF62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7" name="Text Box 24">
          <a:extLst>
            <a:ext uri="{FF2B5EF4-FFF2-40B4-BE49-F238E27FC236}">
              <a16:creationId xmlns:a16="http://schemas.microsoft.com/office/drawing/2014/main" id="{ED1F8FD5-105A-4C52-9A77-AC28B9B6EC0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8" name="Text Box 27">
          <a:extLst>
            <a:ext uri="{FF2B5EF4-FFF2-40B4-BE49-F238E27FC236}">
              <a16:creationId xmlns:a16="http://schemas.microsoft.com/office/drawing/2014/main" id="{09E033BF-CAA9-4019-A287-D3C1614B724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29" name="Text Box 28">
          <a:extLst>
            <a:ext uri="{FF2B5EF4-FFF2-40B4-BE49-F238E27FC236}">
              <a16:creationId xmlns:a16="http://schemas.microsoft.com/office/drawing/2014/main" id="{74C98F49-F616-4477-BB69-60C36BC778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0" name="Text Box 29">
          <a:extLst>
            <a:ext uri="{FF2B5EF4-FFF2-40B4-BE49-F238E27FC236}">
              <a16:creationId xmlns:a16="http://schemas.microsoft.com/office/drawing/2014/main" id="{29E58089-AD0B-4414-8511-6257CBA58F7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1" name="Text Box 30">
          <a:extLst>
            <a:ext uri="{FF2B5EF4-FFF2-40B4-BE49-F238E27FC236}">
              <a16:creationId xmlns:a16="http://schemas.microsoft.com/office/drawing/2014/main" id="{ECEB2D4E-9592-4ADA-BFB8-439099B257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2" name="Text Box 31">
          <a:extLst>
            <a:ext uri="{FF2B5EF4-FFF2-40B4-BE49-F238E27FC236}">
              <a16:creationId xmlns:a16="http://schemas.microsoft.com/office/drawing/2014/main" id="{33BFDDD5-19CC-46E7-B32A-8D6FF62FD8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3" name="Text Box 32">
          <a:extLst>
            <a:ext uri="{FF2B5EF4-FFF2-40B4-BE49-F238E27FC236}">
              <a16:creationId xmlns:a16="http://schemas.microsoft.com/office/drawing/2014/main" id="{1F4D5BC0-E3F3-4F38-AEF2-8FA09AFA225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4" name="Text Box 33">
          <a:extLst>
            <a:ext uri="{FF2B5EF4-FFF2-40B4-BE49-F238E27FC236}">
              <a16:creationId xmlns:a16="http://schemas.microsoft.com/office/drawing/2014/main" id="{8CB03EAB-FB31-4487-80A0-1FAF0F8CBA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5" name="Text Box 34">
          <a:extLst>
            <a:ext uri="{FF2B5EF4-FFF2-40B4-BE49-F238E27FC236}">
              <a16:creationId xmlns:a16="http://schemas.microsoft.com/office/drawing/2014/main" id="{D134A011-21BC-4A81-A238-DCC6C3D9CC5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6" name="Text Box 35">
          <a:extLst>
            <a:ext uri="{FF2B5EF4-FFF2-40B4-BE49-F238E27FC236}">
              <a16:creationId xmlns:a16="http://schemas.microsoft.com/office/drawing/2014/main" id="{8F75FF4E-3550-4C64-B949-470DC8E3DBF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7" name="Text Box 36">
          <a:extLst>
            <a:ext uri="{FF2B5EF4-FFF2-40B4-BE49-F238E27FC236}">
              <a16:creationId xmlns:a16="http://schemas.microsoft.com/office/drawing/2014/main" id="{8CF99474-4276-4817-9814-B5750EBAB59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8" name="Text Box 37">
          <a:extLst>
            <a:ext uri="{FF2B5EF4-FFF2-40B4-BE49-F238E27FC236}">
              <a16:creationId xmlns:a16="http://schemas.microsoft.com/office/drawing/2014/main" id="{4CAF7C8F-ACA5-4FD0-AC34-1B77ACA5C43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39" name="Text Box 38">
          <a:extLst>
            <a:ext uri="{FF2B5EF4-FFF2-40B4-BE49-F238E27FC236}">
              <a16:creationId xmlns:a16="http://schemas.microsoft.com/office/drawing/2014/main" id="{01823B7E-C3E4-4BB9-9719-A442E84415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0" name="Text Box 39">
          <a:extLst>
            <a:ext uri="{FF2B5EF4-FFF2-40B4-BE49-F238E27FC236}">
              <a16:creationId xmlns:a16="http://schemas.microsoft.com/office/drawing/2014/main" id="{93458279-BD55-4BC0-882B-FA50502874E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1" name="Text Box 40">
          <a:extLst>
            <a:ext uri="{FF2B5EF4-FFF2-40B4-BE49-F238E27FC236}">
              <a16:creationId xmlns:a16="http://schemas.microsoft.com/office/drawing/2014/main" id="{0778A003-E990-4E72-916B-FB152D44C13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2" name="Text Box 41">
          <a:extLst>
            <a:ext uri="{FF2B5EF4-FFF2-40B4-BE49-F238E27FC236}">
              <a16:creationId xmlns:a16="http://schemas.microsoft.com/office/drawing/2014/main" id="{0E36341B-B23B-4657-967C-EBD975E6869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3" name="Text Box 42">
          <a:extLst>
            <a:ext uri="{FF2B5EF4-FFF2-40B4-BE49-F238E27FC236}">
              <a16:creationId xmlns:a16="http://schemas.microsoft.com/office/drawing/2014/main" id="{9AFFE63B-4ADB-42A6-8BE7-FC936C58EF6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4" name="Text Box 43">
          <a:extLst>
            <a:ext uri="{FF2B5EF4-FFF2-40B4-BE49-F238E27FC236}">
              <a16:creationId xmlns:a16="http://schemas.microsoft.com/office/drawing/2014/main" id="{FC8769E4-A6DA-4ADD-B3B1-2CC21A6556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5" name="Text Box 44">
          <a:extLst>
            <a:ext uri="{FF2B5EF4-FFF2-40B4-BE49-F238E27FC236}">
              <a16:creationId xmlns:a16="http://schemas.microsoft.com/office/drawing/2014/main" id="{C651A5C2-2C26-4C26-B515-0EB2297C24D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6" name="Text Box 45">
          <a:extLst>
            <a:ext uri="{FF2B5EF4-FFF2-40B4-BE49-F238E27FC236}">
              <a16:creationId xmlns:a16="http://schemas.microsoft.com/office/drawing/2014/main" id="{702A29AD-91B6-4E59-A9CC-D5EBCA9ABD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7" name="Text Box 46">
          <a:extLst>
            <a:ext uri="{FF2B5EF4-FFF2-40B4-BE49-F238E27FC236}">
              <a16:creationId xmlns:a16="http://schemas.microsoft.com/office/drawing/2014/main" id="{1E5DC8A1-F139-4ED6-9A30-20CDF9A3F02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8" name="Text Box 47">
          <a:extLst>
            <a:ext uri="{FF2B5EF4-FFF2-40B4-BE49-F238E27FC236}">
              <a16:creationId xmlns:a16="http://schemas.microsoft.com/office/drawing/2014/main" id="{5A3CC103-B93C-44FB-B14B-1BBB6C3208D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49" name="Text Box 48">
          <a:extLst>
            <a:ext uri="{FF2B5EF4-FFF2-40B4-BE49-F238E27FC236}">
              <a16:creationId xmlns:a16="http://schemas.microsoft.com/office/drawing/2014/main" id="{DA12786E-DB37-4C92-B6A9-CBA6AE253B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0" name="Text Box 49">
          <a:extLst>
            <a:ext uri="{FF2B5EF4-FFF2-40B4-BE49-F238E27FC236}">
              <a16:creationId xmlns:a16="http://schemas.microsoft.com/office/drawing/2014/main" id="{1F710DEC-AAED-4DDD-849E-71A1A74DE5C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1" name="Text Box 50">
          <a:extLst>
            <a:ext uri="{FF2B5EF4-FFF2-40B4-BE49-F238E27FC236}">
              <a16:creationId xmlns:a16="http://schemas.microsoft.com/office/drawing/2014/main" id="{F9F2EF5D-EB32-45B5-A5E2-3FE1BEB576A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2" name="Text Box 51">
          <a:extLst>
            <a:ext uri="{FF2B5EF4-FFF2-40B4-BE49-F238E27FC236}">
              <a16:creationId xmlns:a16="http://schemas.microsoft.com/office/drawing/2014/main" id="{40D61868-E8BC-457C-ACCB-5699A1ABF5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3" name="Text Box 52">
          <a:extLst>
            <a:ext uri="{FF2B5EF4-FFF2-40B4-BE49-F238E27FC236}">
              <a16:creationId xmlns:a16="http://schemas.microsoft.com/office/drawing/2014/main" id="{9E87A144-70D8-4A7A-AE83-48011DD8FDE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4" name="Text Box 53">
          <a:extLst>
            <a:ext uri="{FF2B5EF4-FFF2-40B4-BE49-F238E27FC236}">
              <a16:creationId xmlns:a16="http://schemas.microsoft.com/office/drawing/2014/main" id="{EC5F2ADF-E05E-4C51-A059-0383419407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5" name="Text Box 54">
          <a:extLst>
            <a:ext uri="{FF2B5EF4-FFF2-40B4-BE49-F238E27FC236}">
              <a16:creationId xmlns:a16="http://schemas.microsoft.com/office/drawing/2014/main" id="{C7DF6F8B-816E-44F2-8BB6-8B088BE7156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6" name="Text Box 55">
          <a:extLst>
            <a:ext uri="{FF2B5EF4-FFF2-40B4-BE49-F238E27FC236}">
              <a16:creationId xmlns:a16="http://schemas.microsoft.com/office/drawing/2014/main" id="{C1226599-58F7-488C-8B45-3625925DB8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7" name="Text Box 56">
          <a:extLst>
            <a:ext uri="{FF2B5EF4-FFF2-40B4-BE49-F238E27FC236}">
              <a16:creationId xmlns:a16="http://schemas.microsoft.com/office/drawing/2014/main" id="{3B3BF4BC-C7E2-456B-9557-EAB98C89DF1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8" name="Text Box 57">
          <a:extLst>
            <a:ext uri="{FF2B5EF4-FFF2-40B4-BE49-F238E27FC236}">
              <a16:creationId xmlns:a16="http://schemas.microsoft.com/office/drawing/2014/main" id="{B83D0D44-AAAD-4F4E-9EE4-D4008750EE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59" name="Text Box 59">
          <a:extLst>
            <a:ext uri="{FF2B5EF4-FFF2-40B4-BE49-F238E27FC236}">
              <a16:creationId xmlns:a16="http://schemas.microsoft.com/office/drawing/2014/main" id="{90ACA61D-BCEB-4615-97D1-1B5C9D4FD7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0" name="Text Box 60">
          <a:extLst>
            <a:ext uri="{FF2B5EF4-FFF2-40B4-BE49-F238E27FC236}">
              <a16:creationId xmlns:a16="http://schemas.microsoft.com/office/drawing/2014/main" id="{06F896B3-E93E-4F4E-8EE0-555885C7E2F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1" name="Text Box 61">
          <a:extLst>
            <a:ext uri="{FF2B5EF4-FFF2-40B4-BE49-F238E27FC236}">
              <a16:creationId xmlns:a16="http://schemas.microsoft.com/office/drawing/2014/main" id="{C2C55A18-1BE5-4022-B181-F7D4FD5768F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2" name="Text Box 62">
          <a:extLst>
            <a:ext uri="{FF2B5EF4-FFF2-40B4-BE49-F238E27FC236}">
              <a16:creationId xmlns:a16="http://schemas.microsoft.com/office/drawing/2014/main" id="{8136DF74-7077-4EE0-A1AB-4C82FD14753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3" name="Text Box 63">
          <a:extLst>
            <a:ext uri="{FF2B5EF4-FFF2-40B4-BE49-F238E27FC236}">
              <a16:creationId xmlns:a16="http://schemas.microsoft.com/office/drawing/2014/main" id="{A1B1BCB1-2661-43CC-92C2-C9AF36B27FE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4" name="Text Box 67">
          <a:extLst>
            <a:ext uri="{FF2B5EF4-FFF2-40B4-BE49-F238E27FC236}">
              <a16:creationId xmlns:a16="http://schemas.microsoft.com/office/drawing/2014/main" id="{D13B00B3-F3D7-4DD1-AA43-188592852B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5" name="Text Box 68">
          <a:extLst>
            <a:ext uri="{FF2B5EF4-FFF2-40B4-BE49-F238E27FC236}">
              <a16:creationId xmlns:a16="http://schemas.microsoft.com/office/drawing/2014/main" id="{CA70F1AC-E346-4FE2-976A-7D1DC60E834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6" name="Text Box 69">
          <a:extLst>
            <a:ext uri="{FF2B5EF4-FFF2-40B4-BE49-F238E27FC236}">
              <a16:creationId xmlns:a16="http://schemas.microsoft.com/office/drawing/2014/main" id="{FE9976A8-87D4-421F-8A28-7143465AAF8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7" name="Text Box 70">
          <a:extLst>
            <a:ext uri="{FF2B5EF4-FFF2-40B4-BE49-F238E27FC236}">
              <a16:creationId xmlns:a16="http://schemas.microsoft.com/office/drawing/2014/main" id="{A301967F-D9B9-4D04-8C40-4CF7DCA98D2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8" name="Text Box 71">
          <a:extLst>
            <a:ext uri="{FF2B5EF4-FFF2-40B4-BE49-F238E27FC236}">
              <a16:creationId xmlns:a16="http://schemas.microsoft.com/office/drawing/2014/main" id="{5EDBFCF7-8BB4-4229-AC83-B8676D9BA69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69" name="Text Box 72">
          <a:extLst>
            <a:ext uri="{FF2B5EF4-FFF2-40B4-BE49-F238E27FC236}">
              <a16:creationId xmlns:a16="http://schemas.microsoft.com/office/drawing/2014/main" id="{396D1D53-1642-4EB8-A810-7D966DE892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0" name="Text Box 73">
          <a:extLst>
            <a:ext uri="{FF2B5EF4-FFF2-40B4-BE49-F238E27FC236}">
              <a16:creationId xmlns:a16="http://schemas.microsoft.com/office/drawing/2014/main" id="{8C48075C-815C-4653-AE00-AFECFB5E51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1" name="Text Box 74">
          <a:extLst>
            <a:ext uri="{FF2B5EF4-FFF2-40B4-BE49-F238E27FC236}">
              <a16:creationId xmlns:a16="http://schemas.microsoft.com/office/drawing/2014/main" id="{6F8B9B74-8809-410D-8485-92A0AA7A259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2" name="Text Box 75">
          <a:extLst>
            <a:ext uri="{FF2B5EF4-FFF2-40B4-BE49-F238E27FC236}">
              <a16:creationId xmlns:a16="http://schemas.microsoft.com/office/drawing/2014/main" id="{E72E73DA-3907-438B-B816-B171895C14D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3" name="Text Box 76">
          <a:extLst>
            <a:ext uri="{FF2B5EF4-FFF2-40B4-BE49-F238E27FC236}">
              <a16:creationId xmlns:a16="http://schemas.microsoft.com/office/drawing/2014/main" id="{2BE4FDAE-3077-40B3-82A9-C2AA63B795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4" name="Text Box 77">
          <a:extLst>
            <a:ext uri="{FF2B5EF4-FFF2-40B4-BE49-F238E27FC236}">
              <a16:creationId xmlns:a16="http://schemas.microsoft.com/office/drawing/2014/main" id="{072AFBC3-8594-4959-9B09-8EE25C07C0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5" name="Text Box 78">
          <a:extLst>
            <a:ext uri="{FF2B5EF4-FFF2-40B4-BE49-F238E27FC236}">
              <a16:creationId xmlns:a16="http://schemas.microsoft.com/office/drawing/2014/main" id="{65A9D87E-DB49-493C-A654-370FF3C176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6" name="Text Box 79">
          <a:extLst>
            <a:ext uri="{FF2B5EF4-FFF2-40B4-BE49-F238E27FC236}">
              <a16:creationId xmlns:a16="http://schemas.microsoft.com/office/drawing/2014/main" id="{51010F76-69D8-405F-AED6-E184B414537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7" name="Text Box 80">
          <a:extLst>
            <a:ext uri="{FF2B5EF4-FFF2-40B4-BE49-F238E27FC236}">
              <a16:creationId xmlns:a16="http://schemas.microsoft.com/office/drawing/2014/main" id="{AB58C91B-B3D3-4871-B80E-374B8866307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8" name="Text Box 81">
          <a:extLst>
            <a:ext uri="{FF2B5EF4-FFF2-40B4-BE49-F238E27FC236}">
              <a16:creationId xmlns:a16="http://schemas.microsoft.com/office/drawing/2014/main" id="{55CFD9DA-7E76-4265-836E-AADA7F37460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79" name="Text Box 82">
          <a:extLst>
            <a:ext uri="{FF2B5EF4-FFF2-40B4-BE49-F238E27FC236}">
              <a16:creationId xmlns:a16="http://schemas.microsoft.com/office/drawing/2014/main" id="{0658990A-545B-406D-AEC7-58521D538C4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0" name="Text Box 83">
          <a:extLst>
            <a:ext uri="{FF2B5EF4-FFF2-40B4-BE49-F238E27FC236}">
              <a16:creationId xmlns:a16="http://schemas.microsoft.com/office/drawing/2014/main" id="{B946C653-0644-4346-88A2-FE96B051A3B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1" name="Text Box 84">
          <a:extLst>
            <a:ext uri="{FF2B5EF4-FFF2-40B4-BE49-F238E27FC236}">
              <a16:creationId xmlns:a16="http://schemas.microsoft.com/office/drawing/2014/main" id="{52C296FB-C1B3-4177-95FB-2BE9BE6FD3C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2" name="Text Box 85">
          <a:extLst>
            <a:ext uri="{FF2B5EF4-FFF2-40B4-BE49-F238E27FC236}">
              <a16:creationId xmlns:a16="http://schemas.microsoft.com/office/drawing/2014/main" id="{B2EF6B22-9F7A-4B70-AFE1-D3056AF47C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3" name="Text Box 86">
          <a:extLst>
            <a:ext uri="{FF2B5EF4-FFF2-40B4-BE49-F238E27FC236}">
              <a16:creationId xmlns:a16="http://schemas.microsoft.com/office/drawing/2014/main" id="{B9068E70-135E-4902-B5D4-44177DDD0E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4" name="Text Box 87">
          <a:extLst>
            <a:ext uri="{FF2B5EF4-FFF2-40B4-BE49-F238E27FC236}">
              <a16:creationId xmlns:a16="http://schemas.microsoft.com/office/drawing/2014/main" id="{6C4D9D1C-D1D6-45A6-8172-8B759C33811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5" name="Text Box 88">
          <a:extLst>
            <a:ext uri="{FF2B5EF4-FFF2-40B4-BE49-F238E27FC236}">
              <a16:creationId xmlns:a16="http://schemas.microsoft.com/office/drawing/2014/main" id="{63505FCD-E40E-4677-8C27-36E78CF8526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6" name="Text Box 89">
          <a:extLst>
            <a:ext uri="{FF2B5EF4-FFF2-40B4-BE49-F238E27FC236}">
              <a16:creationId xmlns:a16="http://schemas.microsoft.com/office/drawing/2014/main" id="{48A6ED1C-2536-4D0C-B4C2-99CABFB0024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7" name="Text Box 90">
          <a:extLst>
            <a:ext uri="{FF2B5EF4-FFF2-40B4-BE49-F238E27FC236}">
              <a16:creationId xmlns:a16="http://schemas.microsoft.com/office/drawing/2014/main" id="{758BCF06-C879-4150-BF59-9C3DBF367D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8" name="Text Box 91">
          <a:extLst>
            <a:ext uri="{FF2B5EF4-FFF2-40B4-BE49-F238E27FC236}">
              <a16:creationId xmlns:a16="http://schemas.microsoft.com/office/drawing/2014/main" id="{19F495F5-1850-4DF4-8D2B-6602D51DC0C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89" name="Text Box 92">
          <a:extLst>
            <a:ext uri="{FF2B5EF4-FFF2-40B4-BE49-F238E27FC236}">
              <a16:creationId xmlns:a16="http://schemas.microsoft.com/office/drawing/2014/main" id="{E24AB7A6-7E10-4A60-964E-8592891A4AD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0" name="Text Box 93">
          <a:extLst>
            <a:ext uri="{FF2B5EF4-FFF2-40B4-BE49-F238E27FC236}">
              <a16:creationId xmlns:a16="http://schemas.microsoft.com/office/drawing/2014/main" id="{E64B2546-4A47-4BA2-890A-450A6A9AD4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1" name="Text Box 94">
          <a:extLst>
            <a:ext uri="{FF2B5EF4-FFF2-40B4-BE49-F238E27FC236}">
              <a16:creationId xmlns:a16="http://schemas.microsoft.com/office/drawing/2014/main" id="{4EFFC3CD-6E87-43DF-8B4B-763C9BBF86D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2" name="Text Box 95">
          <a:extLst>
            <a:ext uri="{FF2B5EF4-FFF2-40B4-BE49-F238E27FC236}">
              <a16:creationId xmlns:a16="http://schemas.microsoft.com/office/drawing/2014/main" id="{23C0E22A-F19B-4864-8620-E03FD5AAB6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3" name="Text Box 96">
          <a:extLst>
            <a:ext uri="{FF2B5EF4-FFF2-40B4-BE49-F238E27FC236}">
              <a16:creationId xmlns:a16="http://schemas.microsoft.com/office/drawing/2014/main" id="{DD3AF83F-913C-4BA8-AA32-05B8BE54CB8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4" name="Text Box 97">
          <a:extLst>
            <a:ext uri="{FF2B5EF4-FFF2-40B4-BE49-F238E27FC236}">
              <a16:creationId xmlns:a16="http://schemas.microsoft.com/office/drawing/2014/main" id="{7354F392-495E-415A-BB1D-1C73EF483D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5" name="Text Box 98">
          <a:extLst>
            <a:ext uri="{FF2B5EF4-FFF2-40B4-BE49-F238E27FC236}">
              <a16:creationId xmlns:a16="http://schemas.microsoft.com/office/drawing/2014/main" id="{4E2C090E-4B11-4FD4-8015-1721B75EFD3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6" name="Text Box 99">
          <a:extLst>
            <a:ext uri="{FF2B5EF4-FFF2-40B4-BE49-F238E27FC236}">
              <a16:creationId xmlns:a16="http://schemas.microsoft.com/office/drawing/2014/main" id="{86B73C10-61C6-49DF-AF00-34B4F509A5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7" name="Text Box 101">
          <a:extLst>
            <a:ext uri="{FF2B5EF4-FFF2-40B4-BE49-F238E27FC236}">
              <a16:creationId xmlns:a16="http://schemas.microsoft.com/office/drawing/2014/main" id="{E453CE49-C77D-4F95-AA1D-F0A9A140FE8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8" name="Text Box 102">
          <a:extLst>
            <a:ext uri="{FF2B5EF4-FFF2-40B4-BE49-F238E27FC236}">
              <a16:creationId xmlns:a16="http://schemas.microsoft.com/office/drawing/2014/main" id="{03FD9962-C7F3-4794-9BFD-962F9B477CF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299" name="Text Box 103">
          <a:extLst>
            <a:ext uri="{FF2B5EF4-FFF2-40B4-BE49-F238E27FC236}">
              <a16:creationId xmlns:a16="http://schemas.microsoft.com/office/drawing/2014/main" id="{41C91684-DEBF-4131-A32C-00DA3A77BFF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0" name="Text Box 104">
          <a:extLst>
            <a:ext uri="{FF2B5EF4-FFF2-40B4-BE49-F238E27FC236}">
              <a16:creationId xmlns:a16="http://schemas.microsoft.com/office/drawing/2014/main" id="{B1CB1DD4-E8E7-43DE-BD91-50404BE47DF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1" name="Text Box 105">
          <a:extLst>
            <a:ext uri="{FF2B5EF4-FFF2-40B4-BE49-F238E27FC236}">
              <a16:creationId xmlns:a16="http://schemas.microsoft.com/office/drawing/2014/main" id="{33147977-1E5E-4876-B4F2-BEF4065660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2" name="Text Box 106">
          <a:extLst>
            <a:ext uri="{FF2B5EF4-FFF2-40B4-BE49-F238E27FC236}">
              <a16:creationId xmlns:a16="http://schemas.microsoft.com/office/drawing/2014/main" id="{D9D00C8B-9938-43BB-A52B-3E68781549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3" name="Text Box 107">
          <a:extLst>
            <a:ext uri="{FF2B5EF4-FFF2-40B4-BE49-F238E27FC236}">
              <a16:creationId xmlns:a16="http://schemas.microsoft.com/office/drawing/2014/main" id="{480972F0-460B-44A8-83CE-F5826D30099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4" name="Text Box 108">
          <a:extLst>
            <a:ext uri="{FF2B5EF4-FFF2-40B4-BE49-F238E27FC236}">
              <a16:creationId xmlns:a16="http://schemas.microsoft.com/office/drawing/2014/main" id="{E0E93896-470C-48A5-865D-0699009E0E0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5" name="Text Box 109">
          <a:extLst>
            <a:ext uri="{FF2B5EF4-FFF2-40B4-BE49-F238E27FC236}">
              <a16:creationId xmlns:a16="http://schemas.microsoft.com/office/drawing/2014/main" id="{96B7BBFD-CE60-4BEE-8A36-64156CFF800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6" name="Text Box 110">
          <a:extLst>
            <a:ext uri="{FF2B5EF4-FFF2-40B4-BE49-F238E27FC236}">
              <a16:creationId xmlns:a16="http://schemas.microsoft.com/office/drawing/2014/main" id="{7935E6F3-C15F-4B8F-89F0-73551507206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7" name="Text Box 111">
          <a:extLst>
            <a:ext uri="{FF2B5EF4-FFF2-40B4-BE49-F238E27FC236}">
              <a16:creationId xmlns:a16="http://schemas.microsoft.com/office/drawing/2014/main" id="{6A1D052A-ABEB-4953-93E6-7AC04A4F19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8" name="Text Box 112">
          <a:extLst>
            <a:ext uri="{FF2B5EF4-FFF2-40B4-BE49-F238E27FC236}">
              <a16:creationId xmlns:a16="http://schemas.microsoft.com/office/drawing/2014/main" id="{70B1D3AD-47C0-4B4C-AC17-A88404856E6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09" name="Text Box 113">
          <a:extLst>
            <a:ext uri="{FF2B5EF4-FFF2-40B4-BE49-F238E27FC236}">
              <a16:creationId xmlns:a16="http://schemas.microsoft.com/office/drawing/2014/main" id="{9ED43D05-8A8D-4535-BCAF-7254E12D4A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0" name="Text Box 114">
          <a:extLst>
            <a:ext uri="{FF2B5EF4-FFF2-40B4-BE49-F238E27FC236}">
              <a16:creationId xmlns:a16="http://schemas.microsoft.com/office/drawing/2014/main" id="{C61416A6-B979-4568-9046-3E57F5BE14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1" name="Text Box 115">
          <a:extLst>
            <a:ext uri="{FF2B5EF4-FFF2-40B4-BE49-F238E27FC236}">
              <a16:creationId xmlns:a16="http://schemas.microsoft.com/office/drawing/2014/main" id="{69836506-C800-4951-AD36-D791AE586C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2" name="Text Box 116">
          <a:extLst>
            <a:ext uri="{FF2B5EF4-FFF2-40B4-BE49-F238E27FC236}">
              <a16:creationId xmlns:a16="http://schemas.microsoft.com/office/drawing/2014/main" id="{C701FC32-A03E-44F6-9DDD-BE4F133E31D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3" name="Text Box 117">
          <a:extLst>
            <a:ext uri="{FF2B5EF4-FFF2-40B4-BE49-F238E27FC236}">
              <a16:creationId xmlns:a16="http://schemas.microsoft.com/office/drawing/2014/main" id="{25581F2A-37D8-4D9D-8A30-67B42E8255B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4" name="Text Box 118">
          <a:extLst>
            <a:ext uri="{FF2B5EF4-FFF2-40B4-BE49-F238E27FC236}">
              <a16:creationId xmlns:a16="http://schemas.microsoft.com/office/drawing/2014/main" id="{101F45F8-C132-48DA-A68A-18DCE097393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5" name="Text Box 119">
          <a:extLst>
            <a:ext uri="{FF2B5EF4-FFF2-40B4-BE49-F238E27FC236}">
              <a16:creationId xmlns:a16="http://schemas.microsoft.com/office/drawing/2014/main" id="{04C61FEF-D620-4F56-BBF3-54E0B35CC4F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6" name="Text Box 120">
          <a:extLst>
            <a:ext uri="{FF2B5EF4-FFF2-40B4-BE49-F238E27FC236}">
              <a16:creationId xmlns:a16="http://schemas.microsoft.com/office/drawing/2014/main" id="{BF27B1D6-21D6-4564-BEFE-9DD78BE409A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7" name="Text Box 121">
          <a:extLst>
            <a:ext uri="{FF2B5EF4-FFF2-40B4-BE49-F238E27FC236}">
              <a16:creationId xmlns:a16="http://schemas.microsoft.com/office/drawing/2014/main" id="{2FC35708-24A5-4F31-99EC-77302B267A1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8" name="Text Box 122">
          <a:extLst>
            <a:ext uri="{FF2B5EF4-FFF2-40B4-BE49-F238E27FC236}">
              <a16:creationId xmlns:a16="http://schemas.microsoft.com/office/drawing/2014/main" id="{98C50B9A-E134-4AC9-BBBB-27E4F4405F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19" name="Text Box 123">
          <a:extLst>
            <a:ext uri="{FF2B5EF4-FFF2-40B4-BE49-F238E27FC236}">
              <a16:creationId xmlns:a16="http://schemas.microsoft.com/office/drawing/2014/main" id="{DEED258C-A274-4457-8B44-658A382F11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0" name="Text Box 124">
          <a:extLst>
            <a:ext uri="{FF2B5EF4-FFF2-40B4-BE49-F238E27FC236}">
              <a16:creationId xmlns:a16="http://schemas.microsoft.com/office/drawing/2014/main" id="{B107F66F-4713-4B0E-AB0C-0E4C0831145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1" name="Text Box 125">
          <a:extLst>
            <a:ext uri="{FF2B5EF4-FFF2-40B4-BE49-F238E27FC236}">
              <a16:creationId xmlns:a16="http://schemas.microsoft.com/office/drawing/2014/main" id="{772989DC-6996-4577-8595-DAD888CF4C3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2" name="Text Box 126">
          <a:extLst>
            <a:ext uri="{FF2B5EF4-FFF2-40B4-BE49-F238E27FC236}">
              <a16:creationId xmlns:a16="http://schemas.microsoft.com/office/drawing/2014/main" id="{6A0F7D5A-FB62-4158-8E4E-F872D24B2F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3" name="Text Box 127">
          <a:extLst>
            <a:ext uri="{FF2B5EF4-FFF2-40B4-BE49-F238E27FC236}">
              <a16:creationId xmlns:a16="http://schemas.microsoft.com/office/drawing/2014/main" id="{81E14B24-ED3B-4FE9-BC85-C443B73D19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4" name="Text Box 128">
          <a:extLst>
            <a:ext uri="{FF2B5EF4-FFF2-40B4-BE49-F238E27FC236}">
              <a16:creationId xmlns:a16="http://schemas.microsoft.com/office/drawing/2014/main" id="{47FBBF1E-D312-49E7-BEFE-BD91B55E33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5" name="Text Box 129">
          <a:extLst>
            <a:ext uri="{FF2B5EF4-FFF2-40B4-BE49-F238E27FC236}">
              <a16:creationId xmlns:a16="http://schemas.microsoft.com/office/drawing/2014/main" id="{4345DC7C-E719-42AF-8499-7A5FFB637E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6" name="Text Box 130">
          <a:extLst>
            <a:ext uri="{FF2B5EF4-FFF2-40B4-BE49-F238E27FC236}">
              <a16:creationId xmlns:a16="http://schemas.microsoft.com/office/drawing/2014/main" id="{8FE939B7-6051-47F5-B8E4-6217AED21D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7" name="Text Box 131">
          <a:extLst>
            <a:ext uri="{FF2B5EF4-FFF2-40B4-BE49-F238E27FC236}">
              <a16:creationId xmlns:a16="http://schemas.microsoft.com/office/drawing/2014/main" id="{78BD056E-1C94-41AE-B17B-51323710ED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8" name="Text Box 132">
          <a:extLst>
            <a:ext uri="{FF2B5EF4-FFF2-40B4-BE49-F238E27FC236}">
              <a16:creationId xmlns:a16="http://schemas.microsoft.com/office/drawing/2014/main" id="{F5CD9608-659E-41AE-ADD5-C1E543F1931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29" name="Text Box 133">
          <a:extLst>
            <a:ext uri="{FF2B5EF4-FFF2-40B4-BE49-F238E27FC236}">
              <a16:creationId xmlns:a16="http://schemas.microsoft.com/office/drawing/2014/main" id="{83AC38E7-63A5-41FF-B349-8D9D4AF7944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0" name="Text Box 134">
          <a:extLst>
            <a:ext uri="{FF2B5EF4-FFF2-40B4-BE49-F238E27FC236}">
              <a16:creationId xmlns:a16="http://schemas.microsoft.com/office/drawing/2014/main" id="{44A4F4AE-0B97-424B-A5F7-5E327176D3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1" name="Text Box 135">
          <a:extLst>
            <a:ext uri="{FF2B5EF4-FFF2-40B4-BE49-F238E27FC236}">
              <a16:creationId xmlns:a16="http://schemas.microsoft.com/office/drawing/2014/main" id="{9F8FF006-1A58-47FF-849E-1633320E0AC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2" name="Text Box 136">
          <a:extLst>
            <a:ext uri="{FF2B5EF4-FFF2-40B4-BE49-F238E27FC236}">
              <a16:creationId xmlns:a16="http://schemas.microsoft.com/office/drawing/2014/main" id="{8CF25B32-C09D-4A44-9ACA-F5E1273AAF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3" name="Text Box 137">
          <a:extLst>
            <a:ext uri="{FF2B5EF4-FFF2-40B4-BE49-F238E27FC236}">
              <a16:creationId xmlns:a16="http://schemas.microsoft.com/office/drawing/2014/main" id="{E7017F86-0D8E-4EBD-9C31-3BF669595DE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4" name="Text Box 138">
          <a:extLst>
            <a:ext uri="{FF2B5EF4-FFF2-40B4-BE49-F238E27FC236}">
              <a16:creationId xmlns:a16="http://schemas.microsoft.com/office/drawing/2014/main" id="{14DC85FE-28AC-4326-9E5C-807DFAD7729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5" name="Text Box 139">
          <a:extLst>
            <a:ext uri="{FF2B5EF4-FFF2-40B4-BE49-F238E27FC236}">
              <a16:creationId xmlns:a16="http://schemas.microsoft.com/office/drawing/2014/main" id="{C14E728C-85E2-4329-B375-8482CD55D4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6" name="Text Box 140">
          <a:extLst>
            <a:ext uri="{FF2B5EF4-FFF2-40B4-BE49-F238E27FC236}">
              <a16:creationId xmlns:a16="http://schemas.microsoft.com/office/drawing/2014/main" id="{DC557729-A88C-4C6D-92B6-A6C70BE7B9A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7" name="Text Box 141">
          <a:extLst>
            <a:ext uri="{FF2B5EF4-FFF2-40B4-BE49-F238E27FC236}">
              <a16:creationId xmlns:a16="http://schemas.microsoft.com/office/drawing/2014/main" id="{4B8A2030-0067-4C85-9833-4DD4EA3A86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8" name="Text Box 142">
          <a:extLst>
            <a:ext uri="{FF2B5EF4-FFF2-40B4-BE49-F238E27FC236}">
              <a16:creationId xmlns:a16="http://schemas.microsoft.com/office/drawing/2014/main" id="{2EFCFF41-7149-4DF3-9C01-9B49AFE6B8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39" name="Text Box 143">
          <a:extLst>
            <a:ext uri="{FF2B5EF4-FFF2-40B4-BE49-F238E27FC236}">
              <a16:creationId xmlns:a16="http://schemas.microsoft.com/office/drawing/2014/main" id="{BE31C2FF-BD9E-4665-9FC2-563A9395DB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0" name="Text Box 144">
          <a:extLst>
            <a:ext uri="{FF2B5EF4-FFF2-40B4-BE49-F238E27FC236}">
              <a16:creationId xmlns:a16="http://schemas.microsoft.com/office/drawing/2014/main" id="{906AC3C6-AD49-4534-A5F6-87268AD57E0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1" name="Text Box 145">
          <a:extLst>
            <a:ext uri="{FF2B5EF4-FFF2-40B4-BE49-F238E27FC236}">
              <a16:creationId xmlns:a16="http://schemas.microsoft.com/office/drawing/2014/main" id="{A0BFB12D-3DFE-4094-B28E-B63DEAF75EF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2" name="Text Box 146">
          <a:extLst>
            <a:ext uri="{FF2B5EF4-FFF2-40B4-BE49-F238E27FC236}">
              <a16:creationId xmlns:a16="http://schemas.microsoft.com/office/drawing/2014/main" id="{3214147E-FF21-4864-8F8A-838FCB0297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3" name="Text Box 147">
          <a:extLst>
            <a:ext uri="{FF2B5EF4-FFF2-40B4-BE49-F238E27FC236}">
              <a16:creationId xmlns:a16="http://schemas.microsoft.com/office/drawing/2014/main" id="{F15B22FC-CF16-401B-832C-F18A1156528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4" name="Text Box 148">
          <a:extLst>
            <a:ext uri="{FF2B5EF4-FFF2-40B4-BE49-F238E27FC236}">
              <a16:creationId xmlns:a16="http://schemas.microsoft.com/office/drawing/2014/main" id="{9BD554D8-B20D-4C45-8145-6EF71BB13B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5" name="Text Box 149">
          <a:extLst>
            <a:ext uri="{FF2B5EF4-FFF2-40B4-BE49-F238E27FC236}">
              <a16:creationId xmlns:a16="http://schemas.microsoft.com/office/drawing/2014/main" id="{FFA6117B-3A98-4DAB-B9C4-948F8EAB6B1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6" name="Text Box 150">
          <a:extLst>
            <a:ext uri="{FF2B5EF4-FFF2-40B4-BE49-F238E27FC236}">
              <a16:creationId xmlns:a16="http://schemas.microsoft.com/office/drawing/2014/main" id="{7E040F4A-C5C7-4068-BAB5-070342C931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7" name="Text Box 151">
          <a:extLst>
            <a:ext uri="{FF2B5EF4-FFF2-40B4-BE49-F238E27FC236}">
              <a16:creationId xmlns:a16="http://schemas.microsoft.com/office/drawing/2014/main" id="{5378CE70-781E-4D6C-B761-909F94C2EBE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8" name="Text Box 152">
          <a:extLst>
            <a:ext uri="{FF2B5EF4-FFF2-40B4-BE49-F238E27FC236}">
              <a16:creationId xmlns:a16="http://schemas.microsoft.com/office/drawing/2014/main" id="{55B00217-D8A2-452D-A1DC-CF2D234DE5A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49" name="Text Box 153">
          <a:extLst>
            <a:ext uri="{FF2B5EF4-FFF2-40B4-BE49-F238E27FC236}">
              <a16:creationId xmlns:a16="http://schemas.microsoft.com/office/drawing/2014/main" id="{6FD16A8C-8AB6-4D2D-A756-8E7B1B746DD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0" name="Text Box 154">
          <a:extLst>
            <a:ext uri="{FF2B5EF4-FFF2-40B4-BE49-F238E27FC236}">
              <a16:creationId xmlns:a16="http://schemas.microsoft.com/office/drawing/2014/main" id="{1462590F-1C97-4B18-9F8A-4C443AA83B6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1" name="Text Box 155">
          <a:extLst>
            <a:ext uri="{FF2B5EF4-FFF2-40B4-BE49-F238E27FC236}">
              <a16:creationId xmlns:a16="http://schemas.microsoft.com/office/drawing/2014/main" id="{D847B65B-C21C-4C95-9ECC-2D58DFD8AEE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2" name="Text Box 156">
          <a:extLst>
            <a:ext uri="{FF2B5EF4-FFF2-40B4-BE49-F238E27FC236}">
              <a16:creationId xmlns:a16="http://schemas.microsoft.com/office/drawing/2014/main" id="{364DAC67-4A51-4651-8F10-36619B324A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3" name="Text Box 157">
          <a:extLst>
            <a:ext uri="{FF2B5EF4-FFF2-40B4-BE49-F238E27FC236}">
              <a16:creationId xmlns:a16="http://schemas.microsoft.com/office/drawing/2014/main" id="{963676B9-8F32-462C-B5E3-D34631409CE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4" name="Text Box 158">
          <a:extLst>
            <a:ext uri="{FF2B5EF4-FFF2-40B4-BE49-F238E27FC236}">
              <a16:creationId xmlns:a16="http://schemas.microsoft.com/office/drawing/2014/main" id="{1CFE4E8C-EA1F-4BDD-9C08-B1AC6E6AB14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5" name="Text Box 159">
          <a:extLst>
            <a:ext uri="{FF2B5EF4-FFF2-40B4-BE49-F238E27FC236}">
              <a16:creationId xmlns:a16="http://schemas.microsoft.com/office/drawing/2014/main" id="{53967CDC-FCA6-4649-9849-CCEB30E812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6" name="Text Box 160">
          <a:extLst>
            <a:ext uri="{FF2B5EF4-FFF2-40B4-BE49-F238E27FC236}">
              <a16:creationId xmlns:a16="http://schemas.microsoft.com/office/drawing/2014/main" id="{4A6B149A-B89C-4244-A748-2B0608FE83B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7" name="Text Box 161">
          <a:extLst>
            <a:ext uri="{FF2B5EF4-FFF2-40B4-BE49-F238E27FC236}">
              <a16:creationId xmlns:a16="http://schemas.microsoft.com/office/drawing/2014/main" id="{42C6CADC-6E29-42CE-B565-E462E8872F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8" name="Text Box 162">
          <a:extLst>
            <a:ext uri="{FF2B5EF4-FFF2-40B4-BE49-F238E27FC236}">
              <a16:creationId xmlns:a16="http://schemas.microsoft.com/office/drawing/2014/main" id="{C4E0F331-B035-405E-8FDB-200B230E907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59" name="Text Box 163">
          <a:extLst>
            <a:ext uri="{FF2B5EF4-FFF2-40B4-BE49-F238E27FC236}">
              <a16:creationId xmlns:a16="http://schemas.microsoft.com/office/drawing/2014/main" id="{077DD3DF-1AB9-4F2A-AC12-3A711FD19F3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0" name="Text Box 164">
          <a:extLst>
            <a:ext uri="{FF2B5EF4-FFF2-40B4-BE49-F238E27FC236}">
              <a16:creationId xmlns:a16="http://schemas.microsoft.com/office/drawing/2014/main" id="{669B1100-2C00-4AD9-9F82-47ED721ECDA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1" name="Text Box 165">
          <a:extLst>
            <a:ext uri="{FF2B5EF4-FFF2-40B4-BE49-F238E27FC236}">
              <a16:creationId xmlns:a16="http://schemas.microsoft.com/office/drawing/2014/main" id="{00F2FEDB-6EAB-4EE0-872F-CE1CB475C0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2" name="Text Box 166">
          <a:extLst>
            <a:ext uri="{FF2B5EF4-FFF2-40B4-BE49-F238E27FC236}">
              <a16:creationId xmlns:a16="http://schemas.microsoft.com/office/drawing/2014/main" id="{3F5C0E10-C551-4A54-A608-47EBC840765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3" name="Text Box 167">
          <a:extLst>
            <a:ext uri="{FF2B5EF4-FFF2-40B4-BE49-F238E27FC236}">
              <a16:creationId xmlns:a16="http://schemas.microsoft.com/office/drawing/2014/main" id="{019432EE-20C3-45C9-98B9-D48EFFF1234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4" name="Text Box 168">
          <a:extLst>
            <a:ext uri="{FF2B5EF4-FFF2-40B4-BE49-F238E27FC236}">
              <a16:creationId xmlns:a16="http://schemas.microsoft.com/office/drawing/2014/main" id="{769A74D9-0F1D-4C7E-97E7-9FA9699C96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5" name="Text Box 169">
          <a:extLst>
            <a:ext uri="{FF2B5EF4-FFF2-40B4-BE49-F238E27FC236}">
              <a16:creationId xmlns:a16="http://schemas.microsoft.com/office/drawing/2014/main" id="{9866853D-5A8B-40AB-B6A2-034A64AFDF7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6" name="Text Box 170">
          <a:extLst>
            <a:ext uri="{FF2B5EF4-FFF2-40B4-BE49-F238E27FC236}">
              <a16:creationId xmlns:a16="http://schemas.microsoft.com/office/drawing/2014/main" id="{0A70E7DC-51D5-4665-BF96-6949F95BBDC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7" name="Text Box 171">
          <a:extLst>
            <a:ext uri="{FF2B5EF4-FFF2-40B4-BE49-F238E27FC236}">
              <a16:creationId xmlns:a16="http://schemas.microsoft.com/office/drawing/2014/main" id="{9EC0B998-6803-45C5-B166-57963D8D75E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8" name="Text Box 172">
          <a:extLst>
            <a:ext uri="{FF2B5EF4-FFF2-40B4-BE49-F238E27FC236}">
              <a16:creationId xmlns:a16="http://schemas.microsoft.com/office/drawing/2014/main" id="{DF31A0F1-AE61-42EB-82CC-3DA9453856F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69" name="Text Box 173">
          <a:extLst>
            <a:ext uri="{FF2B5EF4-FFF2-40B4-BE49-F238E27FC236}">
              <a16:creationId xmlns:a16="http://schemas.microsoft.com/office/drawing/2014/main" id="{8CAAF76E-95E0-42A8-83BB-176389B831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0" name="Text Box 174">
          <a:extLst>
            <a:ext uri="{FF2B5EF4-FFF2-40B4-BE49-F238E27FC236}">
              <a16:creationId xmlns:a16="http://schemas.microsoft.com/office/drawing/2014/main" id="{17CCCD1B-7C35-4651-B464-3BB2A44058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1" name="Text Box 175">
          <a:extLst>
            <a:ext uri="{FF2B5EF4-FFF2-40B4-BE49-F238E27FC236}">
              <a16:creationId xmlns:a16="http://schemas.microsoft.com/office/drawing/2014/main" id="{E35A52BC-D90F-4552-BB77-C64010CB0D0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2" name="Text Box 176">
          <a:extLst>
            <a:ext uri="{FF2B5EF4-FFF2-40B4-BE49-F238E27FC236}">
              <a16:creationId xmlns:a16="http://schemas.microsoft.com/office/drawing/2014/main" id="{CBE08475-F8A7-404C-A6A9-E6172A02837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3" name="Text Box 177">
          <a:extLst>
            <a:ext uri="{FF2B5EF4-FFF2-40B4-BE49-F238E27FC236}">
              <a16:creationId xmlns:a16="http://schemas.microsoft.com/office/drawing/2014/main" id="{427D2FF7-BF4E-457D-8374-68320751795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4" name="Text Box 178">
          <a:extLst>
            <a:ext uri="{FF2B5EF4-FFF2-40B4-BE49-F238E27FC236}">
              <a16:creationId xmlns:a16="http://schemas.microsoft.com/office/drawing/2014/main" id="{699F2EF3-1486-4625-8954-3F1E747B4A6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5" name="Text Box 179">
          <a:extLst>
            <a:ext uri="{FF2B5EF4-FFF2-40B4-BE49-F238E27FC236}">
              <a16:creationId xmlns:a16="http://schemas.microsoft.com/office/drawing/2014/main" id="{49FEA7FA-3ED7-4A13-9B0B-010D84D369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6" name="Text Box 180">
          <a:extLst>
            <a:ext uri="{FF2B5EF4-FFF2-40B4-BE49-F238E27FC236}">
              <a16:creationId xmlns:a16="http://schemas.microsoft.com/office/drawing/2014/main" id="{A4EBB160-17BB-4BD5-A730-BD95F9DA574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7" name="Text Box 181">
          <a:extLst>
            <a:ext uri="{FF2B5EF4-FFF2-40B4-BE49-F238E27FC236}">
              <a16:creationId xmlns:a16="http://schemas.microsoft.com/office/drawing/2014/main" id="{28B2BE83-646D-4EB0-9A09-38EECB571EA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8" name="Text Box 182">
          <a:extLst>
            <a:ext uri="{FF2B5EF4-FFF2-40B4-BE49-F238E27FC236}">
              <a16:creationId xmlns:a16="http://schemas.microsoft.com/office/drawing/2014/main" id="{39074543-9E94-4E6E-B883-62D39D0F86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79" name="Text Box 183">
          <a:extLst>
            <a:ext uri="{FF2B5EF4-FFF2-40B4-BE49-F238E27FC236}">
              <a16:creationId xmlns:a16="http://schemas.microsoft.com/office/drawing/2014/main" id="{EC8F6836-2C3B-47E5-93F0-DF2BBAF7CB6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0" name="Text Box 184">
          <a:extLst>
            <a:ext uri="{FF2B5EF4-FFF2-40B4-BE49-F238E27FC236}">
              <a16:creationId xmlns:a16="http://schemas.microsoft.com/office/drawing/2014/main" id="{FB49E6B9-D12F-4F36-9E81-1454FC98A51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1" name="Text Box 185">
          <a:extLst>
            <a:ext uri="{FF2B5EF4-FFF2-40B4-BE49-F238E27FC236}">
              <a16:creationId xmlns:a16="http://schemas.microsoft.com/office/drawing/2014/main" id="{707B7884-7AA0-4143-8B9B-8D9F07DCCF2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2" name="Text Box 186">
          <a:extLst>
            <a:ext uri="{FF2B5EF4-FFF2-40B4-BE49-F238E27FC236}">
              <a16:creationId xmlns:a16="http://schemas.microsoft.com/office/drawing/2014/main" id="{34B4FB22-2328-4C50-A31E-E7F4E45CFE2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3" name="Text Box 187">
          <a:extLst>
            <a:ext uri="{FF2B5EF4-FFF2-40B4-BE49-F238E27FC236}">
              <a16:creationId xmlns:a16="http://schemas.microsoft.com/office/drawing/2014/main" id="{5841B15F-397A-403F-B490-7BDED4A7CA4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4" name="Text Box 188">
          <a:extLst>
            <a:ext uri="{FF2B5EF4-FFF2-40B4-BE49-F238E27FC236}">
              <a16:creationId xmlns:a16="http://schemas.microsoft.com/office/drawing/2014/main" id="{8D885630-E2EB-4057-85C7-6B7001F2A81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5" name="Text Box 189">
          <a:extLst>
            <a:ext uri="{FF2B5EF4-FFF2-40B4-BE49-F238E27FC236}">
              <a16:creationId xmlns:a16="http://schemas.microsoft.com/office/drawing/2014/main" id="{201A5B6C-A0C4-48B7-9F0B-8B69366889C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6" name="Text Box 190">
          <a:extLst>
            <a:ext uri="{FF2B5EF4-FFF2-40B4-BE49-F238E27FC236}">
              <a16:creationId xmlns:a16="http://schemas.microsoft.com/office/drawing/2014/main" id="{62DCC09B-B283-4DAB-8108-25DDD2A7BA8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7" name="Text Box 191">
          <a:extLst>
            <a:ext uri="{FF2B5EF4-FFF2-40B4-BE49-F238E27FC236}">
              <a16:creationId xmlns:a16="http://schemas.microsoft.com/office/drawing/2014/main" id="{93CC407B-70F9-4658-B0B9-2E10A852167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8" name="Text Box 192">
          <a:extLst>
            <a:ext uri="{FF2B5EF4-FFF2-40B4-BE49-F238E27FC236}">
              <a16:creationId xmlns:a16="http://schemas.microsoft.com/office/drawing/2014/main" id="{AFCD4164-703A-4C1A-AC5C-E0489AFF2E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89" name="Text Box 193">
          <a:extLst>
            <a:ext uri="{FF2B5EF4-FFF2-40B4-BE49-F238E27FC236}">
              <a16:creationId xmlns:a16="http://schemas.microsoft.com/office/drawing/2014/main" id="{8C6B077C-918C-4E33-A2A5-FEDF2544065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0" name="Text Box 194">
          <a:extLst>
            <a:ext uri="{FF2B5EF4-FFF2-40B4-BE49-F238E27FC236}">
              <a16:creationId xmlns:a16="http://schemas.microsoft.com/office/drawing/2014/main" id="{F7E74CFE-34CD-40CE-9B33-645A76F64FF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1" name="Text Box 195">
          <a:extLst>
            <a:ext uri="{FF2B5EF4-FFF2-40B4-BE49-F238E27FC236}">
              <a16:creationId xmlns:a16="http://schemas.microsoft.com/office/drawing/2014/main" id="{560F77CF-0304-4A98-9DB7-0D74275CF12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2" name="Text Box 196">
          <a:extLst>
            <a:ext uri="{FF2B5EF4-FFF2-40B4-BE49-F238E27FC236}">
              <a16:creationId xmlns:a16="http://schemas.microsoft.com/office/drawing/2014/main" id="{D21CFE4F-D88D-4443-9ABE-32175A208D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3" name="Text Box 197">
          <a:extLst>
            <a:ext uri="{FF2B5EF4-FFF2-40B4-BE49-F238E27FC236}">
              <a16:creationId xmlns:a16="http://schemas.microsoft.com/office/drawing/2014/main" id="{FEAE0A1C-1BAB-4A8C-B570-493EDFA720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4" name="Text Box 198">
          <a:extLst>
            <a:ext uri="{FF2B5EF4-FFF2-40B4-BE49-F238E27FC236}">
              <a16:creationId xmlns:a16="http://schemas.microsoft.com/office/drawing/2014/main" id="{4E6D9568-5FA8-402F-9D19-2157325B0C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5" name="Text Box 199">
          <a:extLst>
            <a:ext uri="{FF2B5EF4-FFF2-40B4-BE49-F238E27FC236}">
              <a16:creationId xmlns:a16="http://schemas.microsoft.com/office/drawing/2014/main" id="{5390252B-071B-452E-A980-8B25B7E1CBF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6" name="Text Box 200">
          <a:extLst>
            <a:ext uri="{FF2B5EF4-FFF2-40B4-BE49-F238E27FC236}">
              <a16:creationId xmlns:a16="http://schemas.microsoft.com/office/drawing/2014/main" id="{A3E74984-EB78-469F-BC92-8AD63E639E7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7" name="Text Box 201">
          <a:extLst>
            <a:ext uri="{FF2B5EF4-FFF2-40B4-BE49-F238E27FC236}">
              <a16:creationId xmlns:a16="http://schemas.microsoft.com/office/drawing/2014/main" id="{B81A0EF8-B49C-469A-8E6E-68473A0EE9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8" name="Text Box 202">
          <a:extLst>
            <a:ext uri="{FF2B5EF4-FFF2-40B4-BE49-F238E27FC236}">
              <a16:creationId xmlns:a16="http://schemas.microsoft.com/office/drawing/2014/main" id="{36EE3AFD-B007-4D99-A6B3-0DBA97AFB98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399" name="Text Box 203">
          <a:extLst>
            <a:ext uri="{FF2B5EF4-FFF2-40B4-BE49-F238E27FC236}">
              <a16:creationId xmlns:a16="http://schemas.microsoft.com/office/drawing/2014/main" id="{F1E8448D-795D-4916-B442-C74E5F35D73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0" name="Text Box 204">
          <a:extLst>
            <a:ext uri="{FF2B5EF4-FFF2-40B4-BE49-F238E27FC236}">
              <a16:creationId xmlns:a16="http://schemas.microsoft.com/office/drawing/2014/main" id="{A00B8E2A-6F77-4CDB-A1F6-0F8F579AE32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1" name="Text Box 205">
          <a:extLst>
            <a:ext uri="{FF2B5EF4-FFF2-40B4-BE49-F238E27FC236}">
              <a16:creationId xmlns:a16="http://schemas.microsoft.com/office/drawing/2014/main" id="{A5C9E2C8-D0CB-4A9B-9982-C2F5002AB3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2" name="Text Box 206">
          <a:extLst>
            <a:ext uri="{FF2B5EF4-FFF2-40B4-BE49-F238E27FC236}">
              <a16:creationId xmlns:a16="http://schemas.microsoft.com/office/drawing/2014/main" id="{E5A9D085-F025-4349-8315-5B8FDA9045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3" name="Text Box 207">
          <a:extLst>
            <a:ext uri="{FF2B5EF4-FFF2-40B4-BE49-F238E27FC236}">
              <a16:creationId xmlns:a16="http://schemas.microsoft.com/office/drawing/2014/main" id="{506EA0A5-0F9A-49B3-81A3-A290535D93D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4" name="Text Box 208">
          <a:extLst>
            <a:ext uri="{FF2B5EF4-FFF2-40B4-BE49-F238E27FC236}">
              <a16:creationId xmlns:a16="http://schemas.microsoft.com/office/drawing/2014/main" id="{83BEB64B-AD16-4FB1-8EFF-D43B8E7EDE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5" name="Text Box 209">
          <a:extLst>
            <a:ext uri="{FF2B5EF4-FFF2-40B4-BE49-F238E27FC236}">
              <a16:creationId xmlns:a16="http://schemas.microsoft.com/office/drawing/2014/main" id="{935215DD-28A4-4BB7-B08C-D890C12A9F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6" name="Text Box 210">
          <a:extLst>
            <a:ext uri="{FF2B5EF4-FFF2-40B4-BE49-F238E27FC236}">
              <a16:creationId xmlns:a16="http://schemas.microsoft.com/office/drawing/2014/main" id="{6B184C18-B8F7-4F5B-9EC5-798C91399B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7" name="Text Box 211">
          <a:extLst>
            <a:ext uri="{FF2B5EF4-FFF2-40B4-BE49-F238E27FC236}">
              <a16:creationId xmlns:a16="http://schemas.microsoft.com/office/drawing/2014/main" id="{1FE38AE5-FAF5-4BD3-A5E9-9C8A05EC51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8" name="Text Box 212">
          <a:extLst>
            <a:ext uri="{FF2B5EF4-FFF2-40B4-BE49-F238E27FC236}">
              <a16:creationId xmlns:a16="http://schemas.microsoft.com/office/drawing/2014/main" id="{36CB2897-8C93-425A-99A5-E05E7FFDCA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09" name="Text Box 214">
          <a:extLst>
            <a:ext uri="{FF2B5EF4-FFF2-40B4-BE49-F238E27FC236}">
              <a16:creationId xmlns:a16="http://schemas.microsoft.com/office/drawing/2014/main" id="{74442B28-6FD2-404A-9053-9E346A4991A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0" name="Text Box 217">
          <a:extLst>
            <a:ext uri="{FF2B5EF4-FFF2-40B4-BE49-F238E27FC236}">
              <a16:creationId xmlns:a16="http://schemas.microsoft.com/office/drawing/2014/main" id="{8BEA9734-2048-4B14-88D2-61678B5A40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1" name="Text Box 218">
          <a:extLst>
            <a:ext uri="{FF2B5EF4-FFF2-40B4-BE49-F238E27FC236}">
              <a16:creationId xmlns:a16="http://schemas.microsoft.com/office/drawing/2014/main" id="{AE467AD5-8B63-43B0-B8A7-4CD7CB6C4BD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2" name="Text Box 219">
          <a:extLst>
            <a:ext uri="{FF2B5EF4-FFF2-40B4-BE49-F238E27FC236}">
              <a16:creationId xmlns:a16="http://schemas.microsoft.com/office/drawing/2014/main" id="{E5763966-93DA-40FE-BED6-21CD550785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3" name="Text Box 220">
          <a:extLst>
            <a:ext uri="{FF2B5EF4-FFF2-40B4-BE49-F238E27FC236}">
              <a16:creationId xmlns:a16="http://schemas.microsoft.com/office/drawing/2014/main" id="{E8E1139E-E02B-4E21-9818-2C0DF28EFA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4" name="Text Box 221">
          <a:extLst>
            <a:ext uri="{FF2B5EF4-FFF2-40B4-BE49-F238E27FC236}">
              <a16:creationId xmlns:a16="http://schemas.microsoft.com/office/drawing/2014/main" id="{7D730FBE-22EF-4B59-A3A2-2A14DB3733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5" name="Text Box 222">
          <a:extLst>
            <a:ext uri="{FF2B5EF4-FFF2-40B4-BE49-F238E27FC236}">
              <a16:creationId xmlns:a16="http://schemas.microsoft.com/office/drawing/2014/main" id="{705502AE-C42A-45F0-9C48-3DBB30AF04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6" name="Text Box 223">
          <a:extLst>
            <a:ext uri="{FF2B5EF4-FFF2-40B4-BE49-F238E27FC236}">
              <a16:creationId xmlns:a16="http://schemas.microsoft.com/office/drawing/2014/main" id="{9361E76B-D2BC-4FE3-90CB-B28BB5626C2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7" name="Text Box 224">
          <a:extLst>
            <a:ext uri="{FF2B5EF4-FFF2-40B4-BE49-F238E27FC236}">
              <a16:creationId xmlns:a16="http://schemas.microsoft.com/office/drawing/2014/main" id="{C3E85AFA-8A77-4FD7-B400-248FABA178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8" name="Text Box 225">
          <a:extLst>
            <a:ext uri="{FF2B5EF4-FFF2-40B4-BE49-F238E27FC236}">
              <a16:creationId xmlns:a16="http://schemas.microsoft.com/office/drawing/2014/main" id="{D69003E6-BE0F-4D20-8C7D-986A45DED0C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19" name="Text Box 226">
          <a:extLst>
            <a:ext uri="{FF2B5EF4-FFF2-40B4-BE49-F238E27FC236}">
              <a16:creationId xmlns:a16="http://schemas.microsoft.com/office/drawing/2014/main" id="{3FAA73E0-C85E-40D9-9EC4-F919BEDA98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0" name="Text Box 227">
          <a:extLst>
            <a:ext uri="{FF2B5EF4-FFF2-40B4-BE49-F238E27FC236}">
              <a16:creationId xmlns:a16="http://schemas.microsoft.com/office/drawing/2014/main" id="{15B1401C-49BF-4D75-ACB3-726E6755E78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1" name="Text Box 228">
          <a:extLst>
            <a:ext uri="{FF2B5EF4-FFF2-40B4-BE49-F238E27FC236}">
              <a16:creationId xmlns:a16="http://schemas.microsoft.com/office/drawing/2014/main" id="{7FEC1239-94BC-4C51-BA1D-8DD852A4544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2" name="Text Box 229">
          <a:extLst>
            <a:ext uri="{FF2B5EF4-FFF2-40B4-BE49-F238E27FC236}">
              <a16:creationId xmlns:a16="http://schemas.microsoft.com/office/drawing/2014/main" id="{AEC09D8D-D1C7-4708-995E-8143C7D004A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3" name="Text Box 230">
          <a:extLst>
            <a:ext uri="{FF2B5EF4-FFF2-40B4-BE49-F238E27FC236}">
              <a16:creationId xmlns:a16="http://schemas.microsoft.com/office/drawing/2014/main" id="{49CD93D1-6798-451E-B83C-149BF254315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4" name="Text Box 231">
          <a:extLst>
            <a:ext uri="{FF2B5EF4-FFF2-40B4-BE49-F238E27FC236}">
              <a16:creationId xmlns:a16="http://schemas.microsoft.com/office/drawing/2014/main" id="{417676FA-0B93-4F25-8970-B44191D5A46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5" name="Text Box 232">
          <a:extLst>
            <a:ext uri="{FF2B5EF4-FFF2-40B4-BE49-F238E27FC236}">
              <a16:creationId xmlns:a16="http://schemas.microsoft.com/office/drawing/2014/main" id="{50D6D477-C5B7-404B-966A-91BE1E61FE8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6" name="Text Box 233">
          <a:extLst>
            <a:ext uri="{FF2B5EF4-FFF2-40B4-BE49-F238E27FC236}">
              <a16:creationId xmlns:a16="http://schemas.microsoft.com/office/drawing/2014/main" id="{4F187D2D-CB1B-499D-A997-99DAEB3A89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7" name="Text Box 234">
          <a:extLst>
            <a:ext uri="{FF2B5EF4-FFF2-40B4-BE49-F238E27FC236}">
              <a16:creationId xmlns:a16="http://schemas.microsoft.com/office/drawing/2014/main" id="{E7377E0F-9463-40DF-8D0E-07C45B4DC11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8" name="Text Box 235">
          <a:extLst>
            <a:ext uri="{FF2B5EF4-FFF2-40B4-BE49-F238E27FC236}">
              <a16:creationId xmlns:a16="http://schemas.microsoft.com/office/drawing/2014/main" id="{F19B3D36-5F5E-43B6-A2AE-C349E3C25F1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29" name="Text Box 236">
          <a:extLst>
            <a:ext uri="{FF2B5EF4-FFF2-40B4-BE49-F238E27FC236}">
              <a16:creationId xmlns:a16="http://schemas.microsoft.com/office/drawing/2014/main" id="{926A71B6-5ED9-4DA0-AD5F-93326E823E6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0" name="Text Box 237">
          <a:extLst>
            <a:ext uri="{FF2B5EF4-FFF2-40B4-BE49-F238E27FC236}">
              <a16:creationId xmlns:a16="http://schemas.microsoft.com/office/drawing/2014/main" id="{2842ED83-4327-4C76-A51F-A8D41AC1034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1" name="Text Box 238">
          <a:extLst>
            <a:ext uri="{FF2B5EF4-FFF2-40B4-BE49-F238E27FC236}">
              <a16:creationId xmlns:a16="http://schemas.microsoft.com/office/drawing/2014/main" id="{943B9DCB-300A-4DBF-884F-31A26CE3FD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2" name="Text Box 239">
          <a:extLst>
            <a:ext uri="{FF2B5EF4-FFF2-40B4-BE49-F238E27FC236}">
              <a16:creationId xmlns:a16="http://schemas.microsoft.com/office/drawing/2014/main" id="{8FB854B3-33B4-452A-ACB7-662FE7B5587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3" name="Text Box 215">
          <a:extLst>
            <a:ext uri="{FF2B5EF4-FFF2-40B4-BE49-F238E27FC236}">
              <a16:creationId xmlns:a16="http://schemas.microsoft.com/office/drawing/2014/main" id="{9BBB2294-E543-4637-B708-09D6E5EB20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4" name="Text Box 216">
          <a:extLst>
            <a:ext uri="{FF2B5EF4-FFF2-40B4-BE49-F238E27FC236}">
              <a16:creationId xmlns:a16="http://schemas.microsoft.com/office/drawing/2014/main" id="{48323829-06E0-482F-87A8-3ED4F5BD2D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0DE8AEE2-CD38-4DCC-9CA0-E9ECADF7E02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6" name="Text Box 65">
          <a:extLst>
            <a:ext uri="{FF2B5EF4-FFF2-40B4-BE49-F238E27FC236}">
              <a16:creationId xmlns:a16="http://schemas.microsoft.com/office/drawing/2014/main" id="{97380BA5-8AE7-421E-AC5A-9BD1138ECBE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7" name="Text Box 66">
          <a:extLst>
            <a:ext uri="{FF2B5EF4-FFF2-40B4-BE49-F238E27FC236}">
              <a16:creationId xmlns:a16="http://schemas.microsoft.com/office/drawing/2014/main" id="{DE1D3BCC-88E9-4559-8A5A-488241745A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8" name="Text Box 100">
          <a:extLst>
            <a:ext uri="{FF2B5EF4-FFF2-40B4-BE49-F238E27FC236}">
              <a16:creationId xmlns:a16="http://schemas.microsoft.com/office/drawing/2014/main" id="{644EAE4B-CE22-42D8-AC3C-190635A00AC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55531C51-292A-435F-ABA7-D6C882E342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0" name="Text Box 26">
          <a:extLst>
            <a:ext uri="{FF2B5EF4-FFF2-40B4-BE49-F238E27FC236}">
              <a16:creationId xmlns:a16="http://schemas.microsoft.com/office/drawing/2014/main" id="{A338A2FC-874A-4879-9EDC-7C42EB6E017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1" name="Text Box 58">
          <a:extLst>
            <a:ext uri="{FF2B5EF4-FFF2-40B4-BE49-F238E27FC236}">
              <a16:creationId xmlns:a16="http://schemas.microsoft.com/office/drawing/2014/main" id="{DD286206-406E-4768-B70A-F4F1A1CD89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2" name="Text Box 213">
          <a:extLst>
            <a:ext uri="{FF2B5EF4-FFF2-40B4-BE49-F238E27FC236}">
              <a16:creationId xmlns:a16="http://schemas.microsoft.com/office/drawing/2014/main" id="{6CD6780E-CDA2-4D83-90E0-5A00F847B8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3" name="Text Box 240">
          <a:extLst>
            <a:ext uri="{FF2B5EF4-FFF2-40B4-BE49-F238E27FC236}">
              <a16:creationId xmlns:a16="http://schemas.microsoft.com/office/drawing/2014/main" id="{E130D2F8-B962-4691-B533-69B12F9EA1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4" name="Text Box 1">
          <a:extLst>
            <a:ext uri="{FF2B5EF4-FFF2-40B4-BE49-F238E27FC236}">
              <a16:creationId xmlns:a16="http://schemas.microsoft.com/office/drawing/2014/main" id="{D7114C73-DD2A-4584-8177-8429816DA7D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5" name="Text Box 2">
          <a:extLst>
            <a:ext uri="{FF2B5EF4-FFF2-40B4-BE49-F238E27FC236}">
              <a16:creationId xmlns:a16="http://schemas.microsoft.com/office/drawing/2014/main" id="{8A62330A-9648-413D-BDF3-A65025AC7D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6" name="Text Box 3">
          <a:extLst>
            <a:ext uri="{FF2B5EF4-FFF2-40B4-BE49-F238E27FC236}">
              <a16:creationId xmlns:a16="http://schemas.microsoft.com/office/drawing/2014/main" id="{35CE96E2-4A15-4737-B28F-F521F96F3DD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7" name="Text Box 4">
          <a:extLst>
            <a:ext uri="{FF2B5EF4-FFF2-40B4-BE49-F238E27FC236}">
              <a16:creationId xmlns:a16="http://schemas.microsoft.com/office/drawing/2014/main" id="{F3A36FEC-219A-4497-87FB-41189F7389A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8" name="Text Box 5">
          <a:extLst>
            <a:ext uri="{FF2B5EF4-FFF2-40B4-BE49-F238E27FC236}">
              <a16:creationId xmlns:a16="http://schemas.microsoft.com/office/drawing/2014/main" id="{8353344E-8A19-4E05-AB2D-1CA7AA9CABA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49" name="Text Box 6">
          <a:extLst>
            <a:ext uri="{FF2B5EF4-FFF2-40B4-BE49-F238E27FC236}">
              <a16:creationId xmlns:a16="http://schemas.microsoft.com/office/drawing/2014/main" id="{DD3DFA3D-F23A-4063-9919-66195B763B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0" name="Text Box 7">
          <a:extLst>
            <a:ext uri="{FF2B5EF4-FFF2-40B4-BE49-F238E27FC236}">
              <a16:creationId xmlns:a16="http://schemas.microsoft.com/office/drawing/2014/main" id="{B01D0E21-6F51-4446-8AA6-0CEB2CBF33D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1" name="Text Box 8">
          <a:extLst>
            <a:ext uri="{FF2B5EF4-FFF2-40B4-BE49-F238E27FC236}">
              <a16:creationId xmlns:a16="http://schemas.microsoft.com/office/drawing/2014/main" id="{D0651AA5-8E78-4574-ADAC-FAA82545201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2" name="Text Box 9">
          <a:extLst>
            <a:ext uri="{FF2B5EF4-FFF2-40B4-BE49-F238E27FC236}">
              <a16:creationId xmlns:a16="http://schemas.microsoft.com/office/drawing/2014/main" id="{5B88CD3D-C26A-47B4-8B0A-8E8577AF8E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3" name="Text Box 10">
          <a:extLst>
            <a:ext uri="{FF2B5EF4-FFF2-40B4-BE49-F238E27FC236}">
              <a16:creationId xmlns:a16="http://schemas.microsoft.com/office/drawing/2014/main" id="{7C30B7CC-35B8-4D6C-AF5C-005FD034038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4" name="Text Box 11">
          <a:extLst>
            <a:ext uri="{FF2B5EF4-FFF2-40B4-BE49-F238E27FC236}">
              <a16:creationId xmlns:a16="http://schemas.microsoft.com/office/drawing/2014/main" id="{5363E4D3-63B8-4CDA-8AA3-5E4221FC6C8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5" name="Text Box 12">
          <a:extLst>
            <a:ext uri="{FF2B5EF4-FFF2-40B4-BE49-F238E27FC236}">
              <a16:creationId xmlns:a16="http://schemas.microsoft.com/office/drawing/2014/main" id="{61781CA1-09CB-485B-BDDF-C213EE8C34F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6" name="Text Box 13">
          <a:extLst>
            <a:ext uri="{FF2B5EF4-FFF2-40B4-BE49-F238E27FC236}">
              <a16:creationId xmlns:a16="http://schemas.microsoft.com/office/drawing/2014/main" id="{5A729F5D-4DF8-4693-B73C-B01658685E3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7" name="Text Box 14">
          <a:extLst>
            <a:ext uri="{FF2B5EF4-FFF2-40B4-BE49-F238E27FC236}">
              <a16:creationId xmlns:a16="http://schemas.microsoft.com/office/drawing/2014/main" id="{201FE1C3-3227-4CCA-9162-D2336742C64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8" name="Text Box 15">
          <a:extLst>
            <a:ext uri="{FF2B5EF4-FFF2-40B4-BE49-F238E27FC236}">
              <a16:creationId xmlns:a16="http://schemas.microsoft.com/office/drawing/2014/main" id="{2CDC76DC-F2A0-4A98-BD29-52DEA5CC38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59" name="Text Box 16">
          <a:extLst>
            <a:ext uri="{FF2B5EF4-FFF2-40B4-BE49-F238E27FC236}">
              <a16:creationId xmlns:a16="http://schemas.microsoft.com/office/drawing/2014/main" id="{E53B3761-1BE2-45B6-886D-EDBA2DDEA9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0" name="Text Box 17">
          <a:extLst>
            <a:ext uri="{FF2B5EF4-FFF2-40B4-BE49-F238E27FC236}">
              <a16:creationId xmlns:a16="http://schemas.microsoft.com/office/drawing/2014/main" id="{F34DD881-A09D-4E1D-A3D1-610569BEA90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1" name="Text Box 18">
          <a:extLst>
            <a:ext uri="{FF2B5EF4-FFF2-40B4-BE49-F238E27FC236}">
              <a16:creationId xmlns:a16="http://schemas.microsoft.com/office/drawing/2014/main" id="{1CD427C3-A1D1-4B7F-8D0C-A1D02376CF0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2" name="Text Box 19">
          <a:extLst>
            <a:ext uri="{FF2B5EF4-FFF2-40B4-BE49-F238E27FC236}">
              <a16:creationId xmlns:a16="http://schemas.microsoft.com/office/drawing/2014/main" id="{B722BDD7-E9A5-4BF9-9C4F-3116BD123A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3" name="Text Box 20">
          <a:extLst>
            <a:ext uri="{FF2B5EF4-FFF2-40B4-BE49-F238E27FC236}">
              <a16:creationId xmlns:a16="http://schemas.microsoft.com/office/drawing/2014/main" id="{2790F9D7-C9A5-44E5-B399-7C465FA7E2B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4" name="Text Box 21">
          <a:extLst>
            <a:ext uri="{FF2B5EF4-FFF2-40B4-BE49-F238E27FC236}">
              <a16:creationId xmlns:a16="http://schemas.microsoft.com/office/drawing/2014/main" id="{1C26230E-01C7-47B6-B295-8C173F7E2C8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5" name="Text Box 22">
          <a:extLst>
            <a:ext uri="{FF2B5EF4-FFF2-40B4-BE49-F238E27FC236}">
              <a16:creationId xmlns:a16="http://schemas.microsoft.com/office/drawing/2014/main" id="{78FC787B-96CD-4B3F-BE87-7AEBCDD6843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6" name="Text Box 23">
          <a:extLst>
            <a:ext uri="{FF2B5EF4-FFF2-40B4-BE49-F238E27FC236}">
              <a16:creationId xmlns:a16="http://schemas.microsoft.com/office/drawing/2014/main" id="{186FB717-F285-4FEE-A564-EC036655376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7" name="Text Box 24">
          <a:extLst>
            <a:ext uri="{FF2B5EF4-FFF2-40B4-BE49-F238E27FC236}">
              <a16:creationId xmlns:a16="http://schemas.microsoft.com/office/drawing/2014/main" id="{2C3BF5AF-49AE-46F3-8807-22162102D88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8" name="Text Box 27">
          <a:extLst>
            <a:ext uri="{FF2B5EF4-FFF2-40B4-BE49-F238E27FC236}">
              <a16:creationId xmlns:a16="http://schemas.microsoft.com/office/drawing/2014/main" id="{702D4FE0-8423-4EBC-949B-FC7B5FC749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69" name="Text Box 28">
          <a:extLst>
            <a:ext uri="{FF2B5EF4-FFF2-40B4-BE49-F238E27FC236}">
              <a16:creationId xmlns:a16="http://schemas.microsoft.com/office/drawing/2014/main" id="{424C0DF2-4FD7-4D3E-BEF2-70D4038C0DB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0" name="Text Box 29">
          <a:extLst>
            <a:ext uri="{FF2B5EF4-FFF2-40B4-BE49-F238E27FC236}">
              <a16:creationId xmlns:a16="http://schemas.microsoft.com/office/drawing/2014/main" id="{30466D4E-E3F4-42A1-B214-68419D26372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1" name="Text Box 30">
          <a:extLst>
            <a:ext uri="{FF2B5EF4-FFF2-40B4-BE49-F238E27FC236}">
              <a16:creationId xmlns:a16="http://schemas.microsoft.com/office/drawing/2014/main" id="{78D26BBA-4702-4578-BEA9-BB70575829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2" name="Text Box 31">
          <a:extLst>
            <a:ext uri="{FF2B5EF4-FFF2-40B4-BE49-F238E27FC236}">
              <a16:creationId xmlns:a16="http://schemas.microsoft.com/office/drawing/2014/main" id="{795D2F4E-D8EC-4D7C-9DA2-E70E845861A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3" name="Text Box 32">
          <a:extLst>
            <a:ext uri="{FF2B5EF4-FFF2-40B4-BE49-F238E27FC236}">
              <a16:creationId xmlns:a16="http://schemas.microsoft.com/office/drawing/2014/main" id="{7B466A00-BE4D-4782-B04C-7FE9DF5137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4" name="Text Box 33">
          <a:extLst>
            <a:ext uri="{FF2B5EF4-FFF2-40B4-BE49-F238E27FC236}">
              <a16:creationId xmlns:a16="http://schemas.microsoft.com/office/drawing/2014/main" id="{E74A0F78-333E-42B2-893B-04B544EBC08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5" name="Text Box 34">
          <a:extLst>
            <a:ext uri="{FF2B5EF4-FFF2-40B4-BE49-F238E27FC236}">
              <a16:creationId xmlns:a16="http://schemas.microsoft.com/office/drawing/2014/main" id="{570B612D-9988-470C-B8A3-4CE10AFACB7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6" name="Text Box 35">
          <a:extLst>
            <a:ext uri="{FF2B5EF4-FFF2-40B4-BE49-F238E27FC236}">
              <a16:creationId xmlns:a16="http://schemas.microsoft.com/office/drawing/2014/main" id="{2ACC9B07-9CE8-4DF2-AB28-2EBB9896898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7" name="Text Box 36">
          <a:extLst>
            <a:ext uri="{FF2B5EF4-FFF2-40B4-BE49-F238E27FC236}">
              <a16:creationId xmlns:a16="http://schemas.microsoft.com/office/drawing/2014/main" id="{5CE9B798-1650-41E8-A703-D70AB30DC1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8" name="Text Box 37">
          <a:extLst>
            <a:ext uri="{FF2B5EF4-FFF2-40B4-BE49-F238E27FC236}">
              <a16:creationId xmlns:a16="http://schemas.microsoft.com/office/drawing/2014/main" id="{B6DA7902-2DCD-4F31-919B-3D4E16C531E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79" name="Text Box 38">
          <a:extLst>
            <a:ext uri="{FF2B5EF4-FFF2-40B4-BE49-F238E27FC236}">
              <a16:creationId xmlns:a16="http://schemas.microsoft.com/office/drawing/2014/main" id="{39D7B965-2B51-4A34-B0DA-00913B005FA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0" name="Text Box 39">
          <a:extLst>
            <a:ext uri="{FF2B5EF4-FFF2-40B4-BE49-F238E27FC236}">
              <a16:creationId xmlns:a16="http://schemas.microsoft.com/office/drawing/2014/main" id="{8D8EA51B-8EFD-47B1-8BF1-944B9BBB48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1" name="Text Box 40">
          <a:extLst>
            <a:ext uri="{FF2B5EF4-FFF2-40B4-BE49-F238E27FC236}">
              <a16:creationId xmlns:a16="http://schemas.microsoft.com/office/drawing/2014/main" id="{5F9FC0C3-8A10-4F2E-9E70-E4AD7D884F5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2" name="Text Box 41">
          <a:extLst>
            <a:ext uri="{FF2B5EF4-FFF2-40B4-BE49-F238E27FC236}">
              <a16:creationId xmlns:a16="http://schemas.microsoft.com/office/drawing/2014/main" id="{6295AC7D-D5D8-40C7-B644-313B73FB5C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3" name="Text Box 42">
          <a:extLst>
            <a:ext uri="{FF2B5EF4-FFF2-40B4-BE49-F238E27FC236}">
              <a16:creationId xmlns:a16="http://schemas.microsoft.com/office/drawing/2014/main" id="{2194E7C3-52A6-4560-933A-E8D2528D7B7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4" name="Text Box 43">
          <a:extLst>
            <a:ext uri="{FF2B5EF4-FFF2-40B4-BE49-F238E27FC236}">
              <a16:creationId xmlns:a16="http://schemas.microsoft.com/office/drawing/2014/main" id="{3E41F865-7AFB-4B74-A709-6469E3C291B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5" name="Text Box 44">
          <a:extLst>
            <a:ext uri="{FF2B5EF4-FFF2-40B4-BE49-F238E27FC236}">
              <a16:creationId xmlns:a16="http://schemas.microsoft.com/office/drawing/2014/main" id="{238D1DF3-113A-46B5-85EF-3659847C5F8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6" name="Text Box 45">
          <a:extLst>
            <a:ext uri="{FF2B5EF4-FFF2-40B4-BE49-F238E27FC236}">
              <a16:creationId xmlns:a16="http://schemas.microsoft.com/office/drawing/2014/main" id="{9C257AFF-777D-4976-9819-102CE47604A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7" name="Text Box 46">
          <a:extLst>
            <a:ext uri="{FF2B5EF4-FFF2-40B4-BE49-F238E27FC236}">
              <a16:creationId xmlns:a16="http://schemas.microsoft.com/office/drawing/2014/main" id="{85C60477-1108-4FB8-919B-D7B758CC13D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8" name="Text Box 47">
          <a:extLst>
            <a:ext uri="{FF2B5EF4-FFF2-40B4-BE49-F238E27FC236}">
              <a16:creationId xmlns:a16="http://schemas.microsoft.com/office/drawing/2014/main" id="{3F68CA51-9E6D-48F8-93EC-1D55A4066DA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89" name="Text Box 48">
          <a:extLst>
            <a:ext uri="{FF2B5EF4-FFF2-40B4-BE49-F238E27FC236}">
              <a16:creationId xmlns:a16="http://schemas.microsoft.com/office/drawing/2014/main" id="{0DF75099-DB1D-459A-B39F-AF5BB089A0C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0" name="Text Box 49">
          <a:extLst>
            <a:ext uri="{FF2B5EF4-FFF2-40B4-BE49-F238E27FC236}">
              <a16:creationId xmlns:a16="http://schemas.microsoft.com/office/drawing/2014/main" id="{F132563B-1C82-4AC6-92DD-0E0E1AD4C6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1" name="Text Box 50">
          <a:extLst>
            <a:ext uri="{FF2B5EF4-FFF2-40B4-BE49-F238E27FC236}">
              <a16:creationId xmlns:a16="http://schemas.microsoft.com/office/drawing/2014/main" id="{720D97FC-FCD8-4577-9A99-DEEB2C64893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2" name="Text Box 51">
          <a:extLst>
            <a:ext uri="{FF2B5EF4-FFF2-40B4-BE49-F238E27FC236}">
              <a16:creationId xmlns:a16="http://schemas.microsoft.com/office/drawing/2014/main" id="{170EBECC-5695-4658-90BC-DDB0BCD783A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3" name="Text Box 52">
          <a:extLst>
            <a:ext uri="{FF2B5EF4-FFF2-40B4-BE49-F238E27FC236}">
              <a16:creationId xmlns:a16="http://schemas.microsoft.com/office/drawing/2014/main" id="{7B1353DA-768A-4489-9D88-4E6B7DDA8C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4" name="Text Box 53">
          <a:extLst>
            <a:ext uri="{FF2B5EF4-FFF2-40B4-BE49-F238E27FC236}">
              <a16:creationId xmlns:a16="http://schemas.microsoft.com/office/drawing/2014/main" id="{552C3CE3-2342-4193-A0C2-4646A45721D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5" name="Text Box 54">
          <a:extLst>
            <a:ext uri="{FF2B5EF4-FFF2-40B4-BE49-F238E27FC236}">
              <a16:creationId xmlns:a16="http://schemas.microsoft.com/office/drawing/2014/main" id="{3D60A247-E8B2-4915-8CC7-4DA655A7191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6" name="Text Box 55">
          <a:extLst>
            <a:ext uri="{FF2B5EF4-FFF2-40B4-BE49-F238E27FC236}">
              <a16:creationId xmlns:a16="http://schemas.microsoft.com/office/drawing/2014/main" id="{92B3FEE9-DD2C-4E3E-9CDE-4C8F1094C99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7" name="Text Box 56">
          <a:extLst>
            <a:ext uri="{FF2B5EF4-FFF2-40B4-BE49-F238E27FC236}">
              <a16:creationId xmlns:a16="http://schemas.microsoft.com/office/drawing/2014/main" id="{13DCAA39-88E6-4FEE-9F09-1126A0B0D7B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8" name="Text Box 57">
          <a:extLst>
            <a:ext uri="{FF2B5EF4-FFF2-40B4-BE49-F238E27FC236}">
              <a16:creationId xmlns:a16="http://schemas.microsoft.com/office/drawing/2014/main" id="{3DF7CCD3-163A-4BC4-852E-3016F318D38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499" name="Text Box 59">
          <a:extLst>
            <a:ext uri="{FF2B5EF4-FFF2-40B4-BE49-F238E27FC236}">
              <a16:creationId xmlns:a16="http://schemas.microsoft.com/office/drawing/2014/main" id="{16B0F95A-0569-429E-A50D-2F01D81A47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0" name="Text Box 60">
          <a:extLst>
            <a:ext uri="{FF2B5EF4-FFF2-40B4-BE49-F238E27FC236}">
              <a16:creationId xmlns:a16="http://schemas.microsoft.com/office/drawing/2014/main" id="{CB2CC505-6BD8-4AE5-B3A0-2315DB9542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1" name="Text Box 61">
          <a:extLst>
            <a:ext uri="{FF2B5EF4-FFF2-40B4-BE49-F238E27FC236}">
              <a16:creationId xmlns:a16="http://schemas.microsoft.com/office/drawing/2014/main" id="{CB6A6A4F-88A9-4F8B-A674-AA1648B10A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2" name="Text Box 62">
          <a:extLst>
            <a:ext uri="{FF2B5EF4-FFF2-40B4-BE49-F238E27FC236}">
              <a16:creationId xmlns:a16="http://schemas.microsoft.com/office/drawing/2014/main" id="{BAA1DF6F-5C28-4C65-B7F7-57D9BC9D5A2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3" name="Text Box 63">
          <a:extLst>
            <a:ext uri="{FF2B5EF4-FFF2-40B4-BE49-F238E27FC236}">
              <a16:creationId xmlns:a16="http://schemas.microsoft.com/office/drawing/2014/main" id="{1B4A2DF1-2EB1-4AAB-8C6A-E046D135DF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4" name="Text Box 67">
          <a:extLst>
            <a:ext uri="{FF2B5EF4-FFF2-40B4-BE49-F238E27FC236}">
              <a16:creationId xmlns:a16="http://schemas.microsoft.com/office/drawing/2014/main" id="{D96A2DD8-D426-4DD5-84BE-ABD6BF8F0A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5" name="Text Box 68">
          <a:extLst>
            <a:ext uri="{FF2B5EF4-FFF2-40B4-BE49-F238E27FC236}">
              <a16:creationId xmlns:a16="http://schemas.microsoft.com/office/drawing/2014/main" id="{1BD60106-0040-43B2-8DEF-0F1E87DE360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6" name="Text Box 69">
          <a:extLst>
            <a:ext uri="{FF2B5EF4-FFF2-40B4-BE49-F238E27FC236}">
              <a16:creationId xmlns:a16="http://schemas.microsoft.com/office/drawing/2014/main" id="{174004AF-7A9D-4362-969A-E95139289B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7" name="Text Box 70">
          <a:extLst>
            <a:ext uri="{FF2B5EF4-FFF2-40B4-BE49-F238E27FC236}">
              <a16:creationId xmlns:a16="http://schemas.microsoft.com/office/drawing/2014/main" id="{FEF6A4E2-4A93-4AC2-BC0C-1B721CAEA01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8" name="Text Box 71">
          <a:extLst>
            <a:ext uri="{FF2B5EF4-FFF2-40B4-BE49-F238E27FC236}">
              <a16:creationId xmlns:a16="http://schemas.microsoft.com/office/drawing/2014/main" id="{1389AB97-3ABA-4CE4-B415-53FBE987CDE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09" name="Text Box 72">
          <a:extLst>
            <a:ext uri="{FF2B5EF4-FFF2-40B4-BE49-F238E27FC236}">
              <a16:creationId xmlns:a16="http://schemas.microsoft.com/office/drawing/2014/main" id="{B4823E04-5F63-4E4E-8730-BF2C94E7323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0" name="Text Box 73">
          <a:extLst>
            <a:ext uri="{FF2B5EF4-FFF2-40B4-BE49-F238E27FC236}">
              <a16:creationId xmlns:a16="http://schemas.microsoft.com/office/drawing/2014/main" id="{D9A9D6B4-E527-4095-BC9C-897589DAFD1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1" name="Text Box 74">
          <a:extLst>
            <a:ext uri="{FF2B5EF4-FFF2-40B4-BE49-F238E27FC236}">
              <a16:creationId xmlns:a16="http://schemas.microsoft.com/office/drawing/2014/main" id="{B7298DE6-377F-4ED3-82A7-C1466B0F3C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2" name="Text Box 75">
          <a:extLst>
            <a:ext uri="{FF2B5EF4-FFF2-40B4-BE49-F238E27FC236}">
              <a16:creationId xmlns:a16="http://schemas.microsoft.com/office/drawing/2014/main" id="{97C3D24C-EF9C-48C1-96A2-00C3C42655A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3" name="Text Box 76">
          <a:extLst>
            <a:ext uri="{FF2B5EF4-FFF2-40B4-BE49-F238E27FC236}">
              <a16:creationId xmlns:a16="http://schemas.microsoft.com/office/drawing/2014/main" id="{2378304A-BBFF-41F7-9D23-30B094A6137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4" name="Text Box 77">
          <a:extLst>
            <a:ext uri="{FF2B5EF4-FFF2-40B4-BE49-F238E27FC236}">
              <a16:creationId xmlns:a16="http://schemas.microsoft.com/office/drawing/2014/main" id="{A6C55359-45C7-4E6B-83A0-C77937E6EB8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5" name="Text Box 78">
          <a:extLst>
            <a:ext uri="{FF2B5EF4-FFF2-40B4-BE49-F238E27FC236}">
              <a16:creationId xmlns:a16="http://schemas.microsoft.com/office/drawing/2014/main" id="{4DC39C81-893B-4BC6-980B-363A9599059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6" name="Text Box 79">
          <a:extLst>
            <a:ext uri="{FF2B5EF4-FFF2-40B4-BE49-F238E27FC236}">
              <a16:creationId xmlns:a16="http://schemas.microsoft.com/office/drawing/2014/main" id="{E36125FB-2E07-474A-903D-9D8DBB2BD4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7" name="Text Box 80">
          <a:extLst>
            <a:ext uri="{FF2B5EF4-FFF2-40B4-BE49-F238E27FC236}">
              <a16:creationId xmlns:a16="http://schemas.microsoft.com/office/drawing/2014/main" id="{E9FBFD5C-90A2-42AC-A125-2A7F0E1CB0A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8" name="Text Box 81">
          <a:extLst>
            <a:ext uri="{FF2B5EF4-FFF2-40B4-BE49-F238E27FC236}">
              <a16:creationId xmlns:a16="http://schemas.microsoft.com/office/drawing/2014/main" id="{64260BE1-7B74-4DBD-B419-0FBC93A9CAF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19" name="Text Box 82">
          <a:extLst>
            <a:ext uri="{FF2B5EF4-FFF2-40B4-BE49-F238E27FC236}">
              <a16:creationId xmlns:a16="http://schemas.microsoft.com/office/drawing/2014/main" id="{6C8AC89B-8BFB-486C-A09D-D7FDF95E923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0" name="Text Box 83">
          <a:extLst>
            <a:ext uri="{FF2B5EF4-FFF2-40B4-BE49-F238E27FC236}">
              <a16:creationId xmlns:a16="http://schemas.microsoft.com/office/drawing/2014/main" id="{6275B4BC-7E2C-42F0-B7B0-52C7EC6232F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1" name="Text Box 84">
          <a:extLst>
            <a:ext uri="{FF2B5EF4-FFF2-40B4-BE49-F238E27FC236}">
              <a16:creationId xmlns:a16="http://schemas.microsoft.com/office/drawing/2014/main" id="{E94B6439-427E-4945-94D7-E5554751AEC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2" name="Text Box 85">
          <a:extLst>
            <a:ext uri="{FF2B5EF4-FFF2-40B4-BE49-F238E27FC236}">
              <a16:creationId xmlns:a16="http://schemas.microsoft.com/office/drawing/2014/main" id="{0C7882F5-1BB5-436D-A019-90EDD04C2C8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3" name="Text Box 86">
          <a:extLst>
            <a:ext uri="{FF2B5EF4-FFF2-40B4-BE49-F238E27FC236}">
              <a16:creationId xmlns:a16="http://schemas.microsoft.com/office/drawing/2014/main" id="{D18E60F4-E903-412E-BE39-494F472C5BF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4" name="Text Box 87">
          <a:extLst>
            <a:ext uri="{FF2B5EF4-FFF2-40B4-BE49-F238E27FC236}">
              <a16:creationId xmlns:a16="http://schemas.microsoft.com/office/drawing/2014/main" id="{49EFFD69-879D-489B-BB83-0BF15CF43A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5" name="Text Box 88">
          <a:extLst>
            <a:ext uri="{FF2B5EF4-FFF2-40B4-BE49-F238E27FC236}">
              <a16:creationId xmlns:a16="http://schemas.microsoft.com/office/drawing/2014/main" id="{8B93132A-5BDB-4195-A974-9E5375F4A69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6" name="Text Box 89">
          <a:extLst>
            <a:ext uri="{FF2B5EF4-FFF2-40B4-BE49-F238E27FC236}">
              <a16:creationId xmlns:a16="http://schemas.microsoft.com/office/drawing/2014/main" id="{150F70F2-377C-459B-BCB1-188A4FD2428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7" name="Text Box 90">
          <a:extLst>
            <a:ext uri="{FF2B5EF4-FFF2-40B4-BE49-F238E27FC236}">
              <a16:creationId xmlns:a16="http://schemas.microsoft.com/office/drawing/2014/main" id="{F708A850-675A-4A2E-A16D-36DD23B6A8B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8" name="Text Box 91">
          <a:extLst>
            <a:ext uri="{FF2B5EF4-FFF2-40B4-BE49-F238E27FC236}">
              <a16:creationId xmlns:a16="http://schemas.microsoft.com/office/drawing/2014/main" id="{0B9407E5-3151-472E-983C-825A0CEF428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29" name="Text Box 92">
          <a:extLst>
            <a:ext uri="{FF2B5EF4-FFF2-40B4-BE49-F238E27FC236}">
              <a16:creationId xmlns:a16="http://schemas.microsoft.com/office/drawing/2014/main" id="{19B60ED5-E8AB-415B-8F16-287C99161F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0" name="Text Box 93">
          <a:extLst>
            <a:ext uri="{FF2B5EF4-FFF2-40B4-BE49-F238E27FC236}">
              <a16:creationId xmlns:a16="http://schemas.microsoft.com/office/drawing/2014/main" id="{6FFB8F8D-5783-45C6-806B-51AE6224D66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1" name="Text Box 94">
          <a:extLst>
            <a:ext uri="{FF2B5EF4-FFF2-40B4-BE49-F238E27FC236}">
              <a16:creationId xmlns:a16="http://schemas.microsoft.com/office/drawing/2014/main" id="{FE7575F2-D6FE-4E2A-A465-22F174391C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2" name="Text Box 95">
          <a:extLst>
            <a:ext uri="{FF2B5EF4-FFF2-40B4-BE49-F238E27FC236}">
              <a16:creationId xmlns:a16="http://schemas.microsoft.com/office/drawing/2014/main" id="{1FA60BC8-DC1B-4D8D-BE9F-8371406224A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3" name="Text Box 96">
          <a:extLst>
            <a:ext uri="{FF2B5EF4-FFF2-40B4-BE49-F238E27FC236}">
              <a16:creationId xmlns:a16="http://schemas.microsoft.com/office/drawing/2014/main" id="{9B0BD05E-A510-4DC6-AA33-F682CBF3EE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4" name="Text Box 97">
          <a:extLst>
            <a:ext uri="{FF2B5EF4-FFF2-40B4-BE49-F238E27FC236}">
              <a16:creationId xmlns:a16="http://schemas.microsoft.com/office/drawing/2014/main" id="{1A210F84-EA9B-4E13-B7AB-FBD7C0753EC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5" name="Text Box 98">
          <a:extLst>
            <a:ext uri="{FF2B5EF4-FFF2-40B4-BE49-F238E27FC236}">
              <a16:creationId xmlns:a16="http://schemas.microsoft.com/office/drawing/2014/main" id="{E431A162-7D37-4FEB-8792-CA3697891F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6" name="Text Box 99">
          <a:extLst>
            <a:ext uri="{FF2B5EF4-FFF2-40B4-BE49-F238E27FC236}">
              <a16:creationId xmlns:a16="http://schemas.microsoft.com/office/drawing/2014/main" id="{4527B584-7EDF-4BB1-A4D2-A8585C6B827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7" name="Text Box 101">
          <a:extLst>
            <a:ext uri="{FF2B5EF4-FFF2-40B4-BE49-F238E27FC236}">
              <a16:creationId xmlns:a16="http://schemas.microsoft.com/office/drawing/2014/main" id="{AEA7830B-0770-4A16-A5A4-6B2E40D4C8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8" name="Text Box 102">
          <a:extLst>
            <a:ext uri="{FF2B5EF4-FFF2-40B4-BE49-F238E27FC236}">
              <a16:creationId xmlns:a16="http://schemas.microsoft.com/office/drawing/2014/main" id="{D35D7E6A-1FE8-4B91-B26D-8E8C85B783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39" name="Text Box 103">
          <a:extLst>
            <a:ext uri="{FF2B5EF4-FFF2-40B4-BE49-F238E27FC236}">
              <a16:creationId xmlns:a16="http://schemas.microsoft.com/office/drawing/2014/main" id="{19AF51BD-5EFD-48B8-AA9D-062E530575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0" name="Text Box 104">
          <a:extLst>
            <a:ext uri="{FF2B5EF4-FFF2-40B4-BE49-F238E27FC236}">
              <a16:creationId xmlns:a16="http://schemas.microsoft.com/office/drawing/2014/main" id="{2BD1782F-320E-43C8-829C-921E4EA537C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1" name="Text Box 105">
          <a:extLst>
            <a:ext uri="{FF2B5EF4-FFF2-40B4-BE49-F238E27FC236}">
              <a16:creationId xmlns:a16="http://schemas.microsoft.com/office/drawing/2014/main" id="{642D5067-FEB6-422E-B728-B3A70BDF78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2" name="Text Box 106">
          <a:extLst>
            <a:ext uri="{FF2B5EF4-FFF2-40B4-BE49-F238E27FC236}">
              <a16:creationId xmlns:a16="http://schemas.microsoft.com/office/drawing/2014/main" id="{0C6F2780-2B20-434B-85B9-26821A5039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3" name="Text Box 107">
          <a:extLst>
            <a:ext uri="{FF2B5EF4-FFF2-40B4-BE49-F238E27FC236}">
              <a16:creationId xmlns:a16="http://schemas.microsoft.com/office/drawing/2014/main" id="{AABB4C55-118A-4D3D-B0C5-39529199D9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4" name="Text Box 108">
          <a:extLst>
            <a:ext uri="{FF2B5EF4-FFF2-40B4-BE49-F238E27FC236}">
              <a16:creationId xmlns:a16="http://schemas.microsoft.com/office/drawing/2014/main" id="{00759B91-59D4-419A-A357-61FFE5E4BF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5" name="Text Box 109">
          <a:extLst>
            <a:ext uri="{FF2B5EF4-FFF2-40B4-BE49-F238E27FC236}">
              <a16:creationId xmlns:a16="http://schemas.microsoft.com/office/drawing/2014/main" id="{DEB8A2BF-FB0A-47B1-B88C-D51BB14810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6" name="Text Box 110">
          <a:extLst>
            <a:ext uri="{FF2B5EF4-FFF2-40B4-BE49-F238E27FC236}">
              <a16:creationId xmlns:a16="http://schemas.microsoft.com/office/drawing/2014/main" id="{06EF3835-0A2F-4233-9487-83EACE512C4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7" name="Text Box 111">
          <a:extLst>
            <a:ext uri="{FF2B5EF4-FFF2-40B4-BE49-F238E27FC236}">
              <a16:creationId xmlns:a16="http://schemas.microsoft.com/office/drawing/2014/main" id="{67A7263C-7F42-4887-94F0-77F6D74140F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8" name="Text Box 112">
          <a:extLst>
            <a:ext uri="{FF2B5EF4-FFF2-40B4-BE49-F238E27FC236}">
              <a16:creationId xmlns:a16="http://schemas.microsoft.com/office/drawing/2014/main" id="{0F8BB3EC-F308-4213-B4EF-F66CA59266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49" name="Text Box 113">
          <a:extLst>
            <a:ext uri="{FF2B5EF4-FFF2-40B4-BE49-F238E27FC236}">
              <a16:creationId xmlns:a16="http://schemas.microsoft.com/office/drawing/2014/main" id="{3E2702C2-B22B-4F6B-8418-04FD62BDE5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0" name="Text Box 114">
          <a:extLst>
            <a:ext uri="{FF2B5EF4-FFF2-40B4-BE49-F238E27FC236}">
              <a16:creationId xmlns:a16="http://schemas.microsoft.com/office/drawing/2014/main" id="{3FD244C3-EF6E-41E4-9162-DEB0C8C5324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1" name="Text Box 115">
          <a:extLst>
            <a:ext uri="{FF2B5EF4-FFF2-40B4-BE49-F238E27FC236}">
              <a16:creationId xmlns:a16="http://schemas.microsoft.com/office/drawing/2014/main" id="{D1028E2F-463E-4E16-BF7D-326886F9D1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2" name="Text Box 116">
          <a:extLst>
            <a:ext uri="{FF2B5EF4-FFF2-40B4-BE49-F238E27FC236}">
              <a16:creationId xmlns:a16="http://schemas.microsoft.com/office/drawing/2014/main" id="{4BFBA31E-0CA9-4888-BB13-0F96D06F2B0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3" name="Text Box 117">
          <a:extLst>
            <a:ext uri="{FF2B5EF4-FFF2-40B4-BE49-F238E27FC236}">
              <a16:creationId xmlns:a16="http://schemas.microsoft.com/office/drawing/2014/main" id="{01B76881-BC3A-4D5B-81FB-6408573C74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4" name="Text Box 118">
          <a:extLst>
            <a:ext uri="{FF2B5EF4-FFF2-40B4-BE49-F238E27FC236}">
              <a16:creationId xmlns:a16="http://schemas.microsoft.com/office/drawing/2014/main" id="{79B90AAB-243E-4926-90DC-6C1E1B29926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5" name="Text Box 119">
          <a:extLst>
            <a:ext uri="{FF2B5EF4-FFF2-40B4-BE49-F238E27FC236}">
              <a16:creationId xmlns:a16="http://schemas.microsoft.com/office/drawing/2014/main" id="{C6AE2135-95EB-4FE5-8788-5A66314EF9E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6" name="Text Box 120">
          <a:extLst>
            <a:ext uri="{FF2B5EF4-FFF2-40B4-BE49-F238E27FC236}">
              <a16:creationId xmlns:a16="http://schemas.microsoft.com/office/drawing/2014/main" id="{97C680C4-B0F7-40BE-8A6B-5351C8C2A0D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7" name="Text Box 121">
          <a:extLst>
            <a:ext uri="{FF2B5EF4-FFF2-40B4-BE49-F238E27FC236}">
              <a16:creationId xmlns:a16="http://schemas.microsoft.com/office/drawing/2014/main" id="{801A025C-C9F1-498E-AF83-2DF9E996B7F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8" name="Text Box 122">
          <a:extLst>
            <a:ext uri="{FF2B5EF4-FFF2-40B4-BE49-F238E27FC236}">
              <a16:creationId xmlns:a16="http://schemas.microsoft.com/office/drawing/2014/main" id="{8D5C55F7-731F-4EEA-9D53-E39B6BCF921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59" name="Text Box 123">
          <a:extLst>
            <a:ext uri="{FF2B5EF4-FFF2-40B4-BE49-F238E27FC236}">
              <a16:creationId xmlns:a16="http://schemas.microsoft.com/office/drawing/2014/main" id="{346F1F7F-CD03-40F0-A160-218969078A4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0" name="Text Box 124">
          <a:extLst>
            <a:ext uri="{FF2B5EF4-FFF2-40B4-BE49-F238E27FC236}">
              <a16:creationId xmlns:a16="http://schemas.microsoft.com/office/drawing/2014/main" id="{7FF5215C-66AB-4B03-9971-4E5179C469C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1" name="Text Box 125">
          <a:extLst>
            <a:ext uri="{FF2B5EF4-FFF2-40B4-BE49-F238E27FC236}">
              <a16:creationId xmlns:a16="http://schemas.microsoft.com/office/drawing/2014/main" id="{60CDD877-4190-4FD1-8055-2D52164098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2" name="Text Box 126">
          <a:extLst>
            <a:ext uri="{FF2B5EF4-FFF2-40B4-BE49-F238E27FC236}">
              <a16:creationId xmlns:a16="http://schemas.microsoft.com/office/drawing/2014/main" id="{46D6F413-9E34-49FC-8F28-0578D8F8D7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3" name="Text Box 127">
          <a:extLst>
            <a:ext uri="{FF2B5EF4-FFF2-40B4-BE49-F238E27FC236}">
              <a16:creationId xmlns:a16="http://schemas.microsoft.com/office/drawing/2014/main" id="{458050B0-1AE6-450D-AB33-E139A6FACF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4" name="Text Box 128">
          <a:extLst>
            <a:ext uri="{FF2B5EF4-FFF2-40B4-BE49-F238E27FC236}">
              <a16:creationId xmlns:a16="http://schemas.microsoft.com/office/drawing/2014/main" id="{082D88B8-CBC4-4005-A2C5-E46BA0063DB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5" name="Text Box 129">
          <a:extLst>
            <a:ext uri="{FF2B5EF4-FFF2-40B4-BE49-F238E27FC236}">
              <a16:creationId xmlns:a16="http://schemas.microsoft.com/office/drawing/2014/main" id="{5E569B39-3B95-4DCA-B3F6-6B1F8BD66B9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6" name="Text Box 130">
          <a:extLst>
            <a:ext uri="{FF2B5EF4-FFF2-40B4-BE49-F238E27FC236}">
              <a16:creationId xmlns:a16="http://schemas.microsoft.com/office/drawing/2014/main" id="{9EDF8793-3554-42EE-8DF7-1ADE258ACDF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7" name="Text Box 131">
          <a:extLst>
            <a:ext uri="{FF2B5EF4-FFF2-40B4-BE49-F238E27FC236}">
              <a16:creationId xmlns:a16="http://schemas.microsoft.com/office/drawing/2014/main" id="{B845802E-7144-4926-987F-1A196F802CF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8" name="Text Box 132">
          <a:extLst>
            <a:ext uri="{FF2B5EF4-FFF2-40B4-BE49-F238E27FC236}">
              <a16:creationId xmlns:a16="http://schemas.microsoft.com/office/drawing/2014/main" id="{086027AD-484E-4B13-B922-8139B26366C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69" name="Text Box 133">
          <a:extLst>
            <a:ext uri="{FF2B5EF4-FFF2-40B4-BE49-F238E27FC236}">
              <a16:creationId xmlns:a16="http://schemas.microsoft.com/office/drawing/2014/main" id="{83475367-E3BB-4B97-A53C-C3B7C461F54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0" name="Text Box 134">
          <a:extLst>
            <a:ext uri="{FF2B5EF4-FFF2-40B4-BE49-F238E27FC236}">
              <a16:creationId xmlns:a16="http://schemas.microsoft.com/office/drawing/2014/main" id="{B7D4B1AC-255A-402D-8DF0-BCEC7040E26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1" name="Text Box 135">
          <a:extLst>
            <a:ext uri="{FF2B5EF4-FFF2-40B4-BE49-F238E27FC236}">
              <a16:creationId xmlns:a16="http://schemas.microsoft.com/office/drawing/2014/main" id="{8371E230-35C7-4E10-AF1F-D90B9A027A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2" name="Text Box 136">
          <a:extLst>
            <a:ext uri="{FF2B5EF4-FFF2-40B4-BE49-F238E27FC236}">
              <a16:creationId xmlns:a16="http://schemas.microsoft.com/office/drawing/2014/main" id="{9C8B0455-7CC5-4260-9248-D83B5F42C68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3" name="Text Box 137">
          <a:extLst>
            <a:ext uri="{FF2B5EF4-FFF2-40B4-BE49-F238E27FC236}">
              <a16:creationId xmlns:a16="http://schemas.microsoft.com/office/drawing/2014/main" id="{7A141D20-8032-40BD-B503-F2631492464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4" name="Text Box 138">
          <a:extLst>
            <a:ext uri="{FF2B5EF4-FFF2-40B4-BE49-F238E27FC236}">
              <a16:creationId xmlns:a16="http://schemas.microsoft.com/office/drawing/2014/main" id="{2EE35641-005B-4430-8331-FE15492538C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5" name="Text Box 139">
          <a:extLst>
            <a:ext uri="{FF2B5EF4-FFF2-40B4-BE49-F238E27FC236}">
              <a16:creationId xmlns:a16="http://schemas.microsoft.com/office/drawing/2014/main" id="{443EBBC8-E5EC-4C98-8819-AFA1B697D12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6" name="Text Box 140">
          <a:extLst>
            <a:ext uri="{FF2B5EF4-FFF2-40B4-BE49-F238E27FC236}">
              <a16:creationId xmlns:a16="http://schemas.microsoft.com/office/drawing/2014/main" id="{CED0A85D-52DD-41D7-841F-77A0756EE3A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7" name="Text Box 141">
          <a:extLst>
            <a:ext uri="{FF2B5EF4-FFF2-40B4-BE49-F238E27FC236}">
              <a16:creationId xmlns:a16="http://schemas.microsoft.com/office/drawing/2014/main" id="{6285A90C-4714-44B8-8948-2915A59371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8" name="Text Box 142">
          <a:extLst>
            <a:ext uri="{FF2B5EF4-FFF2-40B4-BE49-F238E27FC236}">
              <a16:creationId xmlns:a16="http://schemas.microsoft.com/office/drawing/2014/main" id="{6DC621C5-01C8-4674-9C69-8E18C662F3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79" name="Text Box 143">
          <a:extLst>
            <a:ext uri="{FF2B5EF4-FFF2-40B4-BE49-F238E27FC236}">
              <a16:creationId xmlns:a16="http://schemas.microsoft.com/office/drawing/2014/main" id="{A690BEC0-48D1-44AC-BC46-05A76AEF2AA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0" name="Text Box 144">
          <a:extLst>
            <a:ext uri="{FF2B5EF4-FFF2-40B4-BE49-F238E27FC236}">
              <a16:creationId xmlns:a16="http://schemas.microsoft.com/office/drawing/2014/main" id="{A4304A8F-B50B-45B2-8361-637B7F1054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1" name="Text Box 145">
          <a:extLst>
            <a:ext uri="{FF2B5EF4-FFF2-40B4-BE49-F238E27FC236}">
              <a16:creationId xmlns:a16="http://schemas.microsoft.com/office/drawing/2014/main" id="{15FCEF76-6584-446B-9C3A-12A11AD54C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2" name="Text Box 146">
          <a:extLst>
            <a:ext uri="{FF2B5EF4-FFF2-40B4-BE49-F238E27FC236}">
              <a16:creationId xmlns:a16="http://schemas.microsoft.com/office/drawing/2014/main" id="{9B26329E-4AA9-412F-B8F6-5FAE8E23470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3" name="Text Box 147">
          <a:extLst>
            <a:ext uri="{FF2B5EF4-FFF2-40B4-BE49-F238E27FC236}">
              <a16:creationId xmlns:a16="http://schemas.microsoft.com/office/drawing/2014/main" id="{665A44C3-8C0F-4979-BDB3-6A0CB58E991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4" name="Text Box 148">
          <a:extLst>
            <a:ext uri="{FF2B5EF4-FFF2-40B4-BE49-F238E27FC236}">
              <a16:creationId xmlns:a16="http://schemas.microsoft.com/office/drawing/2014/main" id="{DB5C171E-73F4-4E8A-A369-D2B16F5E2C4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5" name="Text Box 149">
          <a:extLst>
            <a:ext uri="{FF2B5EF4-FFF2-40B4-BE49-F238E27FC236}">
              <a16:creationId xmlns:a16="http://schemas.microsoft.com/office/drawing/2014/main" id="{1364399B-7632-4D79-95A4-55E090D29F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6" name="Text Box 150">
          <a:extLst>
            <a:ext uri="{FF2B5EF4-FFF2-40B4-BE49-F238E27FC236}">
              <a16:creationId xmlns:a16="http://schemas.microsoft.com/office/drawing/2014/main" id="{CE8AACFF-84E8-4008-A712-4A8F733E575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7" name="Text Box 151">
          <a:extLst>
            <a:ext uri="{FF2B5EF4-FFF2-40B4-BE49-F238E27FC236}">
              <a16:creationId xmlns:a16="http://schemas.microsoft.com/office/drawing/2014/main" id="{87745D9A-B4F4-431C-B259-7F45E1AB75B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8" name="Text Box 152">
          <a:extLst>
            <a:ext uri="{FF2B5EF4-FFF2-40B4-BE49-F238E27FC236}">
              <a16:creationId xmlns:a16="http://schemas.microsoft.com/office/drawing/2014/main" id="{C57A8107-6CC5-4168-9059-202978859FB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89" name="Text Box 153">
          <a:extLst>
            <a:ext uri="{FF2B5EF4-FFF2-40B4-BE49-F238E27FC236}">
              <a16:creationId xmlns:a16="http://schemas.microsoft.com/office/drawing/2014/main" id="{A44C4AC6-DEC8-4DAA-9E26-2BB4A293F0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0" name="Text Box 154">
          <a:extLst>
            <a:ext uri="{FF2B5EF4-FFF2-40B4-BE49-F238E27FC236}">
              <a16:creationId xmlns:a16="http://schemas.microsoft.com/office/drawing/2014/main" id="{4A8F40B2-662A-4CCE-8F02-FA9351A84C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1" name="Text Box 155">
          <a:extLst>
            <a:ext uri="{FF2B5EF4-FFF2-40B4-BE49-F238E27FC236}">
              <a16:creationId xmlns:a16="http://schemas.microsoft.com/office/drawing/2014/main" id="{FE600EE9-F8E8-4D00-8542-29ED2EE22E2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2" name="Text Box 156">
          <a:extLst>
            <a:ext uri="{FF2B5EF4-FFF2-40B4-BE49-F238E27FC236}">
              <a16:creationId xmlns:a16="http://schemas.microsoft.com/office/drawing/2014/main" id="{896E9703-1A6E-40F8-BD6C-83E38FA812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3" name="Text Box 157">
          <a:extLst>
            <a:ext uri="{FF2B5EF4-FFF2-40B4-BE49-F238E27FC236}">
              <a16:creationId xmlns:a16="http://schemas.microsoft.com/office/drawing/2014/main" id="{EEA0D939-5B89-4A1D-B36D-2423BD4AFB6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4" name="Text Box 158">
          <a:extLst>
            <a:ext uri="{FF2B5EF4-FFF2-40B4-BE49-F238E27FC236}">
              <a16:creationId xmlns:a16="http://schemas.microsoft.com/office/drawing/2014/main" id="{5A729BF8-C04A-424A-9B88-5A4DFFFE77D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5" name="Text Box 159">
          <a:extLst>
            <a:ext uri="{FF2B5EF4-FFF2-40B4-BE49-F238E27FC236}">
              <a16:creationId xmlns:a16="http://schemas.microsoft.com/office/drawing/2014/main" id="{8C732096-6BE3-43CC-AEDB-4BF328943AD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6" name="Text Box 160">
          <a:extLst>
            <a:ext uri="{FF2B5EF4-FFF2-40B4-BE49-F238E27FC236}">
              <a16:creationId xmlns:a16="http://schemas.microsoft.com/office/drawing/2014/main" id="{4911E417-A49C-4FFB-B5E7-BE900A1D3E6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7" name="Text Box 161">
          <a:extLst>
            <a:ext uri="{FF2B5EF4-FFF2-40B4-BE49-F238E27FC236}">
              <a16:creationId xmlns:a16="http://schemas.microsoft.com/office/drawing/2014/main" id="{4CA80AA8-DDD1-460A-A28C-044405DB93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8" name="Text Box 162">
          <a:extLst>
            <a:ext uri="{FF2B5EF4-FFF2-40B4-BE49-F238E27FC236}">
              <a16:creationId xmlns:a16="http://schemas.microsoft.com/office/drawing/2014/main" id="{7AC2EC17-12E8-4706-A32E-09301A779ED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599" name="Text Box 163">
          <a:extLst>
            <a:ext uri="{FF2B5EF4-FFF2-40B4-BE49-F238E27FC236}">
              <a16:creationId xmlns:a16="http://schemas.microsoft.com/office/drawing/2014/main" id="{06815977-157C-4304-8F88-E1C6E3E09D9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0" name="Text Box 164">
          <a:extLst>
            <a:ext uri="{FF2B5EF4-FFF2-40B4-BE49-F238E27FC236}">
              <a16:creationId xmlns:a16="http://schemas.microsoft.com/office/drawing/2014/main" id="{0ADB9D36-9973-4EF5-909B-11724673CF7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1" name="Text Box 165">
          <a:extLst>
            <a:ext uri="{FF2B5EF4-FFF2-40B4-BE49-F238E27FC236}">
              <a16:creationId xmlns:a16="http://schemas.microsoft.com/office/drawing/2014/main" id="{6F3A9DF9-5C58-48E1-AAD5-EC4CC433F8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2" name="Text Box 166">
          <a:extLst>
            <a:ext uri="{FF2B5EF4-FFF2-40B4-BE49-F238E27FC236}">
              <a16:creationId xmlns:a16="http://schemas.microsoft.com/office/drawing/2014/main" id="{B4A99A9E-6E00-4C6F-B775-3E5C2F421A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3" name="Text Box 167">
          <a:extLst>
            <a:ext uri="{FF2B5EF4-FFF2-40B4-BE49-F238E27FC236}">
              <a16:creationId xmlns:a16="http://schemas.microsoft.com/office/drawing/2014/main" id="{6CA431FB-34A3-49AF-B2B2-C5E0C2F3FF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4" name="Text Box 168">
          <a:extLst>
            <a:ext uri="{FF2B5EF4-FFF2-40B4-BE49-F238E27FC236}">
              <a16:creationId xmlns:a16="http://schemas.microsoft.com/office/drawing/2014/main" id="{FDB1C914-66D4-44E9-8C30-5F26B19009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5" name="Text Box 169">
          <a:extLst>
            <a:ext uri="{FF2B5EF4-FFF2-40B4-BE49-F238E27FC236}">
              <a16:creationId xmlns:a16="http://schemas.microsoft.com/office/drawing/2014/main" id="{09701F3B-425C-485E-9F3A-84DC818722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6" name="Text Box 170">
          <a:extLst>
            <a:ext uri="{FF2B5EF4-FFF2-40B4-BE49-F238E27FC236}">
              <a16:creationId xmlns:a16="http://schemas.microsoft.com/office/drawing/2014/main" id="{0650C5EB-3981-4237-8827-2480680DE0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7" name="Text Box 171">
          <a:extLst>
            <a:ext uri="{FF2B5EF4-FFF2-40B4-BE49-F238E27FC236}">
              <a16:creationId xmlns:a16="http://schemas.microsoft.com/office/drawing/2014/main" id="{1315D11B-EDB6-4D5B-8C7C-A00072AB624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8" name="Text Box 172">
          <a:extLst>
            <a:ext uri="{FF2B5EF4-FFF2-40B4-BE49-F238E27FC236}">
              <a16:creationId xmlns:a16="http://schemas.microsoft.com/office/drawing/2014/main" id="{5CE2A501-BD14-4823-94DB-1C70CCC7C8C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09" name="Text Box 173">
          <a:extLst>
            <a:ext uri="{FF2B5EF4-FFF2-40B4-BE49-F238E27FC236}">
              <a16:creationId xmlns:a16="http://schemas.microsoft.com/office/drawing/2014/main" id="{0DFD4C38-9B6B-4B31-A5BF-E6C82100CE4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0" name="Text Box 174">
          <a:extLst>
            <a:ext uri="{FF2B5EF4-FFF2-40B4-BE49-F238E27FC236}">
              <a16:creationId xmlns:a16="http://schemas.microsoft.com/office/drawing/2014/main" id="{9A5A8F3D-0B58-4410-8688-64973149482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1" name="Text Box 175">
          <a:extLst>
            <a:ext uri="{FF2B5EF4-FFF2-40B4-BE49-F238E27FC236}">
              <a16:creationId xmlns:a16="http://schemas.microsoft.com/office/drawing/2014/main" id="{DEA131B5-0B43-48C6-B59D-D0082826900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2" name="Text Box 176">
          <a:extLst>
            <a:ext uri="{FF2B5EF4-FFF2-40B4-BE49-F238E27FC236}">
              <a16:creationId xmlns:a16="http://schemas.microsoft.com/office/drawing/2014/main" id="{CD18B796-A2E6-471C-9927-9A9C7CCB53E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3" name="Text Box 177">
          <a:extLst>
            <a:ext uri="{FF2B5EF4-FFF2-40B4-BE49-F238E27FC236}">
              <a16:creationId xmlns:a16="http://schemas.microsoft.com/office/drawing/2014/main" id="{6B13B97F-7E11-4551-ABB7-43300C68F0E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4" name="Text Box 178">
          <a:extLst>
            <a:ext uri="{FF2B5EF4-FFF2-40B4-BE49-F238E27FC236}">
              <a16:creationId xmlns:a16="http://schemas.microsoft.com/office/drawing/2014/main" id="{15B8E168-4142-415F-A0BC-2168AE5920A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5" name="Text Box 179">
          <a:extLst>
            <a:ext uri="{FF2B5EF4-FFF2-40B4-BE49-F238E27FC236}">
              <a16:creationId xmlns:a16="http://schemas.microsoft.com/office/drawing/2014/main" id="{E12A1D42-72AF-4E57-BA61-32C78877FFA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6" name="Text Box 180">
          <a:extLst>
            <a:ext uri="{FF2B5EF4-FFF2-40B4-BE49-F238E27FC236}">
              <a16:creationId xmlns:a16="http://schemas.microsoft.com/office/drawing/2014/main" id="{8171A0F3-18B5-4C81-B8B4-7FF924682A9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7" name="Text Box 181">
          <a:extLst>
            <a:ext uri="{FF2B5EF4-FFF2-40B4-BE49-F238E27FC236}">
              <a16:creationId xmlns:a16="http://schemas.microsoft.com/office/drawing/2014/main" id="{AA7E663F-5CE1-4C34-8622-B1D4A4BC55C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8" name="Text Box 182">
          <a:extLst>
            <a:ext uri="{FF2B5EF4-FFF2-40B4-BE49-F238E27FC236}">
              <a16:creationId xmlns:a16="http://schemas.microsoft.com/office/drawing/2014/main" id="{924DF71D-32EA-4437-89DA-55DCE57235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19" name="Text Box 183">
          <a:extLst>
            <a:ext uri="{FF2B5EF4-FFF2-40B4-BE49-F238E27FC236}">
              <a16:creationId xmlns:a16="http://schemas.microsoft.com/office/drawing/2014/main" id="{292A37CB-F10A-4B11-9333-3987EA63539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0" name="Text Box 184">
          <a:extLst>
            <a:ext uri="{FF2B5EF4-FFF2-40B4-BE49-F238E27FC236}">
              <a16:creationId xmlns:a16="http://schemas.microsoft.com/office/drawing/2014/main" id="{CBC35F48-F7D2-41B6-815F-2CCF082B1A9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1" name="Text Box 185">
          <a:extLst>
            <a:ext uri="{FF2B5EF4-FFF2-40B4-BE49-F238E27FC236}">
              <a16:creationId xmlns:a16="http://schemas.microsoft.com/office/drawing/2014/main" id="{CF2F7EE8-FEEA-4EA6-B901-848F5CC1339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2" name="Text Box 186">
          <a:extLst>
            <a:ext uri="{FF2B5EF4-FFF2-40B4-BE49-F238E27FC236}">
              <a16:creationId xmlns:a16="http://schemas.microsoft.com/office/drawing/2014/main" id="{CE01C381-BE4B-4CCB-84C5-C4A1F3539A3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3" name="Text Box 187">
          <a:extLst>
            <a:ext uri="{FF2B5EF4-FFF2-40B4-BE49-F238E27FC236}">
              <a16:creationId xmlns:a16="http://schemas.microsoft.com/office/drawing/2014/main" id="{23965FC2-8C92-4C6B-99B1-1E4C0C51B15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4" name="Text Box 188">
          <a:extLst>
            <a:ext uri="{FF2B5EF4-FFF2-40B4-BE49-F238E27FC236}">
              <a16:creationId xmlns:a16="http://schemas.microsoft.com/office/drawing/2014/main" id="{4844E3C0-570D-4001-80E5-E68791E2B0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5" name="Text Box 189">
          <a:extLst>
            <a:ext uri="{FF2B5EF4-FFF2-40B4-BE49-F238E27FC236}">
              <a16:creationId xmlns:a16="http://schemas.microsoft.com/office/drawing/2014/main" id="{F3D33164-E492-49CB-8BFA-9F069C9EF0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6" name="Text Box 190">
          <a:extLst>
            <a:ext uri="{FF2B5EF4-FFF2-40B4-BE49-F238E27FC236}">
              <a16:creationId xmlns:a16="http://schemas.microsoft.com/office/drawing/2014/main" id="{71E2DF05-E3AB-477E-952A-D9B11C68420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7" name="Text Box 191">
          <a:extLst>
            <a:ext uri="{FF2B5EF4-FFF2-40B4-BE49-F238E27FC236}">
              <a16:creationId xmlns:a16="http://schemas.microsoft.com/office/drawing/2014/main" id="{B481D19B-BA46-49C2-B4DC-CE9AD95B075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8" name="Text Box 192">
          <a:extLst>
            <a:ext uri="{FF2B5EF4-FFF2-40B4-BE49-F238E27FC236}">
              <a16:creationId xmlns:a16="http://schemas.microsoft.com/office/drawing/2014/main" id="{AE24203C-D921-4FD4-9C4E-8AB86B3DBE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29" name="Text Box 193">
          <a:extLst>
            <a:ext uri="{FF2B5EF4-FFF2-40B4-BE49-F238E27FC236}">
              <a16:creationId xmlns:a16="http://schemas.microsoft.com/office/drawing/2014/main" id="{F8BD3D38-C5E4-4E96-9C62-45F7176FFD2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0" name="Text Box 194">
          <a:extLst>
            <a:ext uri="{FF2B5EF4-FFF2-40B4-BE49-F238E27FC236}">
              <a16:creationId xmlns:a16="http://schemas.microsoft.com/office/drawing/2014/main" id="{A8AD8F0C-7C33-4B4E-8B80-6F59B85965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1" name="Text Box 195">
          <a:extLst>
            <a:ext uri="{FF2B5EF4-FFF2-40B4-BE49-F238E27FC236}">
              <a16:creationId xmlns:a16="http://schemas.microsoft.com/office/drawing/2014/main" id="{8DCD7F72-EF3D-44CF-9934-8EA19EDBBCA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2" name="Text Box 196">
          <a:extLst>
            <a:ext uri="{FF2B5EF4-FFF2-40B4-BE49-F238E27FC236}">
              <a16:creationId xmlns:a16="http://schemas.microsoft.com/office/drawing/2014/main" id="{77B93ABD-9240-4D29-800E-1FA208B6313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3" name="Text Box 197">
          <a:extLst>
            <a:ext uri="{FF2B5EF4-FFF2-40B4-BE49-F238E27FC236}">
              <a16:creationId xmlns:a16="http://schemas.microsoft.com/office/drawing/2014/main" id="{D5E8511B-DCCB-4AF2-9BD2-8B00163E46E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4" name="Text Box 198">
          <a:extLst>
            <a:ext uri="{FF2B5EF4-FFF2-40B4-BE49-F238E27FC236}">
              <a16:creationId xmlns:a16="http://schemas.microsoft.com/office/drawing/2014/main" id="{531B693A-F823-424E-AB08-7A2622CC095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5" name="Text Box 199">
          <a:extLst>
            <a:ext uri="{FF2B5EF4-FFF2-40B4-BE49-F238E27FC236}">
              <a16:creationId xmlns:a16="http://schemas.microsoft.com/office/drawing/2014/main" id="{833A48BD-1976-4521-98B6-FA8C715733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6" name="Text Box 200">
          <a:extLst>
            <a:ext uri="{FF2B5EF4-FFF2-40B4-BE49-F238E27FC236}">
              <a16:creationId xmlns:a16="http://schemas.microsoft.com/office/drawing/2014/main" id="{8EC33C19-2AB2-4480-944E-2CA50E8AC1B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7" name="Text Box 201">
          <a:extLst>
            <a:ext uri="{FF2B5EF4-FFF2-40B4-BE49-F238E27FC236}">
              <a16:creationId xmlns:a16="http://schemas.microsoft.com/office/drawing/2014/main" id="{454D09E0-933D-4A05-BE45-E9AA140CFE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8" name="Text Box 202">
          <a:extLst>
            <a:ext uri="{FF2B5EF4-FFF2-40B4-BE49-F238E27FC236}">
              <a16:creationId xmlns:a16="http://schemas.microsoft.com/office/drawing/2014/main" id="{7C32A9B8-1A64-4EA0-A6FB-33DB8E356F1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39" name="Text Box 203">
          <a:extLst>
            <a:ext uri="{FF2B5EF4-FFF2-40B4-BE49-F238E27FC236}">
              <a16:creationId xmlns:a16="http://schemas.microsoft.com/office/drawing/2014/main" id="{CEAD9DCA-C2DA-48E8-9BF6-45DE4E31E4C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0" name="Text Box 204">
          <a:extLst>
            <a:ext uri="{FF2B5EF4-FFF2-40B4-BE49-F238E27FC236}">
              <a16:creationId xmlns:a16="http://schemas.microsoft.com/office/drawing/2014/main" id="{3A691289-3FA8-4415-B3A4-7CFAE9CC2B8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1" name="Text Box 205">
          <a:extLst>
            <a:ext uri="{FF2B5EF4-FFF2-40B4-BE49-F238E27FC236}">
              <a16:creationId xmlns:a16="http://schemas.microsoft.com/office/drawing/2014/main" id="{E0497BAB-A78B-4CCA-8699-0E6877F3F7F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2" name="Text Box 206">
          <a:extLst>
            <a:ext uri="{FF2B5EF4-FFF2-40B4-BE49-F238E27FC236}">
              <a16:creationId xmlns:a16="http://schemas.microsoft.com/office/drawing/2014/main" id="{69C5D8C1-E2CA-4FA9-95C2-E8450510A6D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3" name="Text Box 207">
          <a:extLst>
            <a:ext uri="{FF2B5EF4-FFF2-40B4-BE49-F238E27FC236}">
              <a16:creationId xmlns:a16="http://schemas.microsoft.com/office/drawing/2014/main" id="{4964E942-E376-430A-99A5-88E57D9B5CD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4" name="Text Box 208">
          <a:extLst>
            <a:ext uri="{FF2B5EF4-FFF2-40B4-BE49-F238E27FC236}">
              <a16:creationId xmlns:a16="http://schemas.microsoft.com/office/drawing/2014/main" id="{590B2056-29CF-45C0-8220-36CF502AA2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5" name="Text Box 209">
          <a:extLst>
            <a:ext uri="{FF2B5EF4-FFF2-40B4-BE49-F238E27FC236}">
              <a16:creationId xmlns:a16="http://schemas.microsoft.com/office/drawing/2014/main" id="{A940F18C-D04A-4516-BA29-299A0071F84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6" name="Text Box 210">
          <a:extLst>
            <a:ext uri="{FF2B5EF4-FFF2-40B4-BE49-F238E27FC236}">
              <a16:creationId xmlns:a16="http://schemas.microsoft.com/office/drawing/2014/main" id="{EDEE4DE5-3E33-4F58-BD97-5C9F559004E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7" name="Text Box 211">
          <a:extLst>
            <a:ext uri="{FF2B5EF4-FFF2-40B4-BE49-F238E27FC236}">
              <a16:creationId xmlns:a16="http://schemas.microsoft.com/office/drawing/2014/main" id="{4768218E-A7F3-4A20-AA1E-D9C1DDB838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8" name="Text Box 212">
          <a:extLst>
            <a:ext uri="{FF2B5EF4-FFF2-40B4-BE49-F238E27FC236}">
              <a16:creationId xmlns:a16="http://schemas.microsoft.com/office/drawing/2014/main" id="{84D51772-1A69-45D2-93B6-20F9DBA7AAE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49" name="Text Box 214">
          <a:extLst>
            <a:ext uri="{FF2B5EF4-FFF2-40B4-BE49-F238E27FC236}">
              <a16:creationId xmlns:a16="http://schemas.microsoft.com/office/drawing/2014/main" id="{060B8902-6E4F-46F9-ACAC-BA95CFC76C2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0" name="Text Box 217">
          <a:extLst>
            <a:ext uri="{FF2B5EF4-FFF2-40B4-BE49-F238E27FC236}">
              <a16:creationId xmlns:a16="http://schemas.microsoft.com/office/drawing/2014/main" id="{BC830581-3792-4E8F-97D0-0EEF5B23B7B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1" name="Text Box 218">
          <a:extLst>
            <a:ext uri="{FF2B5EF4-FFF2-40B4-BE49-F238E27FC236}">
              <a16:creationId xmlns:a16="http://schemas.microsoft.com/office/drawing/2014/main" id="{6D98D98F-E000-47DA-8B19-EE3755E8924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2" name="Text Box 219">
          <a:extLst>
            <a:ext uri="{FF2B5EF4-FFF2-40B4-BE49-F238E27FC236}">
              <a16:creationId xmlns:a16="http://schemas.microsoft.com/office/drawing/2014/main" id="{17DA496B-D5F9-40F6-B806-8C7094ED044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3" name="Text Box 220">
          <a:extLst>
            <a:ext uri="{FF2B5EF4-FFF2-40B4-BE49-F238E27FC236}">
              <a16:creationId xmlns:a16="http://schemas.microsoft.com/office/drawing/2014/main" id="{1BCB82CE-AD00-4E4D-BD82-C1BC372370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4" name="Text Box 221">
          <a:extLst>
            <a:ext uri="{FF2B5EF4-FFF2-40B4-BE49-F238E27FC236}">
              <a16:creationId xmlns:a16="http://schemas.microsoft.com/office/drawing/2014/main" id="{D7A874FC-35E6-493E-A477-7EB6DDFAA57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5" name="Text Box 222">
          <a:extLst>
            <a:ext uri="{FF2B5EF4-FFF2-40B4-BE49-F238E27FC236}">
              <a16:creationId xmlns:a16="http://schemas.microsoft.com/office/drawing/2014/main" id="{493AC3FF-D738-45BC-9A63-B1FD62861FF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6" name="Text Box 223">
          <a:extLst>
            <a:ext uri="{FF2B5EF4-FFF2-40B4-BE49-F238E27FC236}">
              <a16:creationId xmlns:a16="http://schemas.microsoft.com/office/drawing/2014/main" id="{245E285C-E355-4E04-92F4-7077CA50E2D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7" name="Text Box 224">
          <a:extLst>
            <a:ext uri="{FF2B5EF4-FFF2-40B4-BE49-F238E27FC236}">
              <a16:creationId xmlns:a16="http://schemas.microsoft.com/office/drawing/2014/main" id="{A7A02301-A371-4A92-968B-7C49FDDF75E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8" name="Text Box 225">
          <a:extLst>
            <a:ext uri="{FF2B5EF4-FFF2-40B4-BE49-F238E27FC236}">
              <a16:creationId xmlns:a16="http://schemas.microsoft.com/office/drawing/2014/main" id="{0AEBEBE7-C840-4A08-8897-F17D074787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59" name="Text Box 226">
          <a:extLst>
            <a:ext uri="{FF2B5EF4-FFF2-40B4-BE49-F238E27FC236}">
              <a16:creationId xmlns:a16="http://schemas.microsoft.com/office/drawing/2014/main" id="{2F542ABB-08D0-43AB-9A95-CCA8CA7F295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0" name="Text Box 227">
          <a:extLst>
            <a:ext uri="{FF2B5EF4-FFF2-40B4-BE49-F238E27FC236}">
              <a16:creationId xmlns:a16="http://schemas.microsoft.com/office/drawing/2014/main" id="{4C902765-F661-4E48-BEA3-FA691D38C48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1" name="Text Box 228">
          <a:extLst>
            <a:ext uri="{FF2B5EF4-FFF2-40B4-BE49-F238E27FC236}">
              <a16:creationId xmlns:a16="http://schemas.microsoft.com/office/drawing/2014/main" id="{E8949A8A-D8ED-40A3-9539-9D057A5458C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2" name="Text Box 229">
          <a:extLst>
            <a:ext uri="{FF2B5EF4-FFF2-40B4-BE49-F238E27FC236}">
              <a16:creationId xmlns:a16="http://schemas.microsoft.com/office/drawing/2014/main" id="{9BC47189-09A4-449A-9644-9F637385355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3" name="Text Box 230">
          <a:extLst>
            <a:ext uri="{FF2B5EF4-FFF2-40B4-BE49-F238E27FC236}">
              <a16:creationId xmlns:a16="http://schemas.microsoft.com/office/drawing/2014/main" id="{78CD2593-8ACF-43A1-9028-2D595C2DA7E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4" name="Text Box 231">
          <a:extLst>
            <a:ext uri="{FF2B5EF4-FFF2-40B4-BE49-F238E27FC236}">
              <a16:creationId xmlns:a16="http://schemas.microsoft.com/office/drawing/2014/main" id="{7A6E4D26-96B7-499D-AE15-1F0AB5149B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5" name="Text Box 232">
          <a:extLst>
            <a:ext uri="{FF2B5EF4-FFF2-40B4-BE49-F238E27FC236}">
              <a16:creationId xmlns:a16="http://schemas.microsoft.com/office/drawing/2014/main" id="{42684E3C-126E-40EA-A838-0FDFD061861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6" name="Text Box 233">
          <a:extLst>
            <a:ext uri="{FF2B5EF4-FFF2-40B4-BE49-F238E27FC236}">
              <a16:creationId xmlns:a16="http://schemas.microsoft.com/office/drawing/2014/main" id="{A6C64B0A-F5BF-4EA8-A8DC-7C0BA610AE9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7" name="Text Box 234">
          <a:extLst>
            <a:ext uri="{FF2B5EF4-FFF2-40B4-BE49-F238E27FC236}">
              <a16:creationId xmlns:a16="http://schemas.microsoft.com/office/drawing/2014/main" id="{5A9E1E01-5430-4118-A801-793B5355CBA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8" name="Text Box 235">
          <a:extLst>
            <a:ext uri="{FF2B5EF4-FFF2-40B4-BE49-F238E27FC236}">
              <a16:creationId xmlns:a16="http://schemas.microsoft.com/office/drawing/2014/main" id="{C2D825E4-6F9B-42B0-8E10-316B7EA206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69" name="Text Box 236">
          <a:extLst>
            <a:ext uri="{FF2B5EF4-FFF2-40B4-BE49-F238E27FC236}">
              <a16:creationId xmlns:a16="http://schemas.microsoft.com/office/drawing/2014/main" id="{ADFE767A-B156-4697-9483-9D3DA4AD83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0" name="Text Box 237">
          <a:extLst>
            <a:ext uri="{FF2B5EF4-FFF2-40B4-BE49-F238E27FC236}">
              <a16:creationId xmlns:a16="http://schemas.microsoft.com/office/drawing/2014/main" id="{4FB7CC23-959E-4CBA-AD03-8697B910742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1" name="Text Box 238">
          <a:extLst>
            <a:ext uri="{FF2B5EF4-FFF2-40B4-BE49-F238E27FC236}">
              <a16:creationId xmlns:a16="http://schemas.microsoft.com/office/drawing/2014/main" id="{982C642C-DF0C-4528-A1F7-FAAC9159DB6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2" name="Text Box 239">
          <a:extLst>
            <a:ext uri="{FF2B5EF4-FFF2-40B4-BE49-F238E27FC236}">
              <a16:creationId xmlns:a16="http://schemas.microsoft.com/office/drawing/2014/main" id="{AABDE2AE-68BB-4CD8-9F11-1C2314E7C1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3" name="Text Box 215">
          <a:extLst>
            <a:ext uri="{FF2B5EF4-FFF2-40B4-BE49-F238E27FC236}">
              <a16:creationId xmlns:a16="http://schemas.microsoft.com/office/drawing/2014/main" id="{969D7227-7905-4932-A951-C6F7987B1A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4" name="Text Box 216">
          <a:extLst>
            <a:ext uri="{FF2B5EF4-FFF2-40B4-BE49-F238E27FC236}">
              <a16:creationId xmlns:a16="http://schemas.microsoft.com/office/drawing/2014/main" id="{2A01145E-80AF-4ED5-AE32-0C32D18FD47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5" name="Text Box 64">
          <a:extLst>
            <a:ext uri="{FF2B5EF4-FFF2-40B4-BE49-F238E27FC236}">
              <a16:creationId xmlns:a16="http://schemas.microsoft.com/office/drawing/2014/main" id="{37A5A41B-F903-4E66-B5B5-0C5FB5E614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6" name="Text Box 65">
          <a:extLst>
            <a:ext uri="{FF2B5EF4-FFF2-40B4-BE49-F238E27FC236}">
              <a16:creationId xmlns:a16="http://schemas.microsoft.com/office/drawing/2014/main" id="{CA0E38F3-982D-4A04-8196-E22FCD0922B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7" name="Text Box 66">
          <a:extLst>
            <a:ext uri="{FF2B5EF4-FFF2-40B4-BE49-F238E27FC236}">
              <a16:creationId xmlns:a16="http://schemas.microsoft.com/office/drawing/2014/main" id="{88E0C00B-E875-46B3-9417-7E447D66FE3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8" name="Text Box 100">
          <a:extLst>
            <a:ext uri="{FF2B5EF4-FFF2-40B4-BE49-F238E27FC236}">
              <a16:creationId xmlns:a16="http://schemas.microsoft.com/office/drawing/2014/main" id="{52D99533-80E3-4454-880B-3691765DB5D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79" name="Text Box 25">
          <a:extLst>
            <a:ext uri="{FF2B5EF4-FFF2-40B4-BE49-F238E27FC236}">
              <a16:creationId xmlns:a16="http://schemas.microsoft.com/office/drawing/2014/main" id="{9E48C542-CD3E-4334-BF88-EC59F3EF43A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0" name="Text Box 26">
          <a:extLst>
            <a:ext uri="{FF2B5EF4-FFF2-40B4-BE49-F238E27FC236}">
              <a16:creationId xmlns:a16="http://schemas.microsoft.com/office/drawing/2014/main" id="{48A9D283-907C-45C8-BF23-D437FEC38D6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1" name="Text Box 58">
          <a:extLst>
            <a:ext uri="{FF2B5EF4-FFF2-40B4-BE49-F238E27FC236}">
              <a16:creationId xmlns:a16="http://schemas.microsoft.com/office/drawing/2014/main" id="{58A1FADF-1173-42E3-BBCD-49C83943326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2" name="Text Box 213">
          <a:extLst>
            <a:ext uri="{FF2B5EF4-FFF2-40B4-BE49-F238E27FC236}">
              <a16:creationId xmlns:a16="http://schemas.microsoft.com/office/drawing/2014/main" id="{E7B2C303-A597-46D9-9620-9880F568490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3" name="Text Box 240">
          <a:extLst>
            <a:ext uri="{FF2B5EF4-FFF2-40B4-BE49-F238E27FC236}">
              <a16:creationId xmlns:a16="http://schemas.microsoft.com/office/drawing/2014/main" id="{8C4DC343-177D-4426-837A-E2EF2957CDC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4" name="Text Box 1">
          <a:extLst>
            <a:ext uri="{FF2B5EF4-FFF2-40B4-BE49-F238E27FC236}">
              <a16:creationId xmlns:a16="http://schemas.microsoft.com/office/drawing/2014/main" id="{388F2715-0229-487B-8C01-4C90DA16204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5" name="Text Box 2">
          <a:extLst>
            <a:ext uri="{FF2B5EF4-FFF2-40B4-BE49-F238E27FC236}">
              <a16:creationId xmlns:a16="http://schemas.microsoft.com/office/drawing/2014/main" id="{5575FC93-9DB3-4341-AAA6-E3147FC3D7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6" name="Text Box 3">
          <a:extLst>
            <a:ext uri="{FF2B5EF4-FFF2-40B4-BE49-F238E27FC236}">
              <a16:creationId xmlns:a16="http://schemas.microsoft.com/office/drawing/2014/main" id="{BBABFB0E-5658-4FF2-90D2-A8BCE778F2F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7" name="Text Box 4">
          <a:extLst>
            <a:ext uri="{FF2B5EF4-FFF2-40B4-BE49-F238E27FC236}">
              <a16:creationId xmlns:a16="http://schemas.microsoft.com/office/drawing/2014/main" id="{4BFB3E7F-5FDC-46A5-81F1-4169051172D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8" name="Text Box 5">
          <a:extLst>
            <a:ext uri="{FF2B5EF4-FFF2-40B4-BE49-F238E27FC236}">
              <a16:creationId xmlns:a16="http://schemas.microsoft.com/office/drawing/2014/main" id="{8E1AAA63-EBF6-412E-B430-2FCCA16105B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89" name="Text Box 6">
          <a:extLst>
            <a:ext uri="{FF2B5EF4-FFF2-40B4-BE49-F238E27FC236}">
              <a16:creationId xmlns:a16="http://schemas.microsoft.com/office/drawing/2014/main" id="{510C129B-8B4B-4C68-BB20-FEF79233BEC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0" name="Text Box 7">
          <a:extLst>
            <a:ext uri="{FF2B5EF4-FFF2-40B4-BE49-F238E27FC236}">
              <a16:creationId xmlns:a16="http://schemas.microsoft.com/office/drawing/2014/main" id="{9B5A1185-595B-408C-8DDF-23A86F9913D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1" name="Text Box 8">
          <a:extLst>
            <a:ext uri="{FF2B5EF4-FFF2-40B4-BE49-F238E27FC236}">
              <a16:creationId xmlns:a16="http://schemas.microsoft.com/office/drawing/2014/main" id="{4BF99882-59C8-488B-95BB-2C3F85CD73C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2" name="Text Box 9">
          <a:extLst>
            <a:ext uri="{FF2B5EF4-FFF2-40B4-BE49-F238E27FC236}">
              <a16:creationId xmlns:a16="http://schemas.microsoft.com/office/drawing/2014/main" id="{CB3C143F-2C66-4B75-AB6E-1B7EDE77170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3" name="Text Box 10">
          <a:extLst>
            <a:ext uri="{FF2B5EF4-FFF2-40B4-BE49-F238E27FC236}">
              <a16:creationId xmlns:a16="http://schemas.microsoft.com/office/drawing/2014/main" id="{40E70F3B-485A-4976-86C6-661C0074BE8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4" name="Text Box 11">
          <a:extLst>
            <a:ext uri="{FF2B5EF4-FFF2-40B4-BE49-F238E27FC236}">
              <a16:creationId xmlns:a16="http://schemas.microsoft.com/office/drawing/2014/main" id="{CAAD938B-4704-4265-A843-F9148FC28DC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5" name="Text Box 12">
          <a:extLst>
            <a:ext uri="{FF2B5EF4-FFF2-40B4-BE49-F238E27FC236}">
              <a16:creationId xmlns:a16="http://schemas.microsoft.com/office/drawing/2014/main" id="{7BD90FB2-A7EE-41BD-A9EE-60B96E8DAC5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6" name="Text Box 13">
          <a:extLst>
            <a:ext uri="{FF2B5EF4-FFF2-40B4-BE49-F238E27FC236}">
              <a16:creationId xmlns:a16="http://schemas.microsoft.com/office/drawing/2014/main" id="{5639013C-2A39-4E38-BE8E-FEBD638C073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7" name="Text Box 14">
          <a:extLst>
            <a:ext uri="{FF2B5EF4-FFF2-40B4-BE49-F238E27FC236}">
              <a16:creationId xmlns:a16="http://schemas.microsoft.com/office/drawing/2014/main" id="{E9EDB74B-97EB-492C-A535-994F76BC46A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8" name="Text Box 15">
          <a:extLst>
            <a:ext uri="{FF2B5EF4-FFF2-40B4-BE49-F238E27FC236}">
              <a16:creationId xmlns:a16="http://schemas.microsoft.com/office/drawing/2014/main" id="{6B8D0BD7-D84F-4CEA-8EE0-59812192240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699" name="Text Box 16">
          <a:extLst>
            <a:ext uri="{FF2B5EF4-FFF2-40B4-BE49-F238E27FC236}">
              <a16:creationId xmlns:a16="http://schemas.microsoft.com/office/drawing/2014/main" id="{77179246-3A81-4F6F-8B9D-D5CB438AD2E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0" name="Text Box 17">
          <a:extLst>
            <a:ext uri="{FF2B5EF4-FFF2-40B4-BE49-F238E27FC236}">
              <a16:creationId xmlns:a16="http://schemas.microsoft.com/office/drawing/2014/main" id="{B9BB1626-B48F-4926-9548-A4A4B328EBC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1" name="Text Box 18">
          <a:extLst>
            <a:ext uri="{FF2B5EF4-FFF2-40B4-BE49-F238E27FC236}">
              <a16:creationId xmlns:a16="http://schemas.microsoft.com/office/drawing/2014/main" id="{57CCAC33-CB33-4810-960B-C6A1DEE4810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2" name="Text Box 19">
          <a:extLst>
            <a:ext uri="{FF2B5EF4-FFF2-40B4-BE49-F238E27FC236}">
              <a16:creationId xmlns:a16="http://schemas.microsoft.com/office/drawing/2014/main" id="{24A46DA4-8A49-46AB-A1AC-6757C1E6D68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3" name="Text Box 20">
          <a:extLst>
            <a:ext uri="{FF2B5EF4-FFF2-40B4-BE49-F238E27FC236}">
              <a16:creationId xmlns:a16="http://schemas.microsoft.com/office/drawing/2014/main" id="{841E1585-E036-41ED-A381-EB5639F454D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4" name="Text Box 21">
          <a:extLst>
            <a:ext uri="{FF2B5EF4-FFF2-40B4-BE49-F238E27FC236}">
              <a16:creationId xmlns:a16="http://schemas.microsoft.com/office/drawing/2014/main" id="{3A92280E-0C8B-4C4E-A182-875C63A9FB0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5" name="Text Box 22">
          <a:extLst>
            <a:ext uri="{FF2B5EF4-FFF2-40B4-BE49-F238E27FC236}">
              <a16:creationId xmlns:a16="http://schemas.microsoft.com/office/drawing/2014/main" id="{43BBD695-7939-4960-8B32-287F36DED3C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6" name="Text Box 23">
          <a:extLst>
            <a:ext uri="{FF2B5EF4-FFF2-40B4-BE49-F238E27FC236}">
              <a16:creationId xmlns:a16="http://schemas.microsoft.com/office/drawing/2014/main" id="{1C8C529D-E170-4829-BE17-4C34340BF36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7" name="Text Box 24">
          <a:extLst>
            <a:ext uri="{FF2B5EF4-FFF2-40B4-BE49-F238E27FC236}">
              <a16:creationId xmlns:a16="http://schemas.microsoft.com/office/drawing/2014/main" id="{BB511820-5A1F-4BF9-89AD-B6BD04DEA0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8" name="Text Box 27">
          <a:extLst>
            <a:ext uri="{FF2B5EF4-FFF2-40B4-BE49-F238E27FC236}">
              <a16:creationId xmlns:a16="http://schemas.microsoft.com/office/drawing/2014/main" id="{21B348C4-B889-4122-B19D-D08513FF04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09" name="Text Box 28">
          <a:extLst>
            <a:ext uri="{FF2B5EF4-FFF2-40B4-BE49-F238E27FC236}">
              <a16:creationId xmlns:a16="http://schemas.microsoft.com/office/drawing/2014/main" id="{CC395ED0-A5BE-47A8-8BB2-3CCA30AC4E7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0" name="Text Box 29">
          <a:extLst>
            <a:ext uri="{FF2B5EF4-FFF2-40B4-BE49-F238E27FC236}">
              <a16:creationId xmlns:a16="http://schemas.microsoft.com/office/drawing/2014/main" id="{2CE1D88B-0608-4004-938C-0029E5B95C5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1" name="Text Box 30">
          <a:extLst>
            <a:ext uri="{FF2B5EF4-FFF2-40B4-BE49-F238E27FC236}">
              <a16:creationId xmlns:a16="http://schemas.microsoft.com/office/drawing/2014/main" id="{6A6EBEB1-BED9-469F-B53B-5A9401FE57E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2" name="Text Box 31">
          <a:extLst>
            <a:ext uri="{FF2B5EF4-FFF2-40B4-BE49-F238E27FC236}">
              <a16:creationId xmlns:a16="http://schemas.microsoft.com/office/drawing/2014/main" id="{DB93958F-4E01-41D0-8C3C-22AC8230B94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3" name="Text Box 32">
          <a:extLst>
            <a:ext uri="{FF2B5EF4-FFF2-40B4-BE49-F238E27FC236}">
              <a16:creationId xmlns:a16="http://schemas.microsoft.com/office/drawing/2014/main" id="{06A3FBD9-FE95-4B67-AD3A-125411D0CF5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4" name="Text Box 33">
          <a:extLst>
            <a:ext uri="{FF2B5EF4-FFF2-40B4-BE49-F238E27FC236}">
              <a16:creationId xmlns:a16="http://schemas.microsoft.com/office/drawing/2014/main" id="{D9E9E30C-7471-424F-89C9-1074C699F53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5" name="Text Box 34">
          <a:extLst>
            <a:ext uri="{FF2B5EF4-FFF2-40B4-BE49-F238E27FC236}">
              <a16:creationId xmlns:a16="http://schemas.microsoft.com/office/drawing/2014/main" id="{01662008-4B73-404B-B056-61D28401982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6" name="Text Box 35">
          <a:extLst>
            <a:ext uri="{FF2B5EF4-FFF2-40B4-BE49-F238E27FC236}">
              <a16:creationId xmlns:a16="http://schemas.microsoft.com/office/drawing/2014/main" id="{D2359444-1E32-438D-9700-90595A48B32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7" name="Text Box 36">
          <a:extLst>
            <a:ext uri="{FF2B5EF4-FFF2-40B4-BE49-F238E27FC236}">
              <a16:creationId xmlns:a16="http://schemas.microsoft.com/office/drawing/2014/main" id="{65A6BBBB-E147-4688-8A57-28A05CA5B67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8" name="Text Box 37">
          <a:extLst>
            <a:ext uri="{FF2B5EF4-FFF2-40B4-BE49-F238E27FC236}">
              <a16:creationId xmlns:a16="http://schemas.microsoft.com/office/drawing/2014/main" id="{A70A5142-C2AE-4EE4-A806-12BED8CEB7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19" name="Text Box 38">
          <a:extLst>
            <a:ext uri="{FF2B5EF4-FFF2-40B4-BE49-F238E27FC236}">
              <a16:creationId xmlns:a16="http://schemas.microsoft.com/office/drawing/2014/main" id="{D593EEE7-D926-4A5F-A904-C83D6FF77C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0" name="Text Box 39">
          <a:extLst>
            <a:ext uri="{FF2B5EF4-FFF2-40B4-BE49-F238E27FC236}">
              <a16:creationId xmlns:a16="http://schemas.microsoft.com/office/drawing/2014/main" id="{3E7000FE-45A4-46CE-9F27-96909A732E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1" name="Text Box 40">
          <a:extLst>
            <a:ext uri="{FF2B5EF4-FFF2-40B4-BE49-F238E27FC236}">
              <a16:creationId xmlns:a16="http://schemas.microsoft.com/office/drawing/2014/main" id="{CFBA81BC-07DF-4463-A72E-5B9180D0366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2" name="Text Box 41">
          <a:extLst>
            <a:ext uri="{FF2B5EF4-FFF2-40B4-BE49-F238E27FC236}">
              <a16:creationId xmlns:a16="http://schemas.microsoft.com/office/drawing/2014/main" id="{D92CC498-1722-433A-9C39-D33009B71C2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3" name="Text Box 42">
          <a:extLst>
            <a:ext uri="{FF2B5EF4-FFF2-40B4-BE49-F238E27FC236}">
              <a16:creationId xmlns:a16="http://schemas.microsoft.com/office/drawing/2014/main" id="{9F52EDA3-B6FC-4DC7-8BBD-0E3B5128EF9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4" name="Text Box 43">
          <a:extLst>
            <a:ext uri="{FF2B5EF4-FFF2-40B4-BE49-F238E27FC236}">
              <a16:creationId xmlns:a16="http://schemas.microsoft.com/office/drawing/2014/main" id="{26E46D01-2F51-4B83-BD2F-24161C02C23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5" name="Text Box 44">
          <a:extLst>
            <a:ext uri="{FF2B5EF4-FFF2-40B4-BE49-F238E27FC236}">
              <a16:creationId xmlns:a16="http://schemas.microsoft.com/office/drawing/2014/main" id="{844B3EBF-5057-4619-A715-E7049F438BC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6" name="Text Box 45">
          <a:extLst>
            <a:ext uri="{FF2B5EF4-FFF2-40B4-BE49-F238E27FC236}">
              <a16:creationId xmlns:a16="http://schemas.microsoft.com/office/drawing/2014/main" id="{6D3025D8-BF17-41D4-A18A-AF33346F7C0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7" name="Text Box 46">
          <a:extLst>
            <a:ext uri="{FF2B5EF4-FFF2-40B4-BE49-F238E27FC236}">
              <a16:creationId xmlns:a16="http://schemas.microsoft.com/office/drawing/2014/main" id="{044BC774-8EC9-4FDC-A1D1-3EAD4433A2A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8" name="Text Box 47">
          <a:extLst>
            <a:ext uri="{FF2B5EF4-FFF2-40B4-BE49-F238E27FC236}">
              <a16:creationId xmlns:a16="http://schemas.microsoft.com/office/drawing/2014/main" id="{78567B0B-7394-4AC9-A91B-B86E071701B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29" name="Text Box 48">
          <a:extLst>
            <a:ext uri="{FF2B5EF4-FFF2-40B4-BE49-F238E27FC236}">
              <a16:creationId xmlns:a16="http://schemas.microsoft.com/office/drawing/2014/main" id="{F849C302-F367-4963-ADC5-3D4815459B0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0" name="Text Box 49">
          <a:extLst>
            <a:ext uri="{FF2B5EF4-FFF2-40B4-BE49-F238E27FC236}">
              <a16:creationId xmlns:a16="http://schemas.microsoft.com/office/drawing/2014/main" id="{BFACA06F-1D65-4376-BCE3-973A302B14E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1" name="Text Box 50">
          <a:extLst>
            <a:ext uri="{FF2B5EF4-FFF2-40B4-BE49-F238E27FC236}">
              <a16:creationId xmlns:a16="http://schemas.microsoft.com/office/drawing/2014/main" id="{4BB35758-3163-4EB6-A4F3-8BD8DD2AA25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2" name="Text Box 51">
          <a:extLst>
            <a:ext uri="{FF2B5EF4-FFF2-40B4-BE49-F238E27FC236}">
              <a16:creationId xmlns:a16="http://schemas.microsoft.com/office/drawing/2014/main" id="{5A7DC271-5947-4A29-A3A1-BA763650602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3" name="Text Box 52">
          <a:extLst>
            <a:ext uri="{FF2B5EF4-FFF2-40B4-BE49-F238E27FC236}">
              <a16:creationId xmlns:a16="http://schemas.microsoft.com/office/drawing/2014/main" id="{49C691C8-0265-4428-BF7A-A871057FF1D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4" name="Text Box 53">
          <a:extLst>
            <a:ext uri="{FF2B5EF4-FFF2-40B4-BE49-F238E27FC236}">
              <a16:creationId xmlns:a16="http://schemas.microsoft.com/office/drawing/2014/main" id="{329D34CD-A2EE-462B-924B-98C9D54E0F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5" name="Text Box 54">
          <a:extLst>
            <a:ext uri="{FF2B5EF4-FFF2-40B4-BE49-F238E27FC236}">
              <a16:creationId xmlns:a16="http://schemas.microsoft.com/office/drawing/2014/main" id="{B82CDD0E-A8F0-483B-A2E8-A6A6718CF6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6" name="Text Box 55">
          <a:extLst>
            <a:ext uri="{FF2B5EF4-FFF2-40B4-BE49-F238E27FC236}">
              <a16:creationId xmlns:a16="http://schemas.microsoft.com/office/drawing/2014/main" id="{EDC0EC80-96BD-4FB3-AB1B-842DD40B7F7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7" name="Text Box 56">
          <a:extLst>
            <a:ext uri="{FF2B5EF4-FFF2-40B4-BE49-F238E27FC236}">
              <a16:creationId xmlns:a16="http://schemas.microsoft.com/office/drawing/2014/main" id="{1DC2FD2E-9232-450B-916F-6873417B1B2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8" name="Text Box 57">
          <a:extLst>
            <a:ext uri="{FF2B5EF4-FFF2-40B4-BE49-F238E27FC236}">
              <a16:creationId xmlns:a16="http://schemas.microsoft.com/office/drawing/2014/main" id="{EB22FAA7-3929-4597-B866-28C268511C7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39" name="Text Box 59">
          <a:extLst>
            <a:ext uri="{FF2B5EF4-FFF2-40B4-BE49-F238E27FC236}">
              <a16:creationId xmlns:a16="http://schemas.microsoft.com/office/drawing/2014/main" id="{93CCD84F-1F9B-4E33-8462-69B8723016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0" name="Text Box 60">
          <a:extLst>
            <a:ext uri="{FF2B5EF4-FFF2-40B4-BE49-F238E27FC236}">
              <a16:creationId xmlns:a16="http://schemas.microsoft.com/office/drawing/2014/main" id="{6E371055-7F1C-4F3A-B672-76BB656CBA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1" name="Text Box 61">
          <a:extLst>
            <a:ext uri="{FF2B5EF4-FFF2-40B4-BE49-F238E27FC236}">
              <a16:creationId xmlns:a16="http://schemas.microsoft.com/office/drawing/2014/main" id="{BACFB002-838C-40BC-BFFA-B8A3E79F868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2" name="Text Box 62">
          <a:extLst>
            <a:ext uri="{FF2B5EF4-FFF2-40B4-BE49-F238E27FC236}">
              <a16:creationId xmlns:a16="http://schemas.microsoft.com/office/drawing/2014/main" id="{6B9994D3-2722-4089-94D8-8365B13AA2F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3" name="Text Box 63">
          <a:extLst>
            <a:ext uri="{FF2B5EF4-FFF2-40B4-BE49-F238E27FC236}">
              <a16:creationId xmlns:a16="http://schemas.microsoft.com/office/drawing/2014/main" id="{293073EE-F049-44CD-80AC-2745ED74AA7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4" name="Text Box 67">
          <a:extLst>
            <a:ext uri="{FF2B5EF4-FFF2-40B4-BE49-F238E27FC236}">
              <a16:creationId xmlns:a16="http://schemas.microsoft.com/office/drawing/2014/main" id="{6F9AE346-FFBC-4D78-B5C1-106BCAEA2E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5" name="Text Box 68">
          <a:extLst>
            <a:ext uri="{FF2B5EF4-FFF2-40B4-BE49-F238E27FC236}">
              <a16:creationId xmlns:a16="http://schemas.microsoft.com/office/drawing/2014/main" id="{8A5AEF59-004E-4837-84CE-55EE4AD707A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6" name="Text Box 69">
          <a:extLst>
            <a:ext uri="{FF2B5EF4-FFF2-40B4-BE49-F238E27FC236}">
              <a16:creationId xmlns:a16="http://schemas.microsoft.com/office/drawing/2014/main" id="{08D61797-12E7-48D8-B69D-3094B75AB7A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7" name="Text Box 70">
          <a:extLst>
            <a:ext uri="{FF2B5EF4-FFF2-40B4-BE49-F238E27FC236}">
              <a16:creationId xmlns:a16="http://schemas.microsoft.com/office/drawing/2014/main" id="{5793F5D0-7115-4CFA-8F40-4EAB67CE13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8" name="Text Box 71">
          <a:extLst>
            <a:ext uri="{FF2B5EF4-FFF2-40B4-BE49-F238E27FC236}">
              <a16:creationId xmlns:a16="http://schemas.microsoft.com/office/drawing/2014/main" id="{0039BFEE-703C-4DD0-863E-3818118BD11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49" name="Text Box 72">
          <a:extLst>
            <a:ext uri="{FF2B5EF4-FFF2-40B4-BE49-F238E27FC236}">
              <a16:creationId xmlns:a16="http://schemas.microsoft.com/office/drawing/2014/main" id="{FC6AE8A9-13F9-4779-8166-DF4034C52E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0" name="Text Box 73">
          <a:extLst>
            <a:ext uri="{FF2B5EF4-FFF2-40B4-BE49-F238E27FC236}">
              <a16:creationId xmlns:a16="http://schemas.microsoft.com/office/drawing/2014/main" id="{FBF02ABB-3D73-4959-8B8D-BBB7C8094F3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1" name="Text Box 74">
          <a:extLst>
            <a:ext uri="{FF2B5EF4-FFF2-40B4-BE49-F238E27FC236}">
              <a16:creationId xmlns:a16="http://schemas.microsoft.com/office/drawing/2014/main" id="{91B36B19-C99E-4BD9-9623-609B34DF10B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2" name="Text Box 75">
          <a:extLst>
            <a:ext uri="{FF2B5EF4-FFF2-40B4-BE49-F238E27FC236}">
              <a16:creationId xmlns:a16="http://schemas.microsoft.com/office/drawing/2014/main" id="{FB210FDB-CA1B-4586-9D3B-0AB6BF0C020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3" name="Text Box 76">
          <a:extLst>
            <a:ext uri="{FF2B5EF4-FFF2-40B4-BE49-F238E27FC236}">
              <a16:creationId xmlns:a16="http://schemas.microsoft.com/office/drawing/2014/main" id="{995D3CAF-1B85-4936-90F1-DA7F487CC14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4" name="Text Box 77">
          <a:extLst>
            <a:ext uri="{FF2B5EF4-FFF2-40B4-BE49-F238E27FC236}">
              <a16:creationId xmlns:a16="http://schemas.microsoft.com/office/drawing/2014/main" id="{6CD4F958-D0C4-46BD-931E-41F67176207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5" name="Text Box 78">
          <a:extLst>
            <a:ext uri="{FF2B5EF4-FFF2-40B4-BE49-F238E27FC236}">
              <a16:creationId xmlns:a16="http://schemas.microsoft.com/office/drawing/2014/main" id="{9A269787-D34A-47B3-8C1D-0368C960A3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6" name="Text Box 79">
          <a:extLst>
            <a:ext uri="{FF2B5EF4-FFF2-40B4-BE49-F238E27FC236}">
              <a16:creationId xmlns:a16="http://schemas.microsoft.com/office/drawing/2014/main" id="{E55D630B-46A5-48F3-96D8-A469F277141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7" name="Text Box 80">
          <a:extLst>
            <a:ext uri="{FF2B5EF4-FFF2-40B4-BE49-F238E27FC236}">
              <a16:creationId xmlns:a16="http://schemas.microsoft.com/office/drawing/2014/main" id="{59F3EA33-EEA0-4B28-BF74-009CBEE1D85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8" name="Text Box 81">
          <a:extLst>
            <a:ext uri="{FF2B5EF4-FFF2-40B4-BE49-F238E27FC236}">
              <a16:creationId xmlns:a16="http://schemas.microsoft.com/office/drawing/2014/main" id="{1F42021A-7177-4C2A-BBE7-4536B151DA3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59" name="Text Box 82">
          <a:extLst>
            <a:ext uri="{FF2B5EF4-FFF2-40B4-BE49-F238E27FC236}">
              <a16:creationId xmlns:a16="http://schemas.microsoft.com/office/drawing/2014/main" id="{ABCFACB0-C3D5-4E29-822A-2005367641A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0" name="Text Box 83">
          <a:extLst>
            <a:ext uri="{FF2B5EF4-FFF2-40B4-BE49-F238E27FC236}">
              <a16:creationId xmlns:a16="http://schemas.microsoft.com/office/drawing/2014/main" id="{CB690721-D58E-4E44-8DB8-C636E5FEF86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1" name="Text Box 84">
          <a:extLst>
            <a:ext uri="{FF2B5EF4-FFF2-40B4-BE49-F238E27FC236}">
              <a16:creationId xmlns:a16="http://schemas.microsoft.com/office/drawing/2014/main" id="{35EE99EE-549D-444D-8D98-55C47001DF3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2" name="Text Box 85">
          <a:extLst>
            <a:ext uri="{FF2B5EF4-FFF2-40B4-BE49-F238E27FC236}">
              <a16:creationId xmlns:a16="http://schemas.microsoft.com/office/drawing/2014/main" id="{C14DAE45-B02A-4319-A6A8-510FB6A1EC0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3" name="Text Box 86">
          <a:extLst>
            <a:ext uri="{FF2B5EF4-FFF2-40B4-BE49-F238E27FC236}">
              <a16:creationId xmlns:a16="http://schemas.microsoft.com/office/drawing/2014/main" id="{0BC239DB-2EDC-4102-8943-42C9FCA4FC0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4" name="Text Box 87">
          <a:extLst>
            <a:ext uri="{FF2B5EF4-FFF2-40B4-BE49-F238E27FC236}">
              <a16:creationId xmlns:a16="http://schemas.microsoft.com/office/drawing/2014/main" id="{55AC94A6-4BF0-4187-87CA-DD676CD9B38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5" name="Text Box 88">
          <a:extLst>
            <a:ext uri="{FF2B5EF4-FFF2-40B4-BE49-F238E27FC236}">
              <a16:creationId xmlns:a16="http://schemas.microsoft.com/office/drawing/2014/main" id="{994520DF-6737-4249-B65D-C1C6A7A63A5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6" name="Text Box 89">
          <a:extLst>
            <a:ext uri="{FF2B5EF4-FFF2-40B4-BE49-F238E27FC236}">
              <a16:creationId xmlns:a16="http://schemas.microsoft.com/office/drawing/2014/main" id="{E5EE327A-B1DB-4942-9E50-57FFB3E8D92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7" name="Text Box 90">
          <a:extLst>
            <a:ext uri="{FF2B5EF4-FFF2-40B4-BE49-F238E27FC236}">
              <a16:creationId xmlns:a16="http://schemas.microsoft.com/office/drawing/2014/main" id="{053CF90D-1681-41BD-9B1A-EEEA2068661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8" name="Text Box 91">
          <a:extLst>
            <a:ext uri="{FF2B5EF4-FFF2-40B4-BE49-F238E27FC236}">
              <a16:creationId xmlns:a16="http://schemas.microsoft.com/office/drawing/2014/main" id="{6B3E1EC3-2F8C-4A55-BBC0-3FA0C14948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69" name="Text Box 92">
          <a:extLst>
            <a:ext uri="{FF2B5EF4-FFF2-40B4-BE49-F238E27FC236}">
              <a16:creationId xmlns:a16="http://schemas.microsoft.com/office/drawing/2014/main" id="{7026F0C0-A866-45F8-8405-AD5D873DC64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0" name="Text Box 93">
          <a:extLst>
            <a:ext uri="{FF2B5EF4-FFF2-40B4-BE49-F238E27FC236}">
              <a16:creationId xmlns:a16="http://schemas.microsoft.com/office/drawing/2014/main" id="{7E684E2A-30D8-4B8A-A103-6F6E13233D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1" name="Text Box 94">
          <a:extLst>
            <a:ext uri="{FF2B5EF4-FFF2-40B4-BE49-F238E27FC236}">
              <a16:creationId xmlns:a16="http://schemas.microsoft.com/office/drawing/2014/main" id="{E20B2068-8C04-4950-8366-F708EB379FD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2" name="Text Box 95">
          <a:extLst>
            <a:ext uri="{FF2B5EF4-FFF2-40B4-BE49-F238E27FC236}">
              <a16:creationId xmlns:a16="http://schemas.microsoft.com/office/drawing/2014/main" id="{9CBB827A-59E9-4D7C-B584-7AE72B56FF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3" name="Text Box 96">
          <a:extLst>
            <a:ext uri="{FF2B5EF4-FFF2-40B4-BE49-F238E27FC236}">
              <a16:creationId xmlns:a16="http://schemas.microsoft.com/office/drawing/2014/main" id="{6B394D6C-F568-4A91-8013-9B54FA1152F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4" name="Text Box 97">
          <a:extLst>
            <a:ext uri="{FF2B5EF4-FFF2-40B4-BE49-F238E27FC236}">
              <a16:creationId xmlns:a16="http://schemas.microsoft.com/office/drawing/2014/main" id="{021003C8-BFE3-4ACF-BF08-B84A9B670AA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5" name="Text Box 98">
          <a:extLst>
            <a:ext uri="{FF2B5EF4-FFF2-40B4-BE49-F238E27FC236}">
              <a16:creationId xmlns:a16="http://schemas.microsoft.com/office/drawing/2014/main" id="{3C1C7CE2-E533-439D-AEAA-72FD8C76567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6" name="Text Box 99">
          <a:extLst>
            <a:ext uri="{FF2B5EF4-FFF2-40B4-BE49-F238E27FC236}">
              <a16:creationId xmlns:a16="http://schemas.microsoft.com/office/drawing/2014/main" id="{91BE74B0-93FF-4B20-A172-5A1EBF123E5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7" name="Text Box 101">
          <a:extLst>
            <a:ext uri="{FF2B5EF4-FFF2-40B4-BE49-F238E27FC236}">
              <a16:creationId xmlns:a16="http://schemas.microsoft.com/office/drawing/2014/main" id="{284EB0B4-C5D1-4D65-8EC7-7DFE070F1F6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8" name="Text Box 102">
          <a:extLst>
            <a:ext uri="{FF2B5EF4-FFF2-40B4-BE49-F238E27FC236}">
              <a16:creationId xmlns:a16="http://schemas.microsoft.com/office/drawing/2014/main" id="{C65665FB-A748-4353-B4BE-89428A2486D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79" name="Text Box 103">
          <a:extLst>
            <a:ext uri="{FF2B5EF4-FFF2-40B4-BE49-F238E27FC236}">
              <a16:creationId xmlns:a16="http://schemas.microsoft.com/office/drawing/2014/main" id="{D60BABEB-1BBE-495F-BB8D-D4A31067CF6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0" name="Text Box 104">
          <a:extLst>
            <a:ext uri="{FF2B5EF4-FFF2-40B4-BE49-F238E27FC236}">
              <a16:creationId xmlns:a16="http://schemas.microsoft.com/office/drawing/2014/main" id="{10EDFCD2-3A6E-4448-A544-924F5FF8B7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1" name="Text Box 105">
          <a:extLst>
            <a:ext uri="{FF2B5EF4-FFF2-40B4-BE49-F238E27FC236}">
              <a16:creationId xmlns:a16="http://schemas.microsoft.com/office/drawing/2014/main" id="{9A52C339-09C3-4C8B-8455-76F4C89A27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2" name="Text Box 106">
          <a:extLst>
            <a:ext uri="{FF2B5EF4-FFF2-40B4-BE49-F238E27FC236}">
              <a16:creationId xmlns:a16="http://schemas.microsoft.com/office/drawing/2014/main" id="{CD47C52F-43B9-43D5-B2F6-485E426D1E2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3" name="Text Box 107">
          <a:extLst>
            <a:ext uri="{FF2B5EF4-FFF2-40B4-BE49-F238E27FC236}">
              <a16:creationId xmlns:a16="http://schemas.microsoft.com/office/drawing/2014/main" id="{5566CAF6-C3AE-4C4C-BB20-F8EBE50C155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4" name="Text Box 108">
          <a:extLst>
            <a:ext uri="{FF2B5EF4-FFF2-40B4-BE49-F238E27FC236}">
              <a16:creationId xmlns:a16="http://schemas.microsoft.com/office/drawing/2014/main" id="{8879C74C-4F3F-496E-84FE-F99EC76A2D6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5" name="Text Box 109">
          <a:extLst>
            <a:ext uri="{FF2B5EF4-FFF2-40B4-BE49-F238E27FC236}">
              <a16:creationId xmlns:a16="http://schemas.microsoft.com/office/drawing/2014/main" id="{E3F00B67-6285-4E6E-B057-3F145CA9222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6" name="Text Box 110">
          <a:extLst>
            <a:ext uri="{FF2B5EF4-FFF2-40B4-BE49-F238E27FC236}">
              <a16:creationId xmlns:a16="http://schemas.microsoft.com/office/drawing/2014/main" id="{A0B54983-3723-41A3-925F-C9B80261D31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7" name="Text Box 111">
          <a:extLst>
            <a:ext uri="{FF2B5EF4-FFF2-40B4-BE49-F238E27FC236}">
              <a16:creationId xmlns:a16="http://schemas.microsoft.com/office/drawing/2014/main" id="{DBB13D5D-DE18-49E6-AC44-4631E64766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8" name="Text Box 112">
          <a:extLst>
            <a:ext uri="{FF2B5EF4-FFF2-40B4-BE49-F238E27FC236}">
              <a16:creationId xmlns:a16="http://schemas.microsoft.com/office/drawing/2014/main" id="{802A4D07-6B31-4A98-8E18-27D0710833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89" name="Text Box 113">
          <a:extLst>
            <a:ext uri="{FF2B5EF4-FFF2-40B4-BE49-F238E27FC236}">
              <a16:creationId xmlns:a16="http://schemas.microsoft.com/office/drawing/2014/main" id="{E9BA950E-F08E-4CF8-8890-BA05CC5685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0" name="Text Box 114">
          <a:extLst>
            <a:ext uri="{FF2B5EF4-FFF2-40B4-BE49-F238E27FC236}">
              <a16:creationId xmlns:a16="http://schemas.microsoft.com/office/drawing/2014/main" id="{464D7CDE-9B19-4A04-96E9-111EFF247CF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1" name="Text Box 115">
          <a:extLst>
            <a:ext uri="{FF2B5EF4-FFF2-40B4-BE49-F238E27FC236}">
              <a16:creationId xmlns:a16="http://schemas.microsoft.com/office/drawing/2014/main" id="{4617E8F6-EF01-40FC-A241-9D4A1BCC6D1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2" name="Text Box 116">
          <a:extLst>
            <a:ext uri="{FF2B5EF4-FFF2-40B4-BE49-F238E27FC236}">
              <a16:creationId xmlns:a16="http://schemas.microsoft.com/office/drawing/2014/main" id="{C89952B6-4DF9-4FBC-BA40-95734FBCE00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3" name="Text Box 117">
          <a:extLst>
            <a:ext uri="{FF2B5EF4-FFF2-40B4-BE49-F238E27FC236}">
              <a16:creationId xmlns:a16="http://schemas.microsoft.com/office/drawing/2014/main" id="{D053EEA0-9845-4307-8565-6738ED1041A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4" name="Text Box 118">
          <a:extLst>
            <a:ext uri="{FF2B5EF4-FFF2-40B4-BE49-F238E27FC236}">
              <a16:creationId xmlns:a16="http://schemas.microsoft.com/office/drawing/2014/main" id="{B77CC127-11A8-4109-9B54-1590FC4F344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5" name="Text Box 119">
          <a:extLst>
            <a:ext uri="{FF2B5EF4-FFF2-40B4-BE49-F238E27FC236}">
              <a16:creationId xmlns:a16="http://schemas.microsoft.com/office/drawing/2014/main" id="{6A4FD095-E819-4CFB-BFAE-35DC6A1C64E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6" name="Text Box 120">
          <a:extLst>
            <a:ext uri="{FF2B5EF4-FFF2-40B4-BE49-F238E27FC236}">
              <a16:creationId xmlns:a16="http://schemas.microsoft.com/office/drawing/2014/main" id="{22AAB00F-5685-48FA-B912-05FD199679A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7" name="Text Box 121">
          <a:extLst>
            <a:ext uri="{FF2B5EF4-FFF2-40B4-BE49-F238E27FC236}">
              <a16:creationId xmlns:a16="http://schemas.microsoft.com/office/drawing/2014/main" id="{37E40C4E-6B6A-4D31-AB9D-DBECDE90A85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8" name="Text Box 122">
          <a:extLst>
            <a:ext uri="{FF2B5EF4-FFF2-40B4-BE49-F238E27FC236}">
              <a16:creationId xmlns:a16="http://schemas.microsoft.com/office/drawing/2014/main" id="{AD949218-730E-4401-B273-7ED7E304367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799" name="Text Box 123">
          <a:extLst>
            <a:ext uri="{FF2B5EF4-FFF2-40B4-BE49-F238E27FC236}">
              <a16:creationId xmlns:a16="http://schemas.microsoft.com/office/drawing/2014/main" id="{DD9292E3-3AE9-4C69-AD65-0D6805E19DD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0" name="Text Box 124">
          <a:extLst>
            <a:ext uri="{FF2B5EF4-FFF2-40B4-BE49-F238E27FC236}">
              <a16:creationId xmlns:a16="http://schemas.microsoft.com/office/drawing/2014/main" id="{70D4FDF3-870C-421C-85EC-042FE3EE0C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1" name="Text Box 125">
          <a:extLst>
            <a:ext uri="{FF2B5EF4-FFF2-40B4-BE49-F238E27FC236}">
              <a16:creationId xmlns:a16="http://schemas.microsoft.com/office/drawing/2014/main" id="{163A3325-0AC7-4890-A7F4-2B839F8BC9B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2" name="Text Box 126">
          <a:extLst>
            <a:ext uri="{FF2B5EF4-FFF2-40B4-BE49-F238E27FC236}">
              <a16:creationId xmlns:a16="http://schemas.microsoft.com/office/drawing/2014/main" id="{FD66A754-339F-48C0-9AB5-D94872028D9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3" name="Text Box 127">
          <a:extLst>
            <a:ext uri="{FF2B5EF4-FFF2-40B4-BE49-F238E27FC236}">
              <a16:creationId xmlns:a16="http://schemas.microsoft.com/office/drawing/2014/main" id="{C94BC156-0D23-494C-8E32-F9E6B2D5C98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4" name="Text Box 128">
          <a:extLst>
            <a:ext uri="{FF2B5EF4-FFF2-40B4-BE49-F238E27FC236}">
              <a16:creationId xmlns:a16="http://schemas.microsoft.com/office/drawing/2014/main" id="{789BEDD5-9783-44FA-8728-F94D3BDCAE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5" name="Text Box 129">
          <a:extLst>
            <a:ext uri="{FF2B5EF4-FFF2-40B4-BE49-F238E27FC236}">
              <a16:creationId xmlns:a16="http://schemas.microsoft.com/office/drawing/2014/main" id="{D6D7E496-3C99-404D-A761-9405C21591F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6" name="Text Box 130">
          <a:extLst>
            <a:ext uri="{FF2B5EF4-FFF2-40B4-BE49-F238E27FC236}">
              <a16:creationId xmlns:a16="http://schemas.microsoft.com/office/drawing/2014/main" id="{6EDE2BE7-4B2C-4B80-BE9B-9248D01884E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7" name="Text Box 131">
          <a:extLst>
            <a:ext uri="{FF2B5EF4-FFF2-40B4-BE49-F238E27FC236}">
              <a16:creationId xmlns:a16="http://schemas.microsoft.com/office/drawing/2014/main" id="{56A47899-CB04-4653-B89B-EF6ADCF208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8" name="Text Box 132">
          <a:extLst>
            <a:ext uri="{FF2B5EF4-FFF2-40B4-BE49-F238E27FC236}">
              <a16:creationId xmlns:a16="http://schemas.microsoft.com/office/drawing/2014/main" id="{74CA18BC-55D4-4566-9F4F-809826DC3E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09" name="Text Box 133">
          <a:extLst>
            <a:ext uri="{FF2B5EF4-FFF2-40B4-BE49-F238E27FC236}">
              <a16:creationId xmlns:a16="http://schemas.microsoft.com/office/drawing/2014/main" id="{12A02693-A876-40CD-9012-FA3446DFA6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0" name="Text Box 134">
          <a:extLst>
            <a:ext uri="{FF2B5EF4-FFF2-40B4-BE49-F238E27FC236}">
              <a16:creationId xmlns:a16="http://schemas.microsoft.com/office/drawing/2014/main" id="{A7BF0C71-F178-4665-8D94-D5313543573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1" name="Text Box 135">
          <a:extLst>
            <a:ext uri="{FF2B5EF4-FFF2-40B4-BE49-F238E27FC236}">
              <a16:creationId xmlns:a16="http://schemas.microsoft.com/office/drawing/2014/main" id="{06641A6E-AD78-43E2-BE9B-F8D85E83772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2" name="Text Box 136">
          <a:extLst>
            <a:ext uri="{FF2B5EF4-FFF2-40B4-BE49-F238E27FC236}">
              <a16:creationId xmlns:a16="http://schemas.microsoft.com/office/drawing/2014/main" id="{C1935711-18E8-4528-B50E-C93C821D670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3" name="Text Box 137">
          <a:extLst>
            <a:ext uri="{FF2B5EF4-FFF2-40B4-BE49-F238E27FC236}">
              <a16:creationId xmlns:a16="http://schemas.microsoft.com/office/drawing/2014/main" id="{9546E54E-5846-44A4-945D-A8130BB63F5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4" name="Text Box 138">
          <a:extLst>
            <a:ext uri="{FF2B5EF4-FFF2-40B4-BE49-F238E27FC236}">
              <a16:creationId xmlns:a16="http://schemas.microsoft.com/office/drawing/2014/main" id="{E174E3D8-88F8-4416-8320-8065253A93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5" name="Text Box 139">
          <a:extLst>
            <a:ext uri="{FF2B5EF4-FFF2-40B4-BE49-F238E27FC236}">
              <a16:creationId xmlns:a16="http://schemas.microsoft.com/office/drawing/2014/main" id="{FBB1FC3D-7620-48A9-9518-8FF875D91C5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6" name="Text Box 140">
          <a:extLst>
            <a:ext uri="{FF2B5EF4-FFF2-40B4-BE49-F238E27FC236}">
              <a16:creationId xmlns:a16="http://schemas.microsoft.com/office/drawing/2014/main" id="{90274587-A9B6-412F-9C0C-9DFF72D049F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7" name="Text Box 141">
          <a:extLst>
            <a:ext uri="{FF2B5EF4-FFF2-40B4-BE49-F238E27FC236}">
              <a16:creationId xmlns:a16="http://schemas.microsoft.com/office/drawing/2014/main" id="{3F094FDB-E44C-430E-8A65-2025F32E520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8" name="Text Box 142">
          <a:extLst>
            <a:ext uri="{FF2B5EF4-FFF2-40B4-BE49-F238E27FC236}">
              <a16:creationId xmlns:a16="http://schemas.microsoft.com/office/drawing/2014/main" id="{1CC58066-4FAC-43E1-A2DF-18C3E6AD4F5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19" name="Text Box 143">
          <a:extLst>
            <a:ext uri="{FF2B5EF4-FFF2-40B4-BE49-F238E27FC236}">
              <a16:creationId xmlns:a16="http://schemas.microsoft.com/office/drawing/2014/main" id="{61E2F7BE-8C02-44C4-9E7E-C48DA4DFB1A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0" name="Text Box 144">
          <a:extLst>
            <a:ext uri="{FF2B5EF4-FFF2-40B4-BE49-F238E27FC236}">
              <a16:creationId xmlns:a16="http://schemas.microsoft.com/office/drawing/2014/main" id="{E359FDDA-AD2C-4F09-B10F-69B7C5AE4BD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1" name="Text Box 145">
          <a:extLst>
            <a:ext uri="{FF2B5EF4-FFF2-40B4-BE49-F238E27FC236}">
              <a16:creationId xmlns:a16="http://schemas.microsoft.com/office/drawing/2014/main" id="{F2CDACBB-A824-47AE-A85B-C15A21258B5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2" name="Text Box 146">
          <a:extLst>
            <a:ext uri="{FF2B5EF4-FFF2-40B4-BE49-F238E27FC236}">
              <a16:creationId xmlns:a16="http://schemas.microsoft.com/office/drawing/2014/main" id="{8F300076-7149-4A18-A158-8FF8667704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3" name="Text Box 147">
          <a:extLst>
            <a:ext uri="{FF2B5EF4-FFF2-40B4-BE49-F238E27FC236}">
              <a16:creationId xmlns:a16="http://schemas.microsoft.com/office/drawing/2014/main" id="{28FCFEA5-AAE9-4009-8B26-D5777A2AD1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4" name="Text Box 148">
          <a:extLst>
            <a:ext uri="{FF2B5EF4-FFF2-40B4-BE49-F238E27FC236}">
              <a16:creationId xmlns:a16="http://schemas.microsoft.com/office/drawing/2014/main" id="{52102613-D985-469C-A376-681805D2194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5" name="Text Box 149">
          <a:extLst>
            <a:ext uri="{FF2B5EF4-FFF2-40B4-BE49-F238E27FC236}">
              <a16:creationId xmlns:a16="http://schemas.microsoft.com/office/drawing/2014/main" id="{6DB3B621-7DED-4E9C-8A28-E9B727CAEC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6" name="Text Box 150">
          <a:extLst>
            <a:ext uri="{FF2B5EF4-FFF2-40B4-BE49-F238E27FC236}">
              <a16:creationId xmlns:a16="http://schemas.microsoft.com/office/drawing/2014/main" id="{5E26FBB1-70FD-4B1F-9554-78BA7808221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7" name="Text Box 151">
          <a:extLst>
            <a:ext uri="{FF2B5EF4-FFF2-40B4-BE49-F238E27FC236}">
              <a16:creationId xmlns:a16="http://schemas.microsoft.com/office/drawing/2014/main" id="{C8A757A3-6BFE-46AB-B54C-B60F903B073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8" name="Text Box 152">
          <a:extLst>
            <a:ext uri="{FF2B5EF4-FFF2-40B4-BE49-F238E27FC236}">
              <a16:creationId xmlns:a16="http://schemas.microsoft.com/office/drawing/2014/main" id="{081B1119-776B-4AF2-87BE-6CCFC152D9B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29" name="Text Box 153">
          <a:extLst>
            <a:ext uri="{FF2B5EF4-FFF2-40B4-BE49-F238E27FC236}">
              <a16:creationId xmlns:a16="http://schemas.microsoft.com/office/drawing/2014/main" id="{DF75EFCB-8F1D-4B75-AB7B-9E53EEB0D4F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0" name="Text Box 154">
          <a:extLst>
            <a:ext uri="{FF2B5EF4-FFF2-40B4-BE49-F238E27FC236}">
              <a16:creationId xmlns:a16="http://schemas.microsoft.com/office/drawing/2014/main" id="{4C09D7E7-B6F7-434C-AB4B-74FF976E91F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1" name="Text Box 155">
          <a:extLst>
            <a:ext uri="{FF2B5EF4-FFF2-40B4-BE49-F238E27FC236}">
              <a16:creationId xmlns:a16="http://schemas.microsoft.com/office/drawing/2014/main" id="{AA27586E-87DE-490A-A389-E2DA7EB136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2" name="Text Box 156">
          <a:extLst>
            <a:ext uri="{FF2B5EF4-FFF2-40B4-BE49-F238E27FC236}">
              <a16:creationId xmlns:a16="http://schemas.microsoft.com/office/drawing/2014/main" id="{7630B96A-2B58-4C5A-8276-CA8B577BC8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3" name="Text Box 157">
          <a:extLst>
            <a:ext uri="{FF2B5EF4-FFF2-40B4-BE49-F238E27FC236}">
              <a16:creationId xmlns:a16="http://schemas.microsoft.com/office/drawing/2014/main" id="{395B479B-1E02-4A33-BA11-AF778C72ADB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4" name="Text Box 158">
          <a:extLst>
            <a:ext uri="{FF2B5EF4-FFF2-40B4-BE49-F238E27FC236}">
              <a16:creationId xmlns:a16="http://schemas.microsoft.com/office/drawing/2014/main" id="{FDF0C8F8-BBCE-4807-9972-93220A3BAEF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5" name="Text Box 159">
          <a:extLst>
            <a:ext uri="{FF2B5EF4-FFF2-40B4-BE49-F238E27FC236}">
              <a16:creationId xmlns:a16="http://schemas.microsoft.com/office/drawing/2014/main" id="{0BAE7737-7B7A-453A-8381-F2C79BCB65E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6" name="Text Box 160">
          <a:extLst>
            <a:ext uri="{FF2B5EF4-FFF2-40B4-BE49-F238E27FC236}">
              <a16:creationId xmlns:a16="http://schemas.microsoft.com/office/drawing/2014/main" id="{8AA16546-A146-4F91-B29C-35FA00A41CC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7" name="Text Box 161">
          <a:extLst>
            <a:ext uri="{FF2B5EF4-FFF2-40B4-BE49-F238E27FC236}">
              <a16:creationId xmlns:a16="http://schemas.microsoft.com/office/drawing/2014/main" id="{002CE5F0-7066-4155-9A41-1D0F06E5FBB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8" name="Text Box 162">
          <a:extLst>
            <a:ext uri="{FF2B5EF4-FFF2-40B4-BE49-F238E27FC236}">
              <a16:creationId xmlns:a16="http://schemas.microsoft.com/office/drawing/2014/main" id="{084E685C-9BD2-4966-8B02-30D3584D82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39" name="Text Box 163">
          <a:extLst>
            <a:ext uri="{FF2B5EF4-FFF2-40B4-BE49-F238E27FC236}">
              <a16:creationId xmlns:a16="http://schemas.microsoft.com/office/drawing/2014/main" id="{ACEC1C9B-13A6-47A4-B7BC-5CA49E6CD84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0" name="Text Box 164">
          <a:extLst>
            <a:ext uri="{FF2B5EF4-FFF2-40B4-BE49-F238E27FC236}">
              <a16:creationId xmlns:a16="http://schemas.microsoft.com/office/drawing/2014/main" id="{476BD559-D67B-4109-9038-199E08612C1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1" name="Text Box 165">
          <a:extLst>
            <a:ext uri="{FF2B5EF4-FFF2-40B4-BE49-F238E27FC236}">
              <a16:creationId xmlns:a16="http://schemas.microsoft.com/office/drawing/2014/main" id="{B1B82A32-9C92-4C0A-94DC-8A7361F20B4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2" name="Text Box 166">
          <a:extLst>
            <a:ext uri="{FF2B5EF4-FFF2-40B4-BE49-F238E27FC236}">
              <a16:creationId xmlns:a16="http://schemas.microsoft.com/office/drawing/2014/main" id="{338CD16C-8245-4525-A4BE-D1FBA8C04B1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3" name="Text Box 167">
          <a:extLst>
            <a:ext uri="{FF2B5EF4-FFF2-40B4-BE49-F238E27FC236}">
              <a16:creationId xmlns:a16="http://schemas.microsoft.com/office/drawing/2014/main" id="{4B85F0C5-4CC1-4F23-88A3-46EB83F84F1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4" name="Text Box 168">
          <a:extLst>
            <a:ext uri="{FF2B5EF4-FFF2-40B4-BE49-F238E27FC236}">
              <a16:creationId xmlns:a16="http://schemas.microsoft.com/office/drawing/2014/main" id="{31E7483B-DAF5-4435-ACFA-AD2CEFA6831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5" name="Text Box 169">
          <a:extLst>
            <a:ext uri="{FF2B5EF4-FFF2-40B4-BE49-F238E27FC236}">
              <a16:creationId xmlns:a16="http://schemas.microsoft.com/office/drawing/2014/main" id="{46B97FF5-708B-43F3-BC9F-98B6A06F263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6" name="Text Box 170">
          <a:extLst>
            <a:ext uri="{FF2B5EF4-FFF2-40B4-BE49-F238E27FC236}">
              <a16:creationId xmlns:a16="http://schemas.microsoft.com/office/drawing/2014/main" id="{C3F750C2-1B31-4708-AC72-4EB195954EB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7" name="Text Box 171">
          <a:extLst>
            <a:ext uri="{FF2B5EF4-FFF2-40B4-BE49-F238E27FC236}">
              <a16:creationId xmlns:a16="http://schemas.microsoft.com/office/drawing/2014/main" id="{EE33A027-D65B-47A7-9F0B-9683AAF07F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8" name="Text Box 172">
          <a:extLst>
            <a:ext uri="{FF2B5EF4-FFF2-40B4-BE49-F238E27FC236}">
              <a16:creationId xmlns:a16="http://schemas.microsoft.com/office/drawing/2014/main" id="{6C15EF03-ABEF-443A-900B-2052F613484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49" name="Text Box 173">
          <a:extLst>
            <a:ext uri="{FF2B5EF4-FFF2-40B4-BE49-F238E27FC236}">
              <a16:creationId xmlns:a16="http://schemas.microsoft.com/office/drawing/2014/main" id="{16C8AF6D-E489-4F2C-B193-BC79FB610F9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0" name="Text Box 174">
          <a:extLst>
            <a:ext uri="{FF2B5EF4-FFF2-40B4-BE49-F238E27FC236}">
              <a16:creationId xmlns:a16="http://schemas.microsoft.com/office/drawing/2014/main" id="{E496A956-D969-4F1A-A534-E53EABF0C55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1" name="Text Box 175">
          <a:extLst>
            <a:ext uri="{FF2B5EF4-FFF2-40B4-BE49-F238E27FC236}">
              <a16:creationId xmlns:a16="http://schemas.microsoft.com/office/drawing/2014/main" id="{38384884-5E43-4510-81F8-686BBF4F809D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2" name="Text Box 176">
          <a:extLst>
            <a:ext uri="{FF2B5EF4-FFF2-40B4-BE49-F238E27FC236}">
              <a16:creationId xmlns:a16="http://schemas.microsoft.com/office/drawing/2014/main" id="{F04A6C07-987D-4883-A384-C2B95C54896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3" name="Text Box 177">
          <a:extLst>
            <a:ext uri="{FF2B5EF4-FFF2-40B4-BE49-F238E27FC236}">
              <a16:creationId xmlns:a16="http://schemas.microsoft.com/office/drawing/2014/main" id="{04B15306-AE35-4057-A462-66B5F08B99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4" name="Text Box 178">
          <a:extLst>
            <a:ext uri="{FF2B5EF4-FFF2-40B4-BE49-F238E27FC236}">
              <a16:creationId xmlns:a16="http://schemas.microsoft.com/office/drawing/2014/main" id="{E1E533D4-6411-43D6-AF47-FA8073F0927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5" name="Text Box 179">
          <a:extLst>
            <a:ext uri="{FF2B5EF4-FFF2-40B4-BE49-F238E27FC236}">
              <a16:creationId xmlns:a16="http://schemas.microsoft.com/office/drawing/2014/main" id="{FEFC5992-88B7-4F2C-9C14-4968EBE2B39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6" name="Text Box 180">
          <a:extLst>
            <a:ext uri="{FF2B5EF4-FFF2-40B4-BE49-F238E27FC236}">
              <a16:creationId xmlns:a16="http://schemas.microsoft.com/office/drawing/2014/main" id="{77119074-0735-484C-A0B6-91BCABF3B07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7" name="Text Box 181">
          <a:extLst>
            <a:ext uri="{FF2B5EF4-FFF2-40B4-BE49-F238E27FC236}">
              <a16:creationId xmlns:a16="http://schemas.microsoft.com/office/drawing/2014/main" id="{9C4FAB03-9E5D-40FB-A619-33BAAA0A7F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8" name="Text Box 182">
          <a:extLst>
            <a:ext uri="{FF2B5EF4-FFF2-40B4-BE49-F238E27FC236}">
              <a16:creationId xmlns:a16="http://schemas.microsoft.com/office/drawing/2014/main" id="{4BE511B9-9E2A-49B8-BC47-3E1085506F8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59" name="Text Box 183">
          <a:extLst>
            <a:ext uri="{FF2B5EF4-FFF2-40B4-BE49-F238E27FC236}">
              <a16:creationId xmlns:a16="http://schemas.microsoft.com/office/drawing/2014/main" id="{283A90D2-3F0C-402A-970B-ADA1CE716A0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0" name="Text Box 184">
          <a:extLst>
            <a:ext uri="{FF2B5EF4-FFF2-40B4-BE49-F238E27FC236}">
              <a16:creationId xmlns:a16="http://schemas.microsoft.com/office/drawing/2014/main" id="{CAFD0DFF-A07E-4264-8972-AA9E9CE6DCB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1" name="Text Box 185">
          <a:extLst>
            <a:ext uri="{FF2B5EF4-FFF2-40B4-BE49-F238E27FC236}">
              <a16:creationId xmlns:a16="http://schemas.microsoft.com/office/drawing/2014/main" id="{475761A7-16AD-4350-8D5A-71009644BA4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2" name="Text Box 186">
          <a:extLst>
            <a:ext uri="{FF2B5EF4-FFF2-40B4-BE49-F238E27FC236}">
              <a16:creationId xmlns:a16="http://schemas.microsoft.com/office/drawing/2014/main" id="{F438A147-7D2B-42A3-9B9F-6D70BE8A447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3" name="Text Box 187">
          <a:extLst>
            <a:ext uri="{FF2B5EF4-FFF2-40B4-BE49-F238E27FC236}">
              <a16:creationId xmlns:a16="http://schemas.microsoft.com/office/drawing/2014/main" id="{239AD13C-F2D0-4B6D-96F2-7B3C94A6141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4" name="Text Box 188">
          <a:extLst>
            <a:ext uri="{FF2B5EF4-FFF2-40B4-BE49-F238E27FC236}">
              <a16:creationId xmlns:a16="http://schemas.microsoft.com/office/drawing/2014/main" id="{A23EDF9A-0A34-455A-B5BB-4E50DFCE8EE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5" name="Text Box 189">
          <a:extLst>
            <a:ext uri="{FF2B5EF4-FFF2-40B4-BE49-F238E27FC236}">
              <a16:creationId xmlns:a16="http://schemas.microsoft.com/office/drawing/2014/main" id="{94946E88-9695-4771-8237-79C0E33A900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6" name="Text Box 190">
          <a:extLst>
            <a:ext uri="{FF2B5EF4-FFF2-40B4-BE49-F238E27FC236}">
              <a16:creationId xmlns:a16="http://schemas.microsoft.com/office/drawing/2014/main" id="{681115D5-A4C6-4DB8-B404-9BE10619BDF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7" name="Text Box 191">
          <a:extLst>
            <a:ext uri="{FF2B5EF4-FFF2-40B4-BE49-F238E27FC236}">
              <a16:creationId xmlns:a16="http://schemas.microsoft.com/office/drawing/2014/main" id="{168AB02F-054D-4B42-9734-004BCB7B921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8" name="Text Box 192">
          <a:extLst>
            <a:ext uri="{FF2B5EF4-FFF2-40B4-BE49-F238E27FC236}">
              <a16:creationId xmlns:a16="http://schemas.microsoft.com/office/drawing/2014/main" id="{54F5F988-F022-4A9F-B7F4-134E38759E2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69" name="Text Box 193">
          <a:extLst>
            <a:ext uri="{FF2B5EF4-FFF2-40B4-BE49-F238E27FC236}">
              <a16:creationId xmlns:a16="http://schemas.microsoft.com/office/drawing/2014/main" id="{70AA6993-B00B-4729-AFD4-80168A8C94B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0" name="Text Box 194">
          <a:extLst>
            <a:ext uri="{FF2B5EF4-FFF2-40B4-BE49-F238E27FC236}">
              <a16:creationId xmlns:a16="http://schemas.microsoft.com/office/drawing/2014/main" id="{8FB50E38-1147-4944-B9D4-57732EAAAD6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1" name="Text Box 195">
          <a:extLst>
            <a:ext uri="{FF2B5EF4-FFF2-40B4-BE49-F238E27FC236}">
              <a16:creationId xmlns:a16="http://schemas.microsoft.com/office/drawing/2014/main" id="{18E99080-07C2-442B-A5F9-E9F61A99B03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2" name="Text Box 196">
          <a:extLst>
            <a:ext uri="{FF2B5EF4-FFF2-40B4-BE49-F238E27FC236}">
              <a16:creationId xmlns:a16="http://schemas.microsoft.com/office/drawing/2014/main" id="{6CF4DB83-4C62-45F0-B23C-43635A46824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3" name="Text Box 197">
          <a:extLst>
            <a:ext uri="{FF2B5EF4-FFF2-40B4-BE49-F238E27FC236}">
              <a16:creationId xmlns:a16="http://schemas.microsoft.com/office/drawing/2014/main" id="{3845327F-125A-473E-A19D-79785BF5C11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4" name="Text Box 198">
          <a:extLst>
            <a:ext uri="{FF2B5EF4-FFF2-40B4-BE49-F238E27FC236}">
              <a16:creationId xmlns:a16="http://schemas.microsoft.com/office/drawing/2014/main" id="{10BB8EF7-014A-4DFC-870D-831097B7BFF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5" name="Text Box 199">
          <a:extLst>
            <a:ext uri="{FF2B5EF4-FFF2-40B4-BE49-F238E27FC236}">
              <a16:creationId xmlns:a16="http://schemas.microsoft.com/office/drawing/2014/main" id="{670CE115-874D-4C31-94A5-BEEEBA6295F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6" name="Text Box 200">
          <a:extLst>
            <a:ext uri="{FF2B5EF4-FFF2-40B4-BE49-F238E27FC236}">
              <a16:creationId xmlns:a16="http://schemas.microsoft.com/office/drawing/2014/main" id="{89A2C150-AD63-489B-A1E4-A7464C51408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7" name="Text Box 201">
          <a:extLst>
            <a:ext uri="{FF2B5EF4-FFF2-40B4-BE49-F238E27FC236}">
              <a16:creationId xmlns:a16="http://schemas.microsoft.com/office/drawing/2014/main" id="{0B6B6226-788A-4ADA-8F6D-D557706B439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8" name="Text Box 202">
          <a:extLst>
            <a:ext uri="{FF2B5EF4-FFF2-40B4-BE49-F238E27FC236}">
              <a16:creationId xmlns:a16="http://schemas.microsoft.com/office/drawing/2014/main" id="{94BF0267-5516-4FC0-B316-FDBECA66ED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79" name="Text Box 203">
          <a:extLst>
            <a:ext uri="{FF2B5EF4-FFF2-40B4-BE49-F238E27FC236}">
              <a16:creationId xmlns:a16="http://schemas.microsoft.com/office/drawing/2014/main" id="{638DD511-2579-4D56-81C2-AC0D5665AA9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0" name="Text Box 204">
          <a:extLst>
            <a:ext uri="{FF2B5EF4-FFF2-40B4-BE49-F238E27FC236}">
              <a16:creationId xmlns:a16="http://schemas.microsoft.com/office/drawing/2014/main" id="{605C5EE9-EFC0-4DAB-8A0B-D4E6AEAD785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1" name="Text Box 205">
          <a:extLst>
            <a:ext uri="{FF2B5EF4-FFF2-40B4-BE49-F238E27FC236}">
              <a16:creationId xmlns:a16="http://schemas.microsoft.com/office/drawing/2014/main" id="{A1DC812E-F1DD-4091-8EDD-D8920AD8DED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2" name="Text Box 206">
          <a:extLst>
            <a:ext uri="{FF2B5EF4-FFF2-40B4-BE49-F238E27FC236}">
              <a16:creationId xmlns:a16="http://schemas.microsoft.com/office/drawing/2014/main" id="{F5F6B1D6-682A-49CD-947F-53F70C2B952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3" name="Text Box 207">
          <a:extLst>
            <a:ext uri="{FF2B5EF4-FFF2-40B4-BE49-F238E27FC236}">
              <a16:creationId xmlns:a16="http://schemas.microsoft.com/office/drawing/2014/main" id="{EC0CC81F-0165-4F9A-8425-80C3FEB352CA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4" name="Text Box 208">
          <a:extLst>
            <a:ext uri="{FF2B5EF4-FFF2-40B4-BE49-F238E27FC236}">
              <a16:creationId xmlns:a16="http://schemas.microsoft.com/office/drawing/2014/main" id="{BA2813DC-4877-4E84-8824-E49055C9F7D6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5" name="Text Box 209">
          <a:extLst>
            <a:ext uri="{FF2B5EF4-FFF2-40B4-BE49-F238E27FC236}">
              <a16:creationId xmlns:a16="http://schemas.microsoft.com/office/drawing/2014/main" id="{37F4C081-038F-45D6-A9AF-9D257A94B202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6" name="Text Box 210">
          <a:extLst>
            <a:ext uri="{FF2B5EF4-FFF2-40B4-BE49-F238E27FC236}">
              <a16:creationId xmlns:a16="http://schemas.microsoft.com/office/drawing/2014/main" id="{861A8748-2C08-4070-93AB-BDFB19EC981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7" name="Text Box 211">
          <a:extLst>
            <a:ext uri="{FF2B5EF4-FFF2-40B4-BE49-F238E27FC236}">
              <a16:creationId xmlns:a16="http://schemas.microsoft.com/office/drawing/2014/main" id="{DC357713-D3A0-4181-8127-426237CFB50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8" name="Text Box 212">
          <a:extLst>
            <a:ext uri="{FF2B5EF4-FFF2-40B4-BE49-F238E27FC236}">
              <a16:creationId xmlns:a16="http://schemas.microsoft.com/office/drawing/2014/main" id="{A62196CE-AB20-4F75-8258-83B7514658C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89" name="Text Box 214">
          <a:extLst>
            <a:ext uri="{FF2B5EF4-FFF2-40B4-BE49-F238E27FC236}">
              <a16:creationId xmlns:a16="http://schemas.microsoft.com/office/drawing/2014/main" id="{0F0ECF43-8A5B-4271-B273-64A784C889E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0" name="Text Box 217">
          <a:extLst>
            <a:ext uri="{FF2B5EF4-FFF2-40B4-BE49-F238E27FC236}">
              <a16:creationId xmlns:a16="http://schemas.microsoft.com/office/drawing/2014/main" id="{FBA74C3C-E883-43B3-99C3-B448057D6BB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1" name="Text Box 218">
          <a:extLst>
            <a:ext uri="{FF2B5EF4-FFF2-40B4-BE49-F238E27FC236}">
              <a16:creationId xmlns:a16="http://schemas.microsoft.com/office/drawing/2014/main" id="{A300541B-9B27-443E-87F8-4D2651677BB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2" name="Text Box 219">
          <a:extLst>
            <a:ext uri="{FF2B5EF4-FFF2-40B4-BE49-F238E27FC236}">
              <a16:creationId xmlns:a16="http://schemas.microsoft.com/office/drawing/2014/main" id="{B4247447-CC8D-4B94-8584-37A1B589EDD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3" name="Text Box 220">
          <a:extLst>
            <a:ext uri="{FF2B5EF4-FFF2-40B4-BE49-F238E27FC236}">
              <a16:creationId xmlns:a16="http://schemas.microsoft.com/office/drawing/2014/main" id="{8B971B4D-B0B3-461F-82C6-389197C73A1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4" name="Text Box 221">
          <a:extLst>
            <a:ext uri="{FF2B5EF4-FFF2-40B4-BE49-F238E27FC236}">
              <a16:creationId xmlns:a16="http://schemas.microsoft.com/office/drawing/2014/main" id="{40BC056A-D4B1-4BE0-AE9A-B5CFB712F1E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5" name="Text Box 222">
          <a:extLst>
            <a:ext uri="{FF2B5EF4-FFF2-40B4-BE49-F238E27FC236}">
              <a16:creationId xmlns:a16="http://schemas.microsoft.com/office/drawing/2014/main" id="{87D80964-91C3-4C29-BE1A-26B3BD6CAB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6" name="Text Box 223">
          <a:extLst>
            <a:ext uri="{FF2B5EF4-FFF2-40B4-BE49-F238E27FC236}">
              <a16:creationId xmlns:a16="http://schemas.microsoft.com/office/drawing/2014/main" id="{59093971-A377-4B90-8B23-354D4167884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7" name="Text Box 224">
          <a:extLst>
            <a:ext uri="{FF2B5EF4-FFF2-40B4-BE49-F238E27FC236}">
              <a16:creationId xmlns:a16="http://schemas.microsoft.com/office/drawing/2014/main" id="{ECBF063E-DB0D-436C-9DDC-C94B58E0EFCF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8" name="Text Box 225">
          <a:extLst>
            <a:ext uri="{FF2B5EF4-FFF2-40B4-BE49-F238E27FC236}">
              <a16:creationId xmlns:a16="http://schemas.microsoft.com/office/drawing/2014/main" id="{5085AE13-982E-4CAD-A5FD-4941A50D9B88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899" name="Text Box 226">
          <a:extLst>
            <a:ext uri="{FF2B5EF4-FFF2-40B4-BE49-F238E27FC236}">
              <a16:creationId xmlns:a16="http://schemas.microsoft.com/office/drawing/2014/main" id="{CA625F33-7893-4771-8BEF-8248F5784E6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0" name="Text Box 227">
          <a:extLst>
            <a:ext uri="{FF2B5EF4-FFF2-40B4-BE49-F238E27FC236}">
              <a16:creationId xmlns:a16="http://schemas.microsoft.com/office/drawing/2014/main" id="{E08EEB27-9172-463C-B0DB-E793ABF94AD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1" name="Text Box 228">
          <a:extLst>
            <a:ext uri="{FF2B5EF4-FFF2-40B4-BE49-F238E27FC236}">
              <a16:creationId xmlns:a16="http://schemas.microsoft.com/office/drawing/2014/main" id="{421684AA-0EFC-4CFF-A17B-5A39E5B8A62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2" name="Text Box 229">
          <a:extLst>
            <a:ext uri="{FF2B5EF4-FFF2-40B4-BE49-F238E27FC236}">
              <a16:creationId xmlns:a16="http://schemas.microsoft.com/office/drawing/2014/main" id="{3A35A134-2582-489E-BDEE-965C143B508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3" name="Text Box 230">
          <a:extLst>
            <a:ext uri="{FF2B5EF4-FFF2-40B4-BE49-F238E27FC236}">
              <a16:creationId xmlns:a16="http://schemas.microsoft.com/office/drawing/2014/main" id="{9E1D2649-23D1-46D0-9CBD-8CD15AE5B92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4" name="Text Box 231">
          <a:extLst>
            <a:ext uri="{FF2B5EF4-FFF2-40B4-BE49-F238E27FC236}">
              <a16:creationId xmlns:a16="http://schemas.microsoft.com/office/drawing/2014/main" id="{B3579D6B-036C-4E98-A680-72999862167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5" name="Text Box 232">
          <a:extLst>
            <a:ext uri="{FF2B5EF4-FFF2-40B4-BE49-F238E27FC236}">
              <a16:creationId xmlns:a16="http://schemas.microsoft.com/office/drawing/2014/main" id="{3F1C0A60-55DD-4F89-BC08-D7B483A6339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6" name="Text Box 233">
          <a:extLst>
            <a:ext uri="{FF2B5EF4-FFF2-40B4-BE49-F238E27FC236}">
              <a16:creationId xmlns:a16="http://schemas.microsoft.com/office/drawing/2014/main" id="{0DAC1859-E997-4555-BE8A-D30CE2111E97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7" name="Text Box 234">
          <a:extLst>
            <a:ext uri="{FF2B5EF4-FFF2-40B4-BE49-F238E27FC236}">
              <a16:creationId xmlns:a16="http://schemas.microsoft.com/office/drawing/2014/main" id="{BBDEDB38-B10C-494F-A773-A978C672B70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8" name="Text Box 235">
          <a:extLst>
            <a:ext uri="{FF2B5EF4-FFF2-40B4-BE49-F238E27FC236}">
              <a16:creationId xmlns:a16="http://schemas.microsoft.com/office/drawing/2014/main" id="{D939C217-380D-426D-8672-4AECF6B0FB8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09" name="Text Box 236">
          <a:extLst>
            <a:ext uri="{FF2B5EF4-FFF2-40B4-BE49-F238E27FC236}">
              <a16:creationId xmlns:a16="http://schemas.microsoft.com/office/drawing/2014/main" id="{26F1F4BD-EDD3-44DF-AAD1-1CE83D03EEB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0" name="Text Box 237">
          <a:extLst>
            <a:ext uri="{FF2B5EF4-FFF2-40B4-BE49-F238E27FC236}">
              <a16:creationId xmlns:a16="http://schemas.microsoft.com/office/drawing/2014/main" id="{150FE1FC-80A6-41F8-BF23-CFDE0448A44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1" name="Text Box 238">
          <a:extLst>
            <a:ext uri="{FF2B5EF4-FFF2-40B4-BE49-F238E27FC236}">
              <a16:creationId xmlns:a16="http://schemas.microsoft.com/office/drawing/2014/main" id="{B2FBD5C2-DB3A-46EF-BF7D-EFAA2EFAE31C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2" name="Text Box 239">
          <a:extLst>
            <a:ext uri="{FF2B5EF4-FFF2-40B4-BE49-F238E27FC236}">
              <a16:creationId xmlns:a16="http://schemas.microsoft.com/office/drawing/2014/main" id="{846EF419-E0FA-4D77-8728-31C59EE8327B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3" name="Text Box 215">
          <a:extLst>
            <a:ext uri="{FF2B5EF4-FFF2-40B4-BE49-F238E27FC236}">
              <a16:creationId xmlns:a16="http://schemas.microsoft.com/office/drawing/2014/main" id="{EF87D0A5-CC3D-4C17-B33D-ED2D540C64C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4" name="Text Box 216">
          <a:extLst>
            <a:ext uri="{FF2B5EF4-FFF2-40B4-BE49-F238E27FC236}">
              <a16:creationId xmlns:a16="http://schemas.microsoft.com/office/drawing/2014/main" id="{8B67DEF0-1DDB-450D-AC42-E6DB7FA9DF39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5" name="Text Box 64">
          <a:extLst>
            <a:ext uri="{FF2B5EF4-FFF2-40B4-BE49-F238E27FC236}">
              <a16:creationId xmlns:a16="http://schemas.microsoft.com/office/drawing/2014/main" id="{537EF8B8-C901-4566-824A-2A9535AD0A6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6" name="Text Box 65">
          <a:extLst>
            <a:ext uri="{FF2B5EF4-FFF2-40B4-BE49-F238E27FC236}">
              <a16:creationId xmlns:a16="http://schemas.microsoft.com/office/drawing/2014/main" id="{640053AE-2FB5-4C6D-8708-A6C08F20DDD5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7" name="Text Box 66">
          <a:extLst>
            <a:ext uri="{FF2B5EF4-FFF2-40B4-BE49-F238E27FC236}">
              <a16:creationId xmlns:a16="http://schemas.microsoft.com/office/drawing/2014/main" id="{844A5DEF-C0A6-488A-83AD-D97E8FF50A9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8" name="Text Box 100">
          <a:extLst>
            <a:ext uri="{FF2B5EF4-FFF2-40B4-BE49-F238E27FC236}">
              <a16:creationId xmlns:a16="http://schemas.microsoft.com/office/drawing/2014/main" id="{3B0CC060-DAD3-47F2-AD5C-D23102606B40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19" name="Text Box 25">
          <a:extLst>
            <a:ext uri="{FF2B5EF4-FFF2-40B4-BE49-F238E27FC236}">
              <a16:creationId xmlns:a16="http://schemas.microsoft.com/office/drawing/2014/main" id="{1911517C-2F39-45ED-BD07-C7F0B42FD8CE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20" name="Text Box 26">
          <a:extLst>
            <a:ext uri="{FF2B5EF4-FFF2-40B4-BE49-F238E27FC236}">
              <a16:creationId xmlns:a16="http://schemas.microsoft.com/office/drawing/2014/main" id="{D6D5B719-05A4-41C2-93A7-62C259961A41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21" name="Text Box 58">
          <a:extLst>
            <a:ext uri="{FF2B5EF4-FFF2-40B4-BE49-F238E27FC236}">
              <a16:creationId xmlns:a16="http://schemas.microsoft.com/office/drawing/2014/main" id="{CB794503-A499-4F83-9779-C3DB4684E5A3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42</xdr:row>
      <xdr:rowOff>83820</xdr:rowOff>
    </xdr:from>
    <xdr:to>
      <xdr:col>2</xdr:col>
      <xdr:colOff>99060</xdr:colOff>
      <xdr:row>42</xdr:row>
      <xdr:rowOff>243840</xdr:rowOff>
    </xdr:to>
    <xdr:sp macro="" textlink="">
      <xdr:nvSpPr>
        <xdr:cNvPr id="1922" name="Text Box 213">
          <a:extLst>
            <a:ext uri="{FF2B5EF4-FFF2-40B4-BE49-F238E27FC236}">
              <a16:creationId xmlns:a16="http://schemas.microsoft.com/office/drawing/2014/main" id="{4450A910-7483-4359-AD20-D7BC254516D4}"/>
            </a:ext>
          </a:extLst>
        </xdr:cNvPr>
        <xdr:cNvSpPr>
          <a:spLocks noChangeArrowheads="1"/>
        </xdr:cNvSpPr>
      </xdr:nvSpPr>
      <xdr:spPr bwMode="auto">
        <a:xfrm>
          <a:off x="4229100" y="5448300"/>
          <a:ext cx="99060" cy="9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3" name="Text Box 1">
          <a:extLst>
            <a:ext uri="{FF2B5EF4-FFF2-40B4-BE49-F238E27FC236}">
              <a16:creationId xmlns:a16="http://schemas.microsoft.com/office/drawing/2014/main" id="{615BB65E-E48E-4089-8215-99F5CC2BF84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4" name="Text Box 2">
          <a:extLst>
            <a:ext uri="{FF2B5EF4-FFF2-40B4-BE49-F238E27FC236}">
              <a16:creationId xmlns:a16="http://schemas.microsoft.com/office/drawing/2014/main" id="{5B901E30-9837-469D-8A51-4DD4084C45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5" name="Text Box 3">
          <a:extLst>
            <a:ext uri="{FF2B5EF4-FFF2-40B4-BE49-F238E27FC236}">
              <a16:creationId xmlns:a16="http://schemas.microsoft.com/office/drawing/2014/main" id="{7747F93F-B513-449E-A3D8-CE9AF72B70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6" name="Text Box 4">
          <a:extLst>
            <a:ext uri="{FF2B5EF4-FFF2-40B4-BE49-F238E27FC236}">
              <a16:creationId xmlns:a16="http://schemas.microsoft.com/office/drawing/2014/main" id="{2AFB4D96-3E2E-45E9-BE3E-5A8A951C956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7" name="Text Box 5">
          <a:extLst>
            <a:ext uri="{FF2B5EF4-FFF2-40B4-BE49-F238E27FC236}">
              <a16:creationId xmlns:a16="http://schemas.microsoft.com/office/drawing/2014/main" id="{852F096F-DA56-46B0-85A9-C03EFB38F6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8" name="Text Box 6">
          <a:extLst>
            <a:ext uri="{FF2B5EF4-FFF2-40B4-BE49-F238E27FC236}">
              <a16:creationId xmlns:a16="http://schemas.microsoft.com/office/drawing/2014/main" id="{8233E3DE-92FD-40D1-AA22-69BC634453A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29" name="Text Box 7">
          <a:extLst>
            <a:ext uri="{FF2B5EF4-FFF2-40B4-BE49-F238E27FC236}">
              <a16:creationId xmlns:a16="http://schemas.microsoft.com/office/drawing/2014/main" id="{94209E62-E58F-48DA-BE5D-2EC1E8638D6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0" name="Text Box 8">
          <a:extLst>
            <a:ext uri="{FF2B5EF4-FFF2-40B4-BE49-F238E27FC236}">
              <a16:creationId xmlns:a16="http://schemas.microsoft.com/office/drawing/2014/main" id="{781E99F1-4EE9-4348-8517-8B7731CCCC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1" name="Text Box 9">
          <a:extLst>
            <a:ext uri="{FF2B5EF4-FFF2-40B4-BE49-F238E27FC236}">
              <a16:creationId xmlns:a16="http://schemas.microsoft.com/office/drawing/2014/main" id="{748FE683-716A-45F0-AE7D-7FC7724AD89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2" name="Text Box 10">
          <a:extLst>
            <a:ext uri="{FF2B5EF4-FFF2-40B4-BE49-F238E27FC236}">
              <a16:creationId xmlns:a16="http://schemas.microsoft.com/office/drawing/2014/main" id="{810CE8B2-85B6-4E54-BEDA-8B8B6DE5B56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3" name="Text Box 11">
          <a:extLst>
            <a:ext uri="{FF2B5EF4-FFF2-40B4-BE49-F238E27FC236}">
              <a16:creationId xmlns:a16="http://schemas.microsoft.com/office/drawing/2014/main" id="{6412FE65-ABD9-4C6B-9F4E-1C29103E14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4" name="Text Box 12">
          <a:extLst>
            <a:ext uri="{FF2B5EF4-FFF2-40B4-BE49-F238E27FC236}">
              <a16:creationId xmlns:a16="http://schemas.microsoft.com/office/drawing/2014/main" id="{9EB76059-12ED-4452-B9EC-B2374EF8B35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5" name="Text Box 13">
          <a:extLst>
            <a:ext uri="{FF2B5EF4-FFF2-40B4-BE49-F238E27FC236}">
              <a16:creationId xmlns:a16="http://schemas.microsoft.com/office/drawing/2014/main" id="{9FEDD988-43A7-425A-97D0-BBA08CA95B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6" name="Text Box 14">
          <a:extLst>
            <a:ext uri="{FF2B5EF4-FFF2-40B4-BE49-F238E27FC236}">
              <a16:creationId xmlns:a16="http://schemas.microsoft.com/office/drawing/2014/main" id="{CC4632C5-7539-4008-88CF-E3395DCC038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7" name="Text Box 15">
          <a:extLst>
            <a:ext uri="{FF2B5EF4-FFF2-40B4-BE49-F238E27FC236}">
              <a16:creationId xmlns:a16="http://schemas.microsoft.com/office/drawing/2014/main" id="{4A0582B4-922E-4442-A282-67B90E9D41B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8" name="Text Box 16">
          <a:extLst>
            <a:ext uri="{FF2B5EF4-FFF2-40B4-BE49-F238E27FC236}">
              <a16:creationId xmlns:a16="http://schemas.microsoft.com/office/drawing/2014/main" id="{039A2518-2E4D-467D-B551-8D90A528B01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39" name="Text Box 17">
          <a:extLst>
            <a:ext uri="{FF2B5EF4-FFF2-40B4-BE49-F238E27FC236}">
              <a16:creationId xmlns:a16="http://schemas.microsoft.com/office/drawing/2014/main" id="{F135CAB8-72AC-4FCE-AFF9-099F5FFB45A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0" name="Text Box 18">
          <a:extLst>
            <a:ext uri="{FF2B5EF4-FFF2-40B4-BE49-F238E27FC236}">
              <a16:creationId xmlns:a16="http://schemas.microsoft.com/office/drawing/2014/main" id="{C8B8FEA5-2BCA-4768-BA20-4209362C9C1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1" name="Text Box 19">
          <a:extLst>
            <a:ext uri="{FF2B5EF4-FFF2-40B4-BE49-F238E27FC236}">
              <a16:creationId xmlns:a16="http://schemas.microsoft.com/office/drawing/2014/main" id="{45E10B46-DC82-43A9-B88A-619701458D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2" name="Text Box 20">
          <a:extLst>
            <a:ext uri="{FF2B5EF4-FFF2-40B4-BE49-F238E27FC236}">
              <a16:creationId xmlns:a16="http://schemas.microsoft.com/office/drawing/2014/main" id="{7D125F9C-1557-42DA-9DFD-CB822FF18C4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3" name="Text Box 21">
          <a:extLst>
            <a:ext uri="{FF2B5EF4-FFF2-40B4-BE49-F238E27FC236}">
              <a16:creationId xmlns:a16="http://schemas.microsoft.com/office/drawing/2014/main" id="{AF691751-A8F0-4A38-A198-5D358730E3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4" name="Text Box 22">
          <a:extLst>
            <a:ext uri="{FF2B5EF4-FFF2-40B4-BE49-F238E27FC236}">
              <a16:creationId xmlns:a16="http://schemas.microsoft.com/office/drawing/2014/main" id="{E5B7A4D1-D4B4-4A25-BD69-2B2AB0380EB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5" name="Text Box 23">
          <a:extLst>
            <a:ext uri="{FF2B5EF4-FFF2-40B4-BE49-F238E27FC236}">
              <a16:creationId xmlns:a16="http://schemas.microsoft.com/office/drawing/2014/main" id="{039253D4-E4F7-4543-86B3-7FC54A88773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6" name="Text Box 24">
          <a:extLst>
            <a:ext uri="{FF2B5EF4-FFF2-40B4-BE49-F238E27FC236}">
              <a16:creationId xmlns:a16="http://schemas.microsoft.com/office/drawing/2014/main" id="{F51A00FB-6A7F-4DB6-9D72-4D7532A70C8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7" name="Text Box 27">
          <a:extLst>
            <a:ext uri="{FF2B5EF4-FFF2-40B4-BE49-F238E27FC236}">
              <a16:creationId xmlns:a16="http://schemas.microsoft.com/office/drawing/2014/main" id="{E75BB4F4-8236-45E0-AA83-2560AEACDE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8" name="Text Box 28">
          <a:extLst>
            <a:ext uri="{FF2B5EF4-FFF2-40B4-BE49-F238E27FC236}">
              <a16:creationId xmlns:a16="http://schemas.microsoft.com/office/drawing/2014/main" id="{C27FCE7A-41B8-4AA2-A9EC-AEB03194A05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49" name="Text Box 29">
          <a:extLst>
            <a:ext uri="{FF2B5EF4-FFF2-40B4-BE49-F238E27FC236}">
              <a16:creationId xmlns:a16="http://schemas.microsoft.com/office/drawing/2014/main" id="{8E6FBF9B-1CC6-4431-AE8C-1DC92E9534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0" name="Text Box 30">
          <a:extLst>
            <a:ext uri="{FF2B5EF4-FFF2-40B4-BE49-F238E27FC236}">
              <a16:creationId xmlns:a16="http://schemas.microsoft.com/office/drawing/2014/main" id="{A57C19BB-BCA4-4FDB-B7A5-ED9D4676637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1" name="Text Box 31">
          <a:extLst>
            <a:ext uri="{FF2B5EF4-FFF2-40B4-BE49-F238E27FC236}">
              <a16:creationId xmlns:a16="http://schemas.microsoft.com/office/drawing/2014/main" id="{2A2A90C9-9015-4F71-A9B2-7BC7644A24A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2" name="Text Box 32">
          <a:extLst>
            <a:ext uri="{FF2B5EF4-FFF2-40B4-BE49-F238E27FC236}">
              <a16:creationId xmlns:a16="http://schemas.microsoft.com/office/drawing/2014/main" id="{E2A039DD-92AB-474B-A487-CA26E51DE8B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3" name="Text Box 33">
          <a:extLst>
            <a:ext uri="{FF2B5EF4-FFF2-40B4-BE49-F238E27FC236}">
              <a16:creationId xmlns:a16="http://schemas.microsoft.com/office/drawing/2014/main" id="{0C9384EE-2A48-458F-A98F-8FC1B7BBD2C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4" name="Text Box 34">
          <a:extLst>
            <a:ext uri="{FF2B5EF4-FFF2-40B4-BE49-F238E27FC236}">
              <a16:creationId xmlns:a16="http://schemas.microsoft.com/office/drawing/2014/main" id="{814B1936-E9D0-447F-A50A-E6ED64EEB3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5" name="Text Box 35">
          <a:extLst>
            <a:ext uri="{FF2B5EF4-FFF2-40B4-BE49-F238E27FC236}">
              <a16:creationId xmlns:a16="http://schemas.microsoft.com/office/drawing/2014/main" id="{8204CD04-727C-4E9C-ADAF-5DEA1DE87CB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6" name="Text Box 36">
          <a:extLst>
            <a:ext uri="{FF2B5EF4-FFF2-40B4-BE49-F238E27FC236}">
              <a16:creationId xmlns:a16="http://schemas.microsoft.com/office/drawing/2014/main" id="{0B8AEBD3-07A1-4CC8-87A3-7C69DA95F84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7" name="Text Box 37">
          <a:extLst>
            <a:ext uri="{FF2B5EF4-FFF2-40B4-BE49-F238E27FC236}">
              <a16:creationId xmlns:a16="http://schemas.microsoft.com/office/drawing/2014/main" id="{CA71CF35-DFA5-4909-AB7A-C488C6C8786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8" name="Text Box 38">
          <a:extLst>
            <a:ext uri="{FF2B5EF4-FFF2-40B4-BE49-F238E27FC236}">
              <a16:creationId xmlns:a16="http://schemas.microsoft.com/office/drawing/2014/main" id="{0F2C079F-A2A9-47A3-930A-C651E18DDD1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59" name="Text Box 39">
          <a:extLst>
            <a:ext uri="{FF2B5EF4-FFF2-40B4-BE49-F238E27FC236}">
              <a16:creationId xmlns:a16="http://schemas.microsoft.com/office/drawing/2014/main" id="{760DFADD-11E4-4FFA-A3B2-55F46B25D7A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0" name="Text Box 40">
          <a:extLst>
            <a:ext uri="{FF2B5EF4-FFF2-40B4-BE49-F238E27FC236}">
              <a16:creationId xmlns:a16="http://schemas.microsoft.com/office/drawing/2014/main" id="{F1033889-EC01-4512-AC06-A16A068E13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1" name="Text Box 41">
          <a:extLst>
            <a:ext uri="{FF2B5EF4-FFF2-40B4-BE49-F238E27FC236}">
              <a16:creationId xmlns:a16="http://schemas.microsoft.com/office/drawing/2014/main" id="{6495EE8E-C2F2-401E-BA76-3AFD13856DC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2" name="Text Box 42">
          <a:extLst>
            <a:ext uri="{FF2B5EF4-FFF2-40B4-BE49-F238E27FC236}">
              <a16:creationId xmlns:a16="http://schemas.microsoft.com/office/drawing/2014/main" id="{10D956E4-7A50-4CF5-A3D3-7A205539C15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3" name="Text Box 43">
          <a:extLst>
            <a:ext uri="{FF2B5EF4-FFF2-40B4-BE49-F238E27FC236}">
              <a16:creationId xmlns:a16="http://schemas.microsoft.com/office/drawing/2014/main" id="{AA4DEF8B-7FAB-4682-ADDB-4CE387798C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4" name="Text Box 44">
          <a:extLst>
            <a:ext uri="{FF2B5EF4-FFF2-40B4-BE49-F238E27FC236}">
              <a16:creationId xmlns:a16="http://schemas.microsoft.com/office/drawing/2014/main" id="{547FC4C1-AF61-4A1B-A097-D6943FBC37A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5" name="Text Box 45">
          <a:extLst>
            <a:ext uri="{FF2B5EF4-FFF2-40B4-BE49-F238E27FC236}">
              <a16:creationId xmlns:a16="http://schemas.microsoft.com/office/drawing/2014/main" id="{68B38C83-E2CA-4B22-8D78-56E67465A59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6" name="Text Box 46">
          <a:extLst>
            <a:ext uri="{FF2B5EF4-FFF2-40B4-BE49-F238E27FC236}">
              <a16:creationId xmlns:a16="http://schemas.microsoft.com/office/drawing/2014/main" id="{D50A3E8B-2C48-48E2-880C-97904347A07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7" name="Text Box 47">
          <a:extLst>
            <a:ext uri="{FF2B5EF4-FFF2-40B4-BE49-F238E27FC236}">
              <a16:creationId xmlns:a16="http://schemas.microsoft.com/office/drawing/2014/main" id="{B636EAFB-64E3-40A9-B6ED-58605D7BF2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8" name="Text Box 48">
          <a:extLst>
            <a:ext uri="{FF2B5EF4-FFF2-40B4-BE49-F238E27FC236}">
              <a16:creationId xmlns:a16="http://schemas.microsoft.com/office/drawing/2014/main" id="{74BC205F-3CCC-4C95-9EC4-C7E560867B9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69" name="Text Box 49">
          <a:extLst>
            <a:ext uri="{FF2B5EF4-FFF2-40B4-BE49-F238E27FC236}">
              <a16:creationId xmlns:a16="http://schemas.microsoft.com/office/drawing/2014/main" id="{E4ADF796-1D43-4200-81C2-F5115D47377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0" name="Text Box 50">
          <a:extLst>
            <a:ext uri="{FF2B5EF4-FFF2-40B4-BE49-F238E27FC236}">
              <a16:creationId xmlns:a16="http://schemas.microsoft.com/office/drawing/2014/main" id="{02891877-6FB0-4B02-A60C-D129BA4B2F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1" name="Text Box 51">
          <a:extLst>
            <a:ext uri="{FF2B5EF4-FFF2-40B4-BE49-F238E27FC236}">
              <a16:creationId xmlns:a16="http://schemas.microsoft.com/office/drawing/2014/main" id="{FD18D459-BB73-48EC-A786-676E840EC9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2" name="Text Box 52">
          <a:extLst>
            <a:ext uri="{FF2B5EF4-FFF2-40B4-BE49-F238E27FC236}">
              <a16:creationId xmlns:a16="http://schemas.microsoft.com/office/drawing/2014/main" id="{1157151F-AB36-4220-9D0B-DA1BEEFA4EE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3" name="Text Box 53">
          <a:extLst>
            <a:ext uri="{FF2B5EF4-FFF2-40B4-BE49-F238E27FC236}">
              <a16:creationId xmlns:a16="http://schemas.microsoft.com/office/drawing/2014/main" id="{CEE268BB-9FFA-44DF-ABCB-46274535C1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4" name="Text Box 54">
          <a:extLst>
            <a:ext uri="{FF2B5EF4-FFF2-40B4-BE49-F238E27FC236}">
              <a16:creationId xmlns:a16="http://schemas.microsoft.com/office/drawing/2014/main" id="{F8A14F69-3EFA-42F2-AA1F-8A20FF11043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5" name="Text Box 55">
          <a:extLst>
            <a:ext uri="{FF2B5EF4-FFF2-40B4-BE49-F238E27FC236}">
              <a16:creationId xmlns:a16="http://schemas.microsoft.com/office/drawing/2014/main" id="{D37BCD67-6EBE-4D74-A429-F23200259C0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6" name="Text Box 56">
          <a:extLst>
            <a:ext uri="{FF2B5EF4-FFF2-40B4-BE49-F238E27FC236}">
              <a16:creationId xmlns:a16="http://schemas.microsoft.com/office/drawing/2014/main" id="{58509D2F-4C1D-41D8-A087-0AFEBD15DF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7" name="Text Box 57">
          <a:extLst>
            <a:ext uri="{FF2B5EF4-FFF2-40B4-BE49-F238E27FC236}">
              <a16:creationId xmlns:a16="http://schemas.microsoft.com/office/drawing/2014/main" id="{459EBFA5-FE83-40AB-B30C-31430D88F05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8" name="Text Box 59">
          <a:extLst>
            <a:ext uri="{FF2B5EF4-FFF2-40B4-BE49-F238E27FC236}">
              <a16:creationId xmlns:a16="http://schemas.microsoft.com/office/drawing/2014/main" id="{56C04C4E-FA42-42BE-8B9E-7C03D0CC924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79" name="Text Box 60">
          <a:extLst>
            <a:ext uri="{FF2B5EF4-FFF2-40B4-BE49-F238E27FC236}">
              <a16:creationId xmlns:a16="http://schemas.microsoft.com/office/drawing/2014/main" id="{CA4B42A3-2FDB-4730-80DE-DB42420C02C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0" name="Text Box 61">
          <a:extLst>
            <a:ext uri="{FF2B5EF4-FFF2-40B4-BE49-F238E27FC236}">
              <a16:creationId xmlns:a16="http://schemas.microsoft.com/office/drawing/2014/main" id="{993662E2-48B1-42A7-96D8-2A05DBBB330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1" name="Text Box 62">
          <a:extLst>
            <a:ext uri="{FF2B5EF4-FFF2-40B4-BE49-F238E27FC236}">
              <a16:creationId xmlns:a16="http://schemas.microsoft.com/office/drawing/2014/main" id="{CEBF6707-4604-47AE-AEA8-597C32451A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2" name="Text Box 63">
          <a:extLst>
            <a:ext uri="{FF2B5EF4-FFF2-40B4-BE49-F238E27FC236}">
              <a16:creationId xmlns:a16="http://schemas.microsoft.com/office/drawing/2014/main" id="{041061DC-6254-41BA-8354-A7F84021222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3" name="Text Box 67">
          <a:extLst>
            <a:ext uri="{FF2B5EF4-FFF2-40B4-BE49-F238E27FC236}">
              <a16:creationId xmlns:a16="http://schemas.microsoft.com/office/drawing/2014/main" id="{1A631042-464A-4761-920B-03599564B48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4" name="Text Box 68">
          <a:extLst>
            <a:ext uri="{FF2B5EF4-FFF2-40B4-BE49-F238E27FC236}">
              <a16:creationId xmlns:a16="http://schemas.microsoft.com/office/drawing/2014/main" id="{5236B506-F9FB-4625-B8AE-56671502B7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5" name="Text Box 69">
          <a:extLst>
            <a:ext uri="{FF2B5EF4-FFF2-40B4-BE49-F238E27FC236}">
              <a16:creationId xmlns:a16="http://schemas.microsoft.com/office/drawing/2014/main" id="{022E7CEF-DC51-4649-9823-FEFBDC68F78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6" name="Text Box 70">
          <a:extLst>
            <a:ext uri="{FF2B5EF4-FFF2-40B4-BE49-F238E27FC236}">
              <a16:creationId xmlns:a16="http://schemas.microsoft.com/office/drawing/2014/main" id="{F6ABC3E1-9752-4A2C-B03C-30448191BF2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7" name="Text Box 71">
          <a:extLst>
            <a:ext uri="{FF2B5EF4-FFF2-40B4-BE49-F238E27FC236}">
              <a16:creationId xmlns:a16="http://schemas.microsoft.com/office/drawing/2014/main" id="{35C3E089-58AF-4870-B9D0-1DB2D293467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8" name="Text Box 72">
          <a:extLst>
            <a:ext uri="{FF2B5EF4-FFF2-40B4-BE49-F238E27FC236}">
              <a16:creationId xmlns:a16="http://schemas.microsoft.com/office/drawing/2014/main" id="{47075CBD-7ADB-428E-B45F-5FFB17AC14D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89" name="Text Box 73">
          <a:extLst>
            <a:ext uri="{FF2B5EF4-FFF2-40B4-BE49-F238E27FC236}">
              <a16:creationId xmlns:a16="http://schemas.microsoft.com/office/drawing/2014/main" id="{313A2303-BC80-4A8B-8AB1-B2EB2249A57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0" name="Text Box 74">
          <a:extLst>
            <a:ext uri="{FF2B5EF4-FFF2-40B4-BE49-F238E27FC236}">
              <a16:creationId xmlns:a16="http://schemas.microsoft.com/office/drawing/2014/main" id="{7DF5813A-3341-4452-81FE-2D3454A9770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1" name="Text Box 75">
          <a:extLst>
            <a:ext uri="{FF2B5EF4-FFF2-40B4-BE49-F238E27FC236}">
              <a16:creationId xmlns:a16="http://schemas.microsoft.com/office/drawing/2014/main" id="{D90A3388-FA44-4957-BF4E-043A7A2C58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2" name="Text Box 76">
          <a:extLst>
            <a:ext uri="{FF2B5EF4-FFF2-40B4-BE49-F238E27FC236}">
              <a16:creationId xmlns:a16="http://schemas.microsoft.com/office/drawing/2014/main" id="{57501664-C568-4E32-A4CE-4600DAEEF10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3" name="Text Box 77">
          <a:extLst>
            <a:ext uri="{FF2B5EF4-FFF2-40B4-BE49-F238E27FC236}">
              <a16:creationId xmlns:a16="http://schemas.microsoft.com/office/drawing/2014/main" id="{9D7C896F-6240-4A5E-AF95-EC1B8D16931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4" name="Text Box 78">
          <a:extLst>
            <a:ext uri="{FF2B5EF4-FFF2-40B4-BE49-F238E27FC236}">
              <a16:creationId xmlns:a16="http://schemas.microsoft.com/office/drawing/2014/main" id="{B319AE08-3B26-441D-A465-EDB4454CEFD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5" name="Text Box 79">
          <a:extLst>
            <a:ext uri="{FF2B5EF4-FFF2-40B4-BE49-F238E27FC236}">
              <a16:creationId xmlns:a16="http://schemas.microsoft.com/office/drawing/2014/main" id="{3D196058-B858-44EE-93AD-C91966AD52F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6" name="Text Box 80">
          <a:extLst>
            <a:ext uri="{FF2B5EF4-FFF2-40B4-BE49-F238E27FC236}">
              <a16:creationId xmlns:a16="http://schemas.microsoft.com/office/drawing/2014/main" id="{E22B8AB5-D9CF-45CF-8DDD-A4A0D1C1C29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7" name="Text Box 81">
          <a:extLst>
            <a:ext uri="{FF2B5EF4-FFF2-40B4-BE49-F238E27FC236}">
              <a16:creationId xmlns:a16="http://schemas.microsoft.com/office/drawing/2014/main" id="{E70BB447-AE37-42D0-BC3B-DE3B1488510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8" name="Text Box 82">
          <a:extLst>
            <a:ext uri="{FF2B5EF4-FFF2-40B4-BE49-F238E27FC236}">
              <a16:creationId xmlns:a16="http://schemas.microsoft.com/office/drawing/2014/main" id="{4984D78A-932C-43B6-B4DF-63802CD11A8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1999" name="Text Box 83">
          <a:extLst>
            <a:ext uri="{FF2B5EF4-FFF2-40B4-BE49-F238E27FC236}">
              <a16:creationId xmlns:a16="http://schemas.microsoft.com/office/drawing/2014/main" id="{276F8D89-A8AE-4B23-98E0-FB1D829786B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0" name="Text Box 84">
          <a:extLst>
            <a:ext uri="{FF2B5EF4-FFF2-40B4-BE49-F238E27FC236}">
              <a16:creationId xmlns:a16="http://schemas.microsoft.com/office/drawing/2014/main" id="{741EE28D-5344-4312-B00B-652E5E264E1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1" name="Text Box 85">
          <a:extLst>
            <a:ext uri="{FF2B5EF4-FFF2-40B4-BE49-F238E27FC236}">
              <a16:creationId xmlns:a16="http://schemas.microsoft.com/office/drawing/2014/main" id="{24941FEC-5CE9-485C-BCC1-8FA818B7188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2" name="Text Box 86">
          <a:extLst>
            <a:ext uri="{FF2B5EF4-FFF2-40B4-BE49-F238E27FC236}">
              <a16:creationId xmlns:a16="http://schemas.microsoft.com/office/drawing/2014/main" id="{2B0486E3-D656-4DFE-8EFE-786DC5684F9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3" name="Text Box 87">
          <a:extLst>
            <a:ext uri="{FF2B5EF4-FFF2-40B4-BE49-F238E27FC236}">
              <a16:creationId xmlns:a16="http://schemas.microsoft.com/office/drawing/2014/main" id="{D6CC1DAB-FDFE-46A8-9667-1ABCFAEE388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4" name="Text Box 88">
          <a:extLst>
            <a:ext uri="{FF2B5EF4-FFF2-40B4-BE49-F238E27FC236}">
              <a16:creationId xmlns:a16="http://schemas.microsoft.com/office/drawing/2014/main" id="{AF95B675-E958-4AF1-8CEE-9173DD248E6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5" name="Text Box 89">
          <a:extLst>
            <a:ext uri="{FF2B5EF4-FFF2-40B4-BE49-F238E27FC236}">
              <a16:creationId xmlns:a16="http://schemas.microsoft.com/office/drawing/2014/main" id="{ACC0EE8F-D31E-4AE2-BFC1-832285DE4C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6" name="Text Box 90">
          <a:extLst>
            <a:ext uri="{FF2B5EF4-FFF2-40B4-BE49-F238E27FC236}">
              <a16:creationId xmlns:a16="http://schemas.microsoft.com/office/drawing/2014/main" id="{FFF890AF-6C74-4FE9-B0DA-6695CB223B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7" name="Text Box 91">
          <a:extLst>
            <a:ext uri="{FF2B5EF4-FFF2-40B4-BE49-F238E27FC236}">
              <a16:creationId xmlns:a16="http://schemas.microsoft.com/office/drawing/2014/main" id="{7B36DE88-7538-4B3C-A8BC-97056428F64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8" name="Text Box 92">
          <a:extLst>
            <a:ext uri="{FF2B5EF4-FFF2-40B4-BE49-F238E27FC236}">
              <a16:creationId xmlns:a16="http://schemas.microsoft.com/office/drawing/2014/main" id="{E4B50161-BFE3-4C31-8761-EB85F77FB48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09" name="Text Box 93">
          <a:extLst>
            <a:ext uri="{FF2B5EF4-FFF2-40B4-BE49-F238E27FC236}">
              <a16:creationId xmlns:a16="http://schemas.microsoft.com/office/drawing/2014/main" id="{A0A63548-B36F-4AB3-A492-8AA635343DA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0" name="Text Box 94">
          <a:extLst>
            <a:ext uri="{FF2B5EF4-FFF2-40B4-BE49-F238E27FC236}">
              <a16:creationId xmlns:a16="http://schemas.microsoft.com/office/drawing/2014/main" id="{AA7563C1-9CF2-431B-ACC4-8B0E77C64CB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1" name="Text Box 95">
          <a:extLst>
            <a:ext uri="{FF2B5EF4-FFF2-40B4-BE49-F238E27FC236}">
              <a16:creationId xmlns:a16="http://schemas.microsoft.com/office/drawing/2014/main" id="{579AA099-65E8-4782-B10B-AA979E4188E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2" name="Text Box 96">
          <a:extLst>
            <a:ext uri="{FF2B5EF4-FFF2-40B4-BE49-F238E27FC236}">
              <a16:creationId xmlns:a16="http://schemas.microsoft.com/office/drawing/2014/main" id="{4AE08FBA-2994-4965-B4DF-3A15DBB3F22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3" name="Text Box 97">
          <a:extLst>
            <a:ext uri="{FF2B5EF4-FFF2-40B4-BE49-F238E27FC236}">
              <a16:creationId xmlns:a16="http://schemas.microsoft.com/office/drawing/2014/main" id="{7C0ECA15-9609-42D6-AECC-800BD13C307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4" name="Text Box 98">
          <a:extLst>
            <a:ext uri="{FF2B5EF4-FFF2-40B4-BE49-F238E27FC236}">
              <a16:creationId xmlns:a16="http://schemas.microsoft.com/office/drawing/2014/main" id="{49897521-097C-466B-873F-AA61A181E04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5" name="Text Box 99">
          <a:extLst>
            <a:ext uri="{FF2B5EF4-FFF2-40B4-BE49-F238E27FC236}">
              <a16:creationId xmlns:a16="http://schemas.microsoft.com/office/drawing/2014/main" id="{DC702564-0516-40E1-BC44-6931E537109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6" name="Text Box 101">
          <a:extLst>
            <a:ext uri="{FF2B5EF4-FFF2-40B4-BE49-F238E27FC236}">
              <a16:creationId xmlns:a16="http://schemas.microsoft.com/office/drawing/2014/main" id="{ABB6CC0A-9735-4C87-8BD5-7B2FDBE2BF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7" name="Text Box 102">
          <a:extLst>
            <a:ext uri="{FF2B5EF4-FFF2-40B4-BE49-F238E27FC236}">
              <a16:creationId xmlns:a16="http://schemas.microsoft.com/office/drawing/2014/main" id="{15EE2581-8112-482A-AC79-56C71A2F58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8" name="Text Box 103">
          <a:extLst>
            <a:ext uri="{FF2B5EF4-FFF2-40B4-BE49-F238E27FC236}">
              <a16:creationId xmlns:a16="http://schemas.microsoft.com/office/drawing/2014/main" id="{5061A7D1-C13F-4920-AF6C-770EA47A88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19" name="Text Box 104">
          <a:extLst>
            <a:ext uri="{FF2B5EF4-FFF2-40B4-BE49-F238E27FC236}">
              <a16:creationId xmlns:a16="http://schemas.microsoft.com/office/drawing/2014/main" id="{ABE6EA01-F6AC-409A-A264-F434001737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0" name="Text Box 105">
          <a:extLst>
            <a:ext uri="{FF2B5EF4-FFF2-40B4-BE49-F238E27FC236}">
              <a16:creationId xmlns:a16="http://schemas.microsoft.com/office/drawing/2014/main" id="{96C03D70-C9A6-4D16-825C-92A8C1C870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1" name="Text Box 106">
          <a:extLst>
            <a:ext uri="{FF2B5EF4-FFF2-40B4-BE49-F238E27FC236}">
              <a16:creationId xmlns:a16="http://schemas.microsoft.com/office/drawing/2014/main" id="{E7BDB82C-F809-421E-9C08-80CF0132813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2" name="Text Box 107">
          <a:extLst>
            <a:ext uri="{FF2B5EF4-FFF2-40B4-BE49-F238E27FC236}">
              <a16:creationId xmlns:a16="http://schemas.microsoft.com/office/drawing/2014/main" id="{A263027A-7551-4729-8BE2-71796C2BCB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3" name="Text Box 108">
          <a:extLst>
            <a:ext uri="{FF2B5EF4-FFF2-40B4-BE49-F238E27FC236}">
              <a16:creationId xmlns:a16="http://schemas.microsoft.com/office/drawing/2014/main" id="{42096021-7968-457F-9BAD-3A50D4A0409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4" name="Text Box 109">
          <a:extLst>
            <a:ext uri="{FF2B5EF4-FFF2-40B4-BE49-F238E27FC236}">
              <a16:creationId xmlns:a16="http://schemas.microsoft.com/office/drawing/2014/main" id="{8DDD991E-E3BD-41C1-AEDA-A564CDE55B0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5" name="Text Box 110">
          <a:extLst>
            <a:ext uri="{FF2B5EF4-FFF2-40B4-BE49-F238E27FC236}">
              <a16:creationId xmlns:a16="http://schemas.microsoft.com/office/drawing/2014/main" id="{4B0DB2D3-F770-4E2A-81F3-92AC01A6F76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6" name="Text Box 111">
          <a:extLst>
            <a:ext uri="{FF2B5EF4-FFF2-40B4-BE49-F238E27FC236}">
              <a16:creationId xmlns:a16="http://schemas.microsoft.com/office/drawing/2014/main" id="{AA99C0F5-166A-4D20-8537-A23919E8799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7" name="Text Box 112">
          <a:extLst>
            <a:ext uri="{FF2B5EF4-FFF2-40B4-BE49-F238E27FC236}">
              <a16:creationId xmlns:a16="http://schemas.microsoft.com/office/drawing/2014/main" id="{47056AD0-49E6-4F69-8644-96857DA744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8" name="Text Box 113">
          <a:extLst>
            <a:ext uri="{FF2B5EF4-FFF2-40B4-BE49-F238E27FC236}">
              <a16:creationId xmlns:a16="http://schemas.microsoft.com/office/drawing/2014/main" id="{A68DDD7B-347C-486F-8BC8-5FC28D4FA6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29" name="Text Box 114">
          <a:extLst>
            <a:ext uri="{FF2B5EF4-FFF2-40B4-BE49-F238E27FC236}">
              <a16:creationId xmlns:a16="http://schemas.microsoft.com/office/drawing/2014/main" id="{DA59AC0C-58CC-4EEC-A774-26646B2C3C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0" name="Text Box 115">
          <a:extLst>
            <a:ext uri="{FF2B5EF4-FFF2-40B4-BE49-F238E27FC236}">
              <a16:creationId xmlns:a16="http://schemas.microsoft.com/office/drawing/2014/main" id="{658D643E-8E66-49B4-B783-69A275B8B1D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1" name="Text Box 116">
          <a:extLst>
            <a:ext uri="{FF2B5EF4-FFF2-40B4-BE49-F238E27FC236}">
              <a16:creationId xmlns:a16="http://schemas.microsoft.com/office/drawing/2014/main" id="{92AFBC0B-205E-4A6F-A859-474269192A7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2" name="Text Box 117">
          <a:extLst>
            <a:ext uri="{FF2B5EF4-FFF2-40B4-BE49-F238E27FC236}">
              <a16:creationId xmlns:a16="http://schemas.microsoft.com/office/drawing/2014/main" id="{7D5BE597-B2BD-475F-8D8A-1D2D31C6CCE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3" name="Text Box 118">
          <a:extLst>
            <a:ext uri="{FF2B5EF4-FFF2-40B4-BE49-F238E27FC236}">
              <a16:creationId xmlns:a16="http://schemas.microsoft.com/office/drawing/2014/main" id="{3E9C5D67-4BBF-41DC-ABDA-9A17D46AC5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4" name="Text Box 119">
          <a:extLst>
            <a:ext uri="{FF2B5EF4-FFF2-40B4-BE49-F238E27FC236}">
              <a16:creationId xmlns:a16="http://schemas.microsoft.com/office/drawing/2014/main" id="{B5BD4D63-31A3-4591-9297-DB89629BBB4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5" name="Text Box 120">
          <a:extLst>
            <a:ext uri="{FF2B5EF4-FFF2-40B4-BE49-F238E27FC236}">
              <a16:creationId xmlns:a16="http://schemas.microsoft.com/office/drawing/2014/main" id="{6C32E25F-1C42-458F-B55D-B359635886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6" name="Text Box 121">
          <a:extLst>
            <a:ext uri="{FF2B5EF4-FFF2-40B4-BE49-F238E27FC236}">
              <a16:creationId xmlns:a16="http://schemas.microsoft.com/office/drawing/2014/main" id="{257C9A8B-EA1C-4AED-8935-D179615DD53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7" name="Text Box 122">
          <a:extLst>
            <a:ext uri="{FF2B5EF4-FFF2-40B4-BE49-F238E27FC236}">
              <a16:creationId xmlns:a16="http://schemas.microsoft.com/office/drawing/2014/main" id="{6CBAE493-8C7E-4A04-8AAE-AB2EBE863EF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8" name="Text Box 123">
          <a:extLst>
            <a:ext uri="{FF2B5EF4-FFF2-40B4-BE49-F238E27FC236}">
              <a16:creationId xmlns:a16="http://schemas.microsoft.com/office/drawing/2014/main" id="{AF850976-FB96-4878-B6C2-F00217DF4D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39" name="Text Box 124">
          <a:extLst>
            <a:ext uri="{FF2B5EF4-FFF2-40B4-BE49-F238E27FC236}">
              <a16:creationId xmlns:a16="http://schemas.microsoft.com/office/drawing/2014/main" id="{8DCF8529-6C2B-492D-B0BC-E766AEDFBB3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0" name="Text Box 125">
          <a:extLst>
            <a:ext uri="{FF2B5EF4-FFF2-40B4-BE49-F238E27FC236}">
              <a16:creationId xmlns:a16="http://schemas.microsoft.com/office/drawing/2014/main" id="{3538E22F-2341-4DBF-B148-AFE1C1384B5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1" name="Text Box 126">
          <a:extLst>
            <a:ext uri="{FF2B5EF4-FFF2-40B4-BE49-F238E27FC236}">
              <a16:creationId xmlns:a16="http://schemas.microsoft.com/office/drawing/2014/main" id="{1879BB31-0350-483A-934C-9A936D71A5B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2" name="Text Box 127">
          <a:extLst>
            <a:ext uri="{FF2B5EF4-FFF2-40B4-BE49-F238E27FC236}">
              <a16:creationId xmlns:a16="http://schemas.microsoft.com/office/drawing/2014/main" id="{85043C9B-DB2E-4C36-A8A7-73F2E37947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3" name="Text Box 128">
          <a:extLst>
            <a:ext uri="{FF2B5EF4-FFF2-40B4-BE49-F238E27FC236}">
              <a16:creationId xmlns:a16="http://schemas.microsoft.com/office/drawing/2014/main" id="{F77EFB73-9912-4569-8B0E-A7A4ED3640B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4" name="Text Box 129">
          <a:extLst>
            <a:ext uri="{FF2B5EF4-FFF2-40B4-BE49-F238E27FC236}">
              <a16:creationId xmlns:a16="http://schemas.microsoft.com/office/drawing/2014/main" id="{E03FDFCA-E02C-4A37-A574-6D89EA09791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5" name="Text Box 130">
          <a:extLst>
            <a:ext uri="{FF2B5EF4-FFF2-40B4-BE49-F238E27FC236}">
              <a16:creationId xmlns:a16="http://schemas.microsoft.com/office/drawing/2014/main" id="{C3CB6CFC-30DE-46E2-85C8-F44ADE69376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6" name="Text Box 131">
          <a:extLst>
            <a:ext uri="{FF2B5EF4-FFF2-40B4-BE49-F238E27FC236}">
              <a16:creationId xmlns:a16="http://schemas.microsoft.com/office/drawing/2014/main" id="{E6D8BDD3-363C-4F6B-9A36-3626BB308CE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7" name="Text Box 132">
          <a:extLst>
            <a:ext uri="{FF2B5EF4-FFF2-40B4-BE49-F238E27FC236}">
              <a16:creationId xmlns:a16="http://schemas.microsoft.com/office/drawing/2014/main" id="{EA371186-1227-4064-9A6F-2D386C23390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8" name="Text Box 133">
          <a:extLst>
            <a:ext uri="{FF2B5EF4-FFF2-40B4-BE49-F238E27FC236}">
              <a16:creationId xmlns:a16="http://schemas.microsoft.com/office/drawing/2014/main" id="{6D00B624-C5E3-4C4E-91FA-79AC7B34554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49" name="Text Box 134">
          <a:extLst>
            <a:ext uri="{FF2B5EF4-FFF2-40B4-BE49-F238E27FC236}">
              <a16:creationId xmlns:a16="http://schemas.microsoft.com/office/drawing/2014/main" id="{5699DC02-70AC-4E49-84AF-FCC4D9805B3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0" name="Text Box 135">
          <a:extLst>
            <a:ext uri="{FF2B5EF4-FFF2-40B4-BE49-F238E27FC236}">
              <a16:creationId xmlns:a16="http://schemas.microsoft.com/office/drawing/2014/main" id="{4CF2B10C-F425-4BB7-AA7B-639948C9C47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1" name="Text Box 136">
          <a:extLst>
            <a:ext uri="{FF2B5EF4-FFF2-40B4-BE49-F238E27FC236}">
              <a16:creationId xmlns:a16="http://schemas.microsoft.com/office/drawing/2014/main" id="{330D846F-6C74-4F70-9397-260F8CB668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2" name="Text Box 137">
          <a:extLst>
            <a:ext uri="{FF2B5EF4-FFF2-40B4-BE49-F238E27FC236}">
              <a16:creationId xmlns:a16="http://schemas.microsoft.com/office/drawing/2014/main" id="{E27A637F-8BF7-42B8-B393-A96A7A1C3AA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3" name="Text Box 138">
          <a:extLst>
            <a:ext uri="{FF2B5EF4-FFF2-40B4-BE49-F238E27FC236}">
              <a16:creationId xmlns:a16="http://schemas.microsoft.com/office/drawing/2014/main" id="{2465A5ED-8E19-4C66-8B7E-8FC678A5E3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4" name="Text Box 139">
          <a:extLst>
            <a:ext uri="{FF2B5EF4-FFF2-40B4-BE49-F238E27FC236}">
              <a16:creationId xmlns:a16="http://schemas.microsoft.com/office/drawing/2014/main" id="{094F217E-4295-428B-AB7E-E5200BA1B4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5" name="Text Box 140">
          <a:extLst>
            <a:ext uri="{FF2B5EF4-FFF2-40B4-BE49-F238E27FC236}">
              <a16:creationId xmlns:a16="http://schemas.microsoft.com/office/drawing/2014/main" id="{8FB74ADA-73BD-4457-877B-AE6881711DB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6" name="Text Box 141">
          <a:extLst>
            <a:ext uri="{FF2B5EF4-FFF2-40B4-BE49-F238E27FC236}">
              <a16:creationId xmlns:a16="http://schemas.microsoft.com/office/drawing/2014/main" id="{FF25144D-4897-49D9-9066-60932C65E46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7" name="Text Box 142">
          <a:extLst>
            <a:ext uri="{FF2B5EF4-FFF2-40B4-BE49-F238E27FC236}">
              <a16:creationId xmlns:a16="http://schemas.microsoft.com/office/drawing/2014/main" id="{F610ADDE-9C19-475F-B78F-F6EA779564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8" name="Text Box 143">
          <a:extLst>
            <a:ext uri="{FF2B5EF4-FFF2-40B4-BE49-F238E27FC236}">
              <a16:creationId xmlns:a16="http://schemas.microsoft.com/office/drawing/2014/main" id="{DF8EE72D-CFC4-43AC-ACF6-CCD3E2E7423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59" name="Text Box 144">
          <a:extLst>
            <a:ext uri="{FF2B5EF4-FFF2-40B4-BE49-F238E27FC236}">
              <a16:creationId xmlns:a16="http://schemas.microsoft.com/office/drawing/2014/main" id="{07372FD6-E9AD-476C-9C8B-34A74FE24E2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0" name="Text Box 145">
          <a:extLst>
            <a:ext uri="{FF2B5EF4-FFF2-40B4-BE49-F238E27FC236}">
              <a16:creationId xmlns:a16="http://schemas.microsoft.com/office/drawing/2014/main" id="{6F1BDEBF-2913-4203-8412-9469E85908E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1" name="Text Box 146">
          <a:extLst>
            <a:ext uri="{FF2B5EF4-FFF2-40B4-BE49-F238E27FC236}">
              <a16:creationId xmlns:a16="http://schemas.microsoft.com/office/drawing/2014/main" id="{6DE44B45-5E38-4E8D-9161-EAC39741AB7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2" name="Text Box 147">
          <a:extLst>
            <a:ext uri="{FF2B5EF4-FFF2-40B4-BE49-F238E27FC236}">
              <a16:creationId xmlns:a16="http://schemas.microsoft.com/office/drawing/2014/main" id="{080F5F9B-7DC4-48A5-B10C-AF99730A38E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3" name="Text Box 148">
          <a:extLst>
            <a:ext uri="{FF2B5EF4-FFF2-40B4-BE49-F238E27FC236}">
              <a16:creationId xmlns:a16="http://schemas.microsoft.com/office/drawing/2014/main" id="{AA952B52-217F-482E-B70E-4A49B525072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4" name="Text Box 149">
          <a:extLst>
            <a:ext uri="{FF2B5EF4-FFF2-40B4-BE49-F238E27FC236}">
              <a16:creationId xmlns:a16="http://schemas.microsoft.com/office/drawing/2014/main" id="{22C7DAD9-899E-469D-BCD4-653B6F425D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5" name="Text Box 150">
          <a:extLst>
            <a:ext uri="{FF2B5EF4-FFF2-40B4-BE49-F238E27FC236}">
              <a16:creationId xmlns:a16="http://schemas.microsoft.com/office/drawing/2014/main" id="{99623C3B-808E-4778-9024-C58303C58E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6" name="Text Box 151">
          <a:extLst>
            <a:ext uri="{FF2B5EF4-FFF2-40B4-BE49-F238E27FC236}">
              <a16:creationId xmlns:a16="http://schemas.microsoft.com/office/drawing/2014/main" id="{F5E42CCD-4D76-4D47-8822-6558F2BEAFE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7" name="Text Box 152">
          <a:extLst>
            <a:ext uri="{FF2B5EF4-FFF2-40B4-BE49-F238E27FC236}">
              <a16:creationId xmlns:a16="http://schemas.microsoft.com/office/drawing/2014/main" id="{5BA8CA33-789A-4FBA-A486-FF0FA7CF55D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8" name="Text Box 153">
          <a:extLst>
            <a:ext uri="{FF2B5EF4-FFF2-40B4-BE49-F238E27FC236}">
              <a16:creationId xmlns:a16="http://schemas.microsoft.com/office/drawing/2014/main" id="{388BB21D-A898-4233-9284-3F4B1D5EDA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69" name="Text Box 154">
          <a:extLst>
            <a:ext uri="{FF2B5EF4-FFF2-40B4-BE49-F238E27FC236}">
              <a16:creationId xmlns:a16="http://schemas.microsoft.com/office/drawing/2014/main" id="{4B11EC1D-759A-4E73-9C46-E824AE56928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0" name="Text Box 155">
          <a:extLst>
            <a:ext uri="{FF2B5EF4-FFF2-40B4-BE49-F238E27FC236}">
              <a16:creationId xmlns:a16="http://schemas.microsoft.com/office/drawing/2014/main" id="{50B77AB6-205A-47E6-AA0B-D6B06F53A67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1" name="Text Box 156">
          <a:extLst>
            <a:ext uri="{FF2B5EF4-FFF2-40B4-BE49-F238E27FC236}">
              <a16:creationId xmlns:a16="http://schemas.microsoft.com/office/drawing/2014/main" id="{33C7481F-D276-452B-A40A-AD8E0D73D5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2" name="Text Box 157">
          <a:extLst>
            <a:ext uri="{FF2B5EF4-FFF2-40B4-BE49-F238E27FC236}">
              <a16:creationId xmlns:a16="http://schemas.microsoft.com/office/drawing/2014/main" id="{86F639F1-95D1-438B-87A8-A54DB0A38CF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3" name="Text Box 158">
          <a:extLst>
            <a:ext uri="{FF2B5EF4-FFF2-40B4-BE49-F238E27FC236}">
              <a16:creationId xmlns:a16="http://schemas.microsoft.com/office/drawing/2014/main" id="{5FE745C9-B8F7-4D57-A8AB-36F2A81B4E7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4" name="Text Box 159">
          <a:extLst>
            <a:ext uri="{FF2B5EF4-FFF2-40B4-BE49-F238E27FC236}">
              <a16:creationId xmlns:a16="http://schemas.microsoft.com/office/drawing/2014/main" id="{3246CADF-4924-4D1F-9865-6231CA2AC9F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5" name="Text Box 160">
          <a:extLst>
            <a:ext uri="{FF2B5EF4-FFF2-40B4-BE49-F238E27FC236}">
              <a16:creationId xmlns:a16="http://schemas.microsoft.com/office/drawing/2014/main" id="{1B30FEF5-67F1-4DB7-B4FF-C9ECC8E7926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6" name="Text Box 161">
          <a:extLst>
            <a:ext uri="{FF2B5EF4-FFF2-40B4-BE49-F238E27FC236}">
              <a16:creationId xmlns:a16="http://schemas.microsoft.com/office/drawing/2014/main" id="{EDCE5985-73A1-4B30-90B7-186B3AB27D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7" name="Text Box 162">
          <a:extLst>
            <a:ext uri="{FF2B5EF4-FFF2-40B4-BE49-F238E27FC236}">
              <a16:creationId xmlns:a16="http://schemas.microsoft.com/office/drawing/2014/main" id="{560F808C-17F7-4B10-B6E8-04CBC299AD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8" name="Text Box 163">
          <a:extLst>
            <a:ext uri="{FF2B5EF4-FFF2-40B4-BE49-F238E27FC236}">
              <a16:creationId xmlns:a16="http://schemas.microsoft.com/office/drawing/2014/main" id="{BA8F5E6C-5FDA-4FE2-B624-CB0BC9FEC3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79" name="Text Box 164">
          <a:extLst>
            <a:ext uri="{FF2B5EF4-FFF2-40B4-BE49-F238E27FC236}">
              <a16:creationId xmlns:a16="http://schemas.microsoft.com/office/drawing/2014/main" id="{46FD8783-51EF-4980-A3FD-DB7623B60E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0" name="Text Box 165">
          <a:extLst>
            <a:ext uri="{FF2B5EF4-FFF2-40B4-BE49-F238E27FC236}">
              <a16:creationId xmlns:a16="http://schemas.microsoft.com/office/drawing/2014/main" id="{499E3870-46BA-4D8C-8C03-2FDBC20C62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1" name="Text Box 166">
          <a:extLst>
            <a:ext uri="{FF2B5EF4-FFF2-40B4-BE49-F238E27FC236}">
              <a16:creationId xmlns:a16="http://schemas.microsoft.com/office/drawing/2014/main" id="{0140B571-0D3A-44EE-AC19-72F2707E2DE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2" name="Text Box 167">
          <a:extLst>
            <a:ext uri="{FF2B5EF4-FFF2-40B4-BE49-F238E27FC236}">
              <a16:creationId xmlns:a16="http://schemas.microsoft.com/office/drawing/2014/main" id="{276C7249-63B0-403C-BACB-4567D25E38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3" name="Text Box 168">
          <a:extLst>
            <a:ext uri="{FF2B5EF4-FFF2-40B4-BE49-F238E27FC236}">
              <a16:creationId xmlns:a16="http://schemas.microsoft.com/office/drawing/2014/main" id="{B21BA7AF-38B8-4A70-B77D-952BB45E80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4" name="Text Box 169">
          <a:extLst>
            <a:ext uri="{FF2B5EF4-FFF2-40B4-BE49-F238E27FC236}">
              <a16:creationId xmlns:a16="http://schemas.microsoft.com/office/drawing/2014/main" id="{A5A93F06-7939-4459-B552-598429A5FE3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5" name="Text Box 170">
          <a:extLst>
            <a:ext uri="{FF2B5EF4-FFF2-40B4-BE49-F238E27FC236}">
              <a16:creationId xmlns:a16="http://schemas.microsoft.com/office/drawing/2014/main" id="{268BE8D2-3708-4604-B2E4-1BA2A2D956B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6" name="Text Box 171">
          <a:extLst>
            <a:ext uri="{FF2B5EF4-FFF2-40B4-BE49-F238E27FC236}">
              <a16:creationId xmlns:a16="http://schemas.microsoft.com/office/drawing/2014/main" id="{2F3E4A56-2E7F-4BDF-AE01-B3A17D1648A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7" name="Text Box 172">
          <a:extLst>
            <a:ext uri="{FF2B5EF4-FFF2-40B4-BE49-F238E27FC236}">
              <a16:creationId xmlns:a16="http://schemas.microsoft.com/office/drawing/2014/main" id="{B25D911A-2421-412D-88E7-C1664A7208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8" name="Text Box 173">
          <a:extLst>
            <a:ext uri="{FF2B5EF4-FFF2-40B4-BE49-F238E27FC236}">
              <a16:creationId xmlns:a16="http://schemas.microsoft.com/office/drawing/2014/main" id="{CA7EAC64-28A9-4FEC-9C50-C2868112C8F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89" name="Text Box 174">
          <a:extLst>
            <a:ext uri="{FF2B5EF4-FFF2-40B4-BE49-F238E27FC236}">
              <a16:creationId xmlns:a16="http://schemas.microsoft.com/office/drawing/2014/main" id="{71831175-6862-4977-A1C9-A5461AD206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0" name="Text Box 175">
          <a:extLst>
            <a:ext uri="{FF2B5EF4-FFF2-40B4-BE49-F238E27FC236}">
              <a16:creationId xmlns:a16="http://schemas.microsoft.com/office/drawing/2014/main" id="{479D219A-C146-4493-811A-34E7E94C266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1" name="Text Box 176">
          <a:extLst>
            <a:ext uri="{FF2B5EF4-FFF2-40B4-BE49-F238E27FC236}">
              <a16:creationId xmlns:a16="http://schemas.microsoft.com/office/drawing/2014/main" id="{D415C36E-5B5A-4D07-B9B4-3251B7762BB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2" name="Text Box 177">
          <a:extLst>
            <a:ext uri="{FF2B5EF4-FFF2-40B4-BE49-F238E27FC236}">
              <a16:creationId xmlns:a16="http://schemas.microsoft.com/office/drawing/2014/main" id="{0C4E611A-A666-48F6-8169-257A5B753EB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3" name="Text Box 178">
          <a:extLst>
            <a:ext uri="{FF2B5EF4-FFF2-40B4-BE49-F238E27FC236}">
              <a16:creationId xmlns:a16="http://schemas.microsoft.com/office/drawing/2014/main" id="{A6E4BC1E-36B8-4A33-8694-4C849B08D75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4" name="Text Box 179">
          <a:extLst>
            <a:ext uri="{FF2B5EF4-FFF2-40B4-BE49-F238E27FC236}">
              <a16:creationId xmlns:a16="http://schemas.microsoft.com/office/drawing/2014/main" id="{9E35D4CC-8FDE-4CA5-91D7-6A5012ED7F2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5" name="Text Box 180">
          <a:extLst>
            <a:ext uri="{FF2B5EF4-FFF2-40B4-BE49-F238E27FC236}">
              <a16:creationId xmlns:a16="http://schemas.microsoft.com/office/drawing/2014/main" id="{D461A61A-B878-4B59-B57D-126E333DE0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6" name="Text Box 181">
          <a:extLst>
            <a:ext uri="{FF2B5EF4-FFF2-40B4-BE49-F238E27FC236}">
              <a16:creationId xmlns:a16="http://schemas.microsoft.com/office/drawing/2014/main" id="{123B01DA-D293-4036-B5CE-B1C60B1765E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7" name="Text Box 182">
          <a:extLst>
            <a:ext uri="{FF2B5EF4-FFF2-40B4-BE49-F238E27FC236}">
              <a16:creationId xmlns:a16="http://schemas.microsoft.com/office/drawing/2014/main" id="{C3CC309F-936A-40B9-99A3-F64144BD1A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8" name="Text Box 183">
          <a:extLst>
            <a:ext uri="{FF2B5EF4-FFF2-40B4-BE49-F238E27FC236}">
              <a16:creationId xmlns:a16="http://schemas.microsoft.com/office/drawing/2014/main" id="{BEFF87CD-6C72-4933-B0CE-431A1C6B6E2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099" name="Text Box 184">
          <a:extLst>
            <a:ext uri="{FF2B5EF4-FFF2-40B4-BE49-F238E27FC236}">
              <a16:creationId xmlns:a16="http://schemas.microsoft.com/office/drawing/2014/main" id="{CD5C62A3-D90E-47F4-B1F3-14A24697793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0" name="Text Box 185">
          <a:extLst>
            <a:ext uri="{FF2B5EF4-FFF2-40B4-BE49-F238E27FC236}">
              <a16:creationId xmlns:a16="http://schemas.microsoft.com/office/drawing/2014/main" id="{01E35599-B2FC-4390-A4C2-9BF06D9A10D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1" name="Text Box 186">
          <a:extLst>
            <a:ext uri="{FF2B5EF4-FFF2-40B4-BE49-F238E27FC236}">
              <a16:creationId xmlns:a16="http://schemas.microsoft.com/office/drawing/2014/main" id="{DCCB5C00-EDFD-49A2-90B7-03E6848F8D7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2" name="Text Box 187">
          <a:extLst>
            <a:ext uri="{FF2B5EF4-FFF2-40B4-BE49-F238E27FC236}">
              <a16:creationId xmlns:a16="http://schemas.microsoft.com/office/drawing/2014/main" id="{5C2285AC-C273-46AD-8457-ABA82DF9430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3" name="Text Box 188">
          <a:extLst>
            <a:ext uri="{FF2B5EF4-FFF2-40B4-BE49-F238E27FC236}">
              <a16:creationId xmlns:a16="http://schemas.microsoft.com/office/drawing/2014/main" id="{F870A44C-3184-4B6F-BF55-8108AC98342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4" name="Text Box 189">
          <a:extLst>
            <a:ext uri="{FF2B5EF4-FFF2-40B4-BE49-F238E27FC236}">
              <a16:creationId xmlns:a16="http://schemas.microsoft.com/office/drawing/2014/main" id="{724CA173-410A-4280-9014-3F1A9B911A0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5" name="Text Box 190">
          <a:extLst>
            <a:ext uri="{FF2B5EF4-FFF2-40B4-BE49-F238E27FC236}">
              <a16:creationId xmlns:a16="http://schemas.microsoft.com/office/drawing/2014/main" id="{69F69EDE-0302-4B9F-8948-EF3B3F74C53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6" name="Text Box 191">
          <a:extLst>
            <a:ext uri="{FF2B5EF4-FFF2-40B4-BE49-F238E27FC236}">
              <a16:creationId xmlns:a16="http://schemas.microsoft.com/office/drawing/2014/main" id="{AFFAF55E-F8B3-4B6E-8F2E-B1233C0D26A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7" name="Text Box 192">
          <a:extLst>
            <a:ext uri="{FF2B5EF4-FFF2-40B4-BE49-F238E27FC236}">
              <a16:creationId xmlns:a16="http://schemas.microsoft.com/office/drawing/2014/main" id="{A5BF7FA2-710F-46EA-83C1-D42479F8318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8" name="Text Box 193">
          <a:extLst>
            <a:ext uri="{FF2B5EF4-FFF2-40B4-BE49-F238E27FC236}">
              <a16:creationId xmlns:a16="http://schemas.microsoft.com/office/drawing/2014/main" id="{1AEC5BC8-F059-4390-B568-1BDF457711F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09" name="Text Box 194">
          <a:extLst>
            <a:ext uri="{FF2B5EF4-FFF2-40B4-BE49-F238E27FC236}">
              <a16:creationId xmlns:a16="http://schemas.microsoft.com/office/drawing/2014/main" id="{12E4117E-567E-4E43-85A5-FE6003B15E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0" name="Text Box 195">
          <a:extLst>
            <a:ext uri="{FF2B5EF4-FFF2-40B4-BE49-F238E27FC236}">
              <a16:creationId xmlns:a16="http://schemas.microsoft.com/office/drawing/2014/main" id="{7535EE38-A8FA-4BB5-BDA8-CB2B16A9D8D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1" name="Text Box 196">
          <a:extLst>
            <a:ext uri="{FF2B5EF4-FFF2-40B4-BE49-F238E27FC236}">
              <a16:creationId xmlns:a16="http://schemas.microsoft.com/office/drawing/2014/main" id="{8354AA7B-328D-423B-ADDB-30797E029B5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2" name="Text Box 197">
          <a:extLst>
            <a:ext uri="{FF2B5EF4-FFF2-40B4-BE49-F238E27FC236}">
              <a16:creationId xmlns:a16="http://schemas.microsoft.com/office/drawing/2014/main" id="{B197910D-016A-4B71-A8F4-762612B589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3" name="Text Box 198">
          <a:extLst>
            <a:ext uri="{FF2B5EF4-FFF2-40B4-BE49-F238E27FC236}">
              <a16:creationId xmlns:a16="http://schemas.microsoft.com/office/drawing/2014/main" id="{5098F95F-8DB2-405C-98D0-40B83676D4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4" name="Text Box 199">
          <a:extLst>
            <a:ext uri="{FF2B5EF4-FFF2-40B4-BE49-F238E27FC236}">
              <a16:creationId xmlns:a16="http://schemas.microsoft.com/office/drawing/2014/main" id="{15980274-25AE-49BE-9EE4-F79C0EFE73B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5" name="Text Box 200">
          <a:extLst>
            <a:ext uri="{FF2B5EF4-FFF2-40B4-BE49-F238E27FC236}">
              <a16:creationId xmlns:a16="http://schemas.microsoft.com/office/drawing/2014/main" id="{5E6834F9-54B5-46C2-9A7F-037ECE868EC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6" name="Text Box 201">
          <a:extLst>
            <a:ext uri="{FF2B5EF4-FFF2-40B4-BE49-F238E27FC236}">
              <a16:creationId xmlns:a16="http://schemas.microsoft.com/office/drawing/2014/main" id="{31C3E827-49E2-49DB-8CD9-B7A8F98716F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7" name="Text Box 202">
          <a:extLst>
            <a:ext uri="{FF2B5EF4-FFF2-40B4-BE49-F238E27FC236}">
              <a16:creationId xmlns:a16="http://schemas.microsoft.com/office/drawing/2014/main" id="{851AF44E-AE54-45D6-ACC3-CA41B66D219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8" name="Text Box 203">
          <a:extLst>
            <a:ext uri="{FF2B5EF4-FFF2-40B4-BE49-F238E27FC236}">
              <a16:creationId xmlns:a16="http://schemas.microsoft.com/office/drawing/2014/main" id="{EEB45695-645F-4AF1-9553-4C4A7ED5ED7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19" name="Text Box 204">
          <a:extLst>
            <a:ext uri="{FF2B5EF4-FFF2-40B4-BE49-F238E27FC236}">
              <a16:creationId xmlns:a16="http://schemas.microsoft.com/office/drawing/2014/main" id="{7BCC11A9-94B0-4DEC-B4A4-58D94B72C0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0" name="Text Box 205">
          <a:extLst>
            <a:ext uri="{FF2B5EF4-FFF2-40B4-BE49-F238E27FC236}">
              <a16:creationId xmlns:a16="http://schemas.microsoft.com/office/drawing/2014/main" id="{D0CD099D-59CC-4771-B44D-955A11EAF86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1" name="Text Box 206">
          <a:extLst>
            <a:ext uri="{FF2B5EF4-FFF2-40B4-BE49-F238E27FC236}">
              <a16:creationId xmlns:a16="http://schemas.microsoft.com/office/drawing/2014/main" id="{33764BA3-7916-4808-B677-AE887FE900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2" name="Text Box 207">
          <a:extLst>
            <a:ext uri="{FF2B5EF4-FFF2-40B4-BE49-F238E27FC236}">
              <a16:creationId xmlns:a16="http://schemas.microsoft.com/office/drawing/2014/main" id="{22DC6862-9FC6-480A-964D-075218807CF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3" name="Text Box 208">
          <a:extLst>
            <a:ext uri="{FF2B5EF4-FFF2-40B4-BE49-F238E27FC236}">
              <a16:creationId xmlns:a16="http://schemas.microsoft.com/office/drawing/2014/main" id="{144F3466-5AA8-408F-A02F-022E24A9064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4" name="Text Box 209">
          <a:extLst>
            <a:ext uri="{FF2B5EF4-FFF2-40B4-BE49-F238E27FC236}">
              <a16:creationId xmlns:a16="http://schemas.microsoft.com/office/drawing/2014/main" id="{8F1D234F-BF02-4501-960A-818F4D5D417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5" name="Text Box 210">
          <a:extLst>
            <a:ext uri="{FF2B5EF4-FFF2-40B4-BE49-F238E27FC236}">
              <a16:creationId xmlns:a16="http://schemas.microsoft.com/office/drawing/2014/main" id="{897F3251-A4AC-4093-9D99-4ECEB3AA400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6" name="Text Box 211">
          <a:extLst>
            <a:ext uri="{FF2B5EF4-FFF2-40B4-BE49-F238E27FC236}">
              <a16:creationId xmlns:a16="http://schemas.microsoft.com/office/drawing/2014/main" id="{BDDA9EAD-77F3-41C7-8441-519F8D52FA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7" name="Text Box 212">
          <a:extLst>
            <a:ext uri="{FF2B5EF4-FFF2-40B4-BE49-F238E27FC236}">
              <a16:creationId xmlns:a16="http://schemas.microsoft.com/office/drawing/2014/main" id="{421C9FD0-B786-4C02-A7D8-B3F83965398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8" name="Text Box 214">
          <a:extLst>
            <a:ext uri="{FF2B5EF4-FFF2-40B4-BE49-F238E27FC236}">
              <a16:creationId xmlns:a16="http://schemas.microsoft.com/office/drawing/2014/main" id="{40390FDC-D5CD-4EB9-BC58-754AAA9ABC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29" name="Text Box 217">
          <a:extLst>
            <a:ext uri="{FF2B5EF4-FFF2-40B4-BE49-F238E27FC236}">
              <a16:creationId xmlns:a16="http://schemas.microsoft.com/office/drawing/2014/main" id="{B17E5759-3D5D-4A3D-8167-1FA5CFA2F54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0" name="Text Box 218">
          <a:extLst>
            <a:ext uri="{FF2B5EF4-FFF2-40B4-BE49-F238E27FC236}">
              <a16:creationId xmlns:a16="http://schemas.microsoft.com/office/drawing/2014/main" id="{3E180C34-8455-4869-990B-52C6F828432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1" name="Text Box 219">
          <a:extLst>
            <a:ext uri="{FF2B5EF4-FFF2-40B4-BE49-F238E27FC236}">
              <a16:creationId xmlns:a16="http://schemas.microsoft.com/office/drawing/2014/main" id="{3E348557-B1D9-4C48-8CE2-03BBC4A7288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2" name="Text Box 220">
          <a:extLst>
            <a:ext uri="{FF2B5EF4-FFF2-40B4-BE49-F238E27FC236}">
              <a16:creationId xmlns:a16="http://schemas.microsoft.com/office/drawing/2014/main" id="{66FAE9F5-EF22-484F-9916-D5B59A83C60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3" name="Text Box 221">
          <a:extLst>
            <a:ext uri="{FF2B5EF4-FFF2-40B4-BE49-F238E27FC236}">
              <a16:creationId xmlns:a16="http://schemas.microsoft.com/office/drawing/2014/main" id="{2A3A4D55-1162-48FD-BB69-FD6895CE4A6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4" name="Text Box 222">
          <a:extLst>
            <a:ext uri="{FF2B5EF4-FFF2-40B4-BE49-F238E27FC236}">
              <a16:creationId xmlns:a16="http://schemas.microsoft.com/office/drawing/2014/main" id="{E6D7A4BF-D925-49A9-808A-C85794802DA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5" name="Text Box 223">
          <a:extLst>
            <a:ext uri="{FF2B5EF4-FFF2-40B4-BE49-F238E27FC236}">
              <a16:creationId xmlns:a16="http://schemas.microsoft.com/office/drawing/2014/main" id="{70759FFF-5BBB-43F2-8FBE-DECEF51B8B8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6" name="Text Box 224">
          <a:extLst>
            <a:ext uri="{FF2B5EF4-FFF2-40B4-BE49-F238E27FC236}">
              <a16:creationId xmlns:a16="http://schemas.microsoft.com/office/drawing/2014/main" id="{98ED3743-B499-460B-B90C-9EED11BF91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7" name="Text Box 225">
          <a:extLst>
            <a:ext uri="{FF2B5EF4-FFF2-40B4-BE49-F238E27FC236}">
              <a16:creationId xmlns:a16="http://schemas.microsoft.com/office/drawing/2014/main" id="{FB7EA0D5-9E07-4D66-A1D2-2637133642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8" name="Text Box 226">
          <a:extLst>
            <a:ext uri="{FF2B5EF4-FFF2-40B4-BE49-F238E27FC236}">
              <a16:creationId xmlns:a16="http://schemas.microsoft.com/office/drawing/2014/main" id="{A88762AE-25C8-42E7-89AE-56E1ECCA7A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39" name="Text Box 227">
          <a:extLst>
            <a:ext uri="{FF2B5EF4-FFF2-40B4-BE49-F238E27FC236}">
              <a16:creationId xmlns:a16="http://schemas.microsoft.com/office/drawing/2014/main" id="{AC52AF5B-8C2E-43B6-BF90-9B9A08DE85F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0" name="Text Box 228">
          <a:extLst>
            <a:ext uri="{FF2B5EF4-FFF2-40B4-BE49-F238E27FC236}">
              <a16:creationId xmlns:a16="http://schemas.microsoft.com/office/drawing/2014/main" id="{D1950B13-3E40-4B4C-B471-E6F00EBCC93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1" name="Text Box 229">
          <a:extLst>
            <a:ext uri="{FF2B5EF4-FFF2-40B4-BE49-F238E27FC236}">
              <a16:creationId xmlns:a16="http://schemas.microsoft.com/office/drawing/2014/main" id="{4604013E-986B-4A2F-A49B-4358AD6F46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2" name="Text Box 230">
          <a:extLst>
            <a:ext uri="{FF2B5EF4-FFF2-40B4-BE49-F238E27FC236}">
              <a16:creationId xmlns:a16="http://schemas.microsoft.com/office/drawing/2014/main" id="{AC66A471-39AF-44D0-882E-167CB25963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3" name="Text Box 231">
          <a:extLst>
            <a:ext uri="{FF2B5EF4-FFF2-40B4-BE49-F238E27FC236}">
              <a16:creationId xmlns:a16="http://schemas.microsoft.com/office/drawing/2014/main" id="{9EE5B6F4-3D63-4118-9A35-5A8C539E26F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4" name="Text Box 232">
          <a:extLst>
            <a:ext uri="{FF2B5EF4-FFF2-40B4-BE49-F238E27FC236}">
              <a16:creationId xmlns:a16="http://schemas.microsoft.com/office/drawing/2014/main" id="{5C5CF940-79BA-4876-A4B3-B8FE9BB5B0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5" name="Text Box 233">
          <a:extLst>
            <a:ext uri="{FF2B5EF4-FFF2-40B4-BE49-F238E27FC236}">
              <a16:creationId xmlns:a16="http://schemas.microsoft.com/office/drawing/2014/main" id="{4D57C2A8-3D8F-46C0-9EF7-6187B6C47B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6" name="Text Box 234">
          <a:extLst>
            <a:ext uri="{FF2B5EF4-FFF2-40B4-BE49-F238E27FC236}">
              <a16:creationId xmlns:a16="http://schemas.microsoft.com/office/drawing/2014/main" id="{1F171A72-178D-4EAA-B918-CB6D4ABDCE6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7" name="Text Box 235">
          <a:extLst>
            <a:ext uri="{FF2B5EF4-FFF2-40B4-BE49-F238E27FC236}">
              <a16:creationId xmlns:a16="http://schemas.microsoft.com/office/drawing/2014/main" id="{44CAE4B8-E6A0-4F26-B235-E89C4008DC4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8" name="Text Box 236">
          <a:extLst>
            <a:ext uri="{FF2B5EF4-FFF2-40B4-BE49-F238E27FC236}">
              <a16:creationId xmlns:a16="http://schemas.microsoft.com/office/drawing/2014/main" id="{92C47FD7-9D87-4DFD-917B-68F89B1E870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49" name="Text Box 237">
          <a:extLst>
            <a:ext uri="{FF2B5EF4-FFF2-40B4-BE49-F238E27FC236}">
              <a16:creationId xmlns:a16="http://schemas.microsoft.com/office/drawing/2014/main" id="{341FCB42-E8F2-4463-836E-1FD33A63146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0" name="Text Box 238">
          <a:extLst>
            <a:ext uri="{FF2B5EF4-FFF2-40B4-BE49-F238E27FC236}">
              <a16:creationId xmlns:a16="http://schemas.microsoft.com/office/drawing/2014/main" id="{0C481FB7-AFDD-4B2B-93F6-B2EBF3CE94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1" name="Text Box 239">
          <a:extLst>
            <a:ext uri="{FF2B5EF4-FFF2-40B4-BE49-F238E27FC236}">
              <a16:creationId xmlns:a16="http://schemas.microsoft.com/office/drawing/2014/main" id="{31AA6D7A-282F-4119-9EF9-95A6C27BCBE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2" name="Text Box 215">
          <a:extLst>
            <a:ext uri="{FF2B5EF4-FFF2-40B4-BE49-F238E27FC236}">
              <a16:creationId xmlns:a16="http://schemas.microsoft.com/office/drawing/2014/main" id="{11AB2FEE-F377-403A-9FCE-EB6CE30FC51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3" name="Text Box 216">
          <a:extLst>
            <a:ext uri="{FF2B5EF4-FFF2-40B4-BE49-F238E27FC236}">
              <a16:creationId xmlns:a16="http://schemas.microsoft.com/office/drawing/2014/main" id="{624F9D9E-DA32-4529-B3D1-3A86FB3338E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4" name="Text Box 64">
          <a:extLst>
            <a:ext uri="{FF2B5EF4-FFF2-40B4-BE49-F238E27FC236}">
              <a16:creationId xmlns:a16="http://schemas.microsoft.com/office/drawing/2014/main" id="{C05CE9CA-2E41-4793-A2C1-A6302AD3C3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5" name="Text Box 65">
          <a:extLst>
            <a:ext uri="{FF2B5EF4-FFF2-40B4-BE49-F238E27FC236}">
              <a16:creationId xmlns:a16="http://schemas.microsoft.com/office/drawing/2014/main" id="{F689E9B5-C645-4600-9D1C-44B956D5DC7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6" name="Text Box 66">
          <a:extLst>
            <a:ext uri="{FF2B5EF4-FFF2-40B4-BE49-F238E27FC236}">
              <a16:creationId xmlns:a16="http://schemas.microsoft.com/office/drawing/2014/main" id="{4EE33ED8-1D27-450C-89AC-3F6BE79F8DA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7" name="Text Box 100">
          <a:extLst>
            <a:ext uri="{FF2B5EF4-FFF2-40B4-BE49-F238E27FC236}">
              <a16:creationId xmlns:a16="http://schemas.microsoft.com/office/drawing/2014/main" id="{A9CEF655-15DA-4AFF-B144-49C6B6ACBFC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8" name="Text Box 25">
          <a:extLst>
            <a:ext uri="{FF2B5EF4-FFF2-40B4-BE49-F238E27FC236}">
              <a16:creationId xmlns:a16="http://schemas.microsoft.com/office/drawing/2014/main" id="{312A31DE-0C1F-4279-A9D0-F9C7A4ADB23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59" name="Text Box 26">
          <a:extLst>
            <a:ext uri="{FF2B5EF4-FFF2-40B4-BE49-F238E27FC236}">
              <a16:creationId xmlns:a16="http://schemas.microsoft.com/office/drawing/2014/main" id="{82ABDE54-C8E3-431A-AA8C-46FDAF9E5A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0" name="Text Box 58">
          <a:extLst>
            <a:ext uri="{FF2B5EF4-FFF2-40B4-BE49-F238E27FC236}">
              <a16:creationId xmlns:a16="http://schemas.microsoft.com/office/drawing/2014/main" id="{0D0B2116-78E0-4D4C-95AB-65522B351B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1" name="Text Box 213">
          <a:extLst>
            <a:ext uri="{FF2B5EF4-FFF2-40B4-BE49-F238E27FC236}">
              <a16:creationId xmlns:a16="http://schemas.microsoft.com/office/drawing/2014/main" id="{4A27EBA7-6F67-406F-955A-084D084CD53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2" name="Text Box 240">
          <a:extLst>
            <a:ext uri="{FF2B5EF4-FFF2-40B4-BE49-F238E27FC236}">
              <a16:creationId xmlns:a16="http://schemas.microsoft.com/office/drawing/2014/main" id="{4C971786-6AEA-4505-8376-208B90DF6DB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3" name="Text Box 1">
          <a:extLst>
            <a:ext uri="{FF2B5EF4-FFF2-40B4-BE49-F238E27FC236}">
              <a16:creationId xmlns:a16="http://schemas.microsoft.com/office/drawing/2014/main" id="{EE7EE9BE-99D8-4B45-8D16-59DDA4BF272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4" name="Text Box 2">
          <a:extLst>
            <a:ext uri="{FF2B5EF4-FFF2-40B4-BE49-F238E27FC236}">
              <a16:creationId xmlns:a16="http://schemas.microsoft.com/office/drawing/2014/main" id="{EA9572A3-37EF-4BE8-93EF-A79CBBAE82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5" name="Text Box 3">
          <a:extLst>
            <a:ext uri="{FF2B5EF4-FFF2-40B4-BE49-F238E27FC236}">
              <a16:creationId xmlns:a16="http://schemas.microsoft.com/office/drawing/2014/main" id="{AB9A02CC-2718-4DE6-ACEA-8097E40661F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6" name="Text Box 4">
          <a:extLst>
            <a:ext uri="{FF2B5EF4-FFF2-40B4-BE49-F238E27FC236}">
              <a16:creationId xmlns:a16="http://schemas.microsoft.com/office/drawing/2014/main" id="{ABE0B358-2E6A-465A-BF21-C41A3B0958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7" name="Text Box 5">
          <a:extLst>
            <a:ext uri="{FF2B5EF4-FFF2-40B4-BE49-F238E27FC236}">
              <a16:creationId xmlns:a16="http://schemas.microsoft.com/office/drawing/2014/main" id="{670CD1E6-7F8F-487F-8C16-4D867D95EF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8" name="Text Box 6">
          <a:extLst>
            <a:ext uri="{FF2B5EF4-FFF2-40B4-BE49-F238E27FC236}">
              <a16:creationId xmlns:a16="http://schemas.microsoft.com/office/drawing/2014/main" id="{6CEF2D37-DA92-42AC-9E0E-24D75741E72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69" name="Text Box 7">
          <a:extLst>
            <a:ext uri="{FF2B5EF4-FFF2-40B4-BE49-F238E27FC236}">
              <a16:creationId xmlns:a16="http://schemas.microsoft.com/office/drawing/2014/main" id="{820BD80B-937D-4503-A80D-E743E157E6E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0" name="Text Box 8">
          <a:extLst>
            <a:ext uri="{FF2B5EF4-FFF2-40B4-BE49-F238E27FC236}">
              <a16:creationId xmlns:a16="http://schemas.microsoft.com/office/drawing/2014/main" id="{54B25412-1922-4447-9ECF-30CFC2FD76C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1" name="Text Box 9">
          <a:extLst>
            <a:ext uri="{FF2B5EF4-FFF2-40B4-BE49-F238E27FC236}">
              <a16:creationId xmlns:a16="http://schemas.microsoft.com/office/drawing/2014/main" id="{57B7BCE5-53E6-4560-AA15-221CB22BCF7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2" name="Text Box 10">
          <a:extLst>
            <a:ext uri="{FF2B5EF4-FFF2-40B4-BE49-F238E27FC236}">
              <a16:creationId xmlns:a16="http://schemas.microsoft.com/office/drawing/2014/main" id="{1C5B5580-D36B-477F-A1D2-005329BF265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3" name="Text Box 11">
          <a:extLst>
            <a:ext uri="{FF2B5EF4-FFF2-40B4-BE49-F238E27FC236}">
              <a16:creationId xmlns:a16="http://schemas.microsoft.com/office/drawing/2014/main" id="{D06B8D12-3EC8-4916-88F5-F7E3D019298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4" name="Text Box 12">
          <a:extLst>
            <a:ext uri="{FF2B5EF4-FFF2-40B4-BE49-F238E27FC236}">
              <a16:creationId xmlns:a16="http://schemas.microsoft.com/office/drawing/2014/main" id="{2F60F05F-B7A6-4983-A82A-F7B25396087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5" name="Text Box 13">
          <a:extLst>
            <a:ext uri="{FF2B5EF4-FFF2-40B4-BE49-F238E27FC236}">
              <a16:creationId xmlns:a16="http://schemas.microsoft.com/office/drawing/2014/main" id="{0E38A529-561B-42F5-8989-0E755504F8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6" name="Text Box 14">
          <a:extLst>
            <a:ext uri="{FF2B5EF4-FFF2-40B4-BE49-F238E27FC236}">
              <a16:creationId xmlns:a16="http://schemas.microsoft.com/office/drawing/2014/main" id="{2B4B5DD1-7E3D-4F9E-8A90-D0938C2621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7" name="Text Box 15">
          <a:extLst>
            <a:ext uri="{FF2B5EF4-FFF2-40B4-BE49-F238E27FC236}">
              <a16:creationId xmlns:a16="http://schemas.microsoft.com/office/drawing/2014/main" id="{08078B26-E7E5-4759-B594-F6DFBDB2992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8" name="Text Box 16">
          <a:extLst>
            <a:ext uri="{FF2B5EF4-FFF2-40B4-BE49-F238E27FC236}">
              <a16:creationId xmlns:a16="http://schemas.microsoft.com/office/drawing/2014/main" id="{2A90B4EE-F75B-4748-890B-ACBD748958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79" name="Text Box 17">
          <a:extLst>
            <a:ext uri="{FF2B5EF4-FFF2-40B4-BE49-F238E27FC236}">
              <a16:creationId xmlns:a16="http://schemas.microsoft.com/office/drawing/2014/main" id="{1D371FA9-AC4E-423C-A9B7-A21B4FEC4A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0" name="Text Box 18">
          <a:extLst>
            <a:ext uri="{FF2B5EF4-FFF2-40B4-BE49-F238E27FC236}">
              <a16:creationId xmlns:a16="http://schemas.microsoft.com/office/drawing/2014/main" id="{FF44364A-35E8-48B7-B9AE-359D8F6C452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1" name="Text Box 19">
          <a:extLst>
            <a:ext uri="{FF2B5EF4-FFF2-40B4-BE49-F238E27FC236}">
              <a16:creationId xmlns:a16="http://schemas.microsoft.com/office/drawing/2014/main" id="{536D42EC-D49A-4ED7-ADF9-5EF4CA5DD03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2" name="Text Box 20">
          <a:extLst>
            <a:ext uri="{FF2B5EF4-FFF2-40B4-BE49-F238E27FC236}">
              <a16:creationId xmlns:a16="http://schemas.microsoft.com/office/drawing/2014/main" id="{6DF64C23-BBAA-457A-8624-3285A7C2AF1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3" name="Text Box 21">
          <a:extLst>
            <a:ext uri="{FF2B5EF4-FFF2-40B4-BE49-F238E27FC236}">
              <a16:creationId xmlns:a16="http://schemas.microsoft.com/office/drawing/2014/main" id="{F21466E6-BFC7-45FF-BAD3-B5D4BB1FD25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4" name="Text Box 22">
          <a:extLst>
            <a:ext uri="{FF2B5EF4-FFF2-40B4-BE49-F238E27FC236}">
              <a16:creationId xmlns:a16="http://schemas.microsoft.com/office/drawing/2014/main" id="{271BF9CE-4B2A-4C4B-BE77-850911E939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5" name="Text Box 23">
          <a:extLst>
            <a:ext uri="{FF2B5EF4-FFF2-40B4-BE49-F238E27FC236}">
              <a16:creationId xmlns:a16="http://schemas.microsoft.com/office/drawing/2014/main" id="{F4F0240C-0777-441D-8D87-64C15F3C4B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6" name="Text Box 24">
          <a:extLst>
            <a:ext uri="{FF2B5EF4-FFF2-40B4-BE49-F238E27FC236}">
              <a16:creationId xmlns:a16="http://schemas.microsoft.com/office/drawing/2014/main" id="{7230F6A1-4E29-480C-95C0-6B8376AC662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7" name="Text Box 27">
          <a:extLst>
            <a:ext uri="{FF2B5EF4-FFF2-40B4-BE49-F238E27FC236}">
              <a16:creationId xmlns:a16="http://schemas.microsoft.com/office/drawing/2014/main" id="{B1620969-0D47-43A7-AEF9-5CF0389290B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8" name="Text Box 28">
          <a:extLst>
            <a:ext uri="{FF2B5EF4-FFF2-40B4-BE49-F238E27FC236}">
              <a16:creationId xmlns:a16="http://schemas.microsoft.com/office/drawing/2014/main" id="{D6F369E1-4312-4082-B27C-C3FCCEF1406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89" name="Text Box 29">
          <a:extLst>
            <a:ext uri="{FF2B5EF4-FFF2-40B4-BE49-F238E27FC236}">
              <a16:creationId xmlns:a16="http://schemas.microsoft.com/office/drawing/2014/main" id="{9AE50B32-10D1-45AC-B0B4-79B026D7A60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0" name="Text Box 30">
          <a:extLst>
            <a:ext uri="{FF2B5EF4-FFF2-40B4-BE49-F238E27FC236}">
              <a16:creationId xmlns:a16="http://schemas.microsoft.com/office/drawing/2014/main" id="{5E1EB97D-A3FB-496B-8437-4BB1A85C42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1" name="Text Box 31">
          <a:extLst>
            <a:ext uri="{FF2B5EF4-FFF2-40B4-BE49-F238E27FC236}">
              <a16:creationId xmlns:a16="http://schemas.microsoft.com/office/drawing/2014/main" id="{AAB54EBA-D992-4503-A303-9FF055DE8FE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2" name="Text Box 32">
          <a:extLst>
            <a:ext uri="{FF2B5EF4-FFF2-40B4-BE49-F238E27FC236}">
              <a16:creationId xmlns:a16="http://schemas.microsoft.com/office/drawing/2014/main" id="{7A2F75E0-D10D-4C13-99A6-137664E1453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3" name="Text Box 33">
          <a:extLst>
            <a:ext uri="{FF2B5EF4-FFF2-40B4-BE49-F238E27FC236}">
              <a16:creationId xmlns:a16="http://schemas.microsoft.com/office/drawing/2014/main" id="{BA91267D-9C37-460F-B72E-D14FC23E0F8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4" name="Text Box 34">
          <a:extLst>
            <a:ext uri="{FF2B5EF4-FFF2-40B4-BE49-F238E27FC236}">
              <a16:creationId xmlns:a16="http://schemas.microsoft.com/office/drawing/2014/main" id="{AF49D5E6-3975-4015-B723-A16A84FED76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5" name="Text Box 35">
          <a:extLst>
            <a:ext uri="{FF2B5EF4-FFF2-40B4-BE49-F238E27FC236}">
              <a16:creationId xmlns:a16="http://schemas.microsoft.com/office/drawing/2014/main" id="{A084A873-4DA4-4982-AA74-C984E30DAF7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6" name="Text Box 36">
          <a:extLst>
            <a:ext uri="{FF2B5EF4-FFF2-40B4-BE49-F238E27FC236}">
              <a16:creationId xmlns:a16="http://schemas.microsoft.com/office/drawing/2014/main" id="{A46887F1-C263-4C0F-B4B7-3F5A1909AF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7" name="Text Box 37">
          <a:extLst>
            <a:ext uri="{FF2B5EF4-FFF2-40B4-BE49-F238E27FC236}">
              <a16:creationId xmlns:a16="http://schemas.microsoft.com/office/drawing/2014/main" id="{B47554F4-57D0-4379-8ECE-496DDFB996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8" name="Text Box 38">
          <a:extLst>
            <a:ext uri="{FF2B5EF4-FFF2-40B4-BE49-F238E27FC236}">
              <a16:creationId xmlns:a16="http://schemas.microsoft.com/office/drawing/2014/main" id="{4D6C09A5-1AD7-48E5-A057-89A30EFA0C3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199" name="Text Box 39">
          <a:extLst>
            <a:ext uri="{FF2B5EF4-FFF2-40B4-BE49-F238E27FC236}">
              <a16:creationId xmlns:a16="http://schemas.microsoft.com/office/drawing/2014/main" id="{5BD3E13A-D92E-437F-9DF5-EFA4EF8E68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0" name="Text Box 40">
          <a:extLst>
            <a:ext uri="{FF2B5EF4-FFF2-40B4-BE49-F238E27FC236}">
              <a16:creationId xmlns:a16="http://schemas.microsoft.com/office/drawing/2014/main" id="{5CFF55EC-04C8-49A5-AA2B-F391186EA03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1" name="Text Box 41">
          <a:extLst>
            <a:ext uri="{FF2B5EF4-FFF2-40B4-BE49-F238E27FC236}">
              <a16:creationId xmlns:a16="http://schemas.microsoft.com/office/drawing/2014/main" id="{9D31BCD6-59C4-4E08-B8FC-A14C9704917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2" name="Text Box 42">
          <a:extLst>
            <a:ext uri="{FF2B5EF4-FFF2-40B4-BE49-F238E27FC236}">
              <a16:creationId xmlns:a16="http://schemas.microsoft.com/office/drawing/2014/main" id="{ED4B3273-186C-4CE5-9EA4-91C8B71E019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3" name="Text Box 43">
          <a:extLst>
            <a:ext uri="{FF2B5EF4-FFF2-40B4-BE49-F238E27FC236}">
              <a16:creationId xmlns:a16="http://schemas.microsoft.com/office/drawing/2014/main" id="{18371A6C-B946-4C74-AF6F-9891466FCE6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4" name="Text Box 44">
          <a:extLst>
            <a:ext uri="{FF2B5EF4-FFF2-40B4-BE49-F238E27FC236}">
              <a16:creationId xmlns:a16="http://schemas.microsoft.com/office/drawing/2014/main" id="{EFD74776-7616-4D25-9BF8-B8ECB3D65B8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5" name="Text Box 45">
          <a:extLst>
            <a:ext uri="{FF2B5EF4-FFF2-40B4-BE49-F238E27FC236}">
              <a16:creationId xmlns:a16="http://schemas.microsoft.com/office/drawing/2014/main" id="{5EA32745-B277-4D3E-AC01-650E7AFB8B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6" name="Text Box 46">
          <a:extLst>
            <a:ext uri="{FF2B5EF4-FFF2-40B4-BE49-F238E27FC236}">
              <a16:creationId xmlns:a16="http://schemas.microsoft.com/office/drawing/2014/main" id="{4E2A1E41-A909-4AE2-BCE9-BB6CD2DD2C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7" name="Text Box 47">
          <a:extLst>
            <a:ext uri="{FF2B5EF4-FFF2-40B4-BE49-F238E27FC236}">
              <a16:creationId xmlns:a16="http://schemas.microsoft.com/office/drawing/2014/main" id="{502EF758-D317-4855-A013-DFD32D45C51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8" name="Text Box 48">
          <a:extLst>
            <a:ext uri="{FF2B5EF4-FFF2-40B4-BE49-F238E27FC236}">
              <a16:creationId xmlns:a16="http://schemas.microsoft.com/office/drawing/2014/main" id="{B600A1F7-6294-4FA5-AD36-69489DB3447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09" name="Text Box 49">
          <a:extLst>
            <a:ext uri="{FF2B5EF4-FFF2-40B4-BE49-F238E27FC236}">
              <a16:creationId xmlns:a16="http://schemas.microsoft.com/office/drawing/2014/main" id="{8EA15061-0B44-4B94-AAAE-C1D5588898C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0" name="Text Box 50">
          <a:extLst>
            <a:ext uri="{FF2B5EF4-FFF2-40B4-BE49-F238E27FC236}">
              <a16:creationId xmlns:a16="http://schemas.microsoft.com/office/drawing/2014/main" id="{73FFCC06-2632-4B88-A4CF-3041A09F614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1" name="Text Box 51">
          <a:extLst>
            <a:ext uri="{FF2B5EF4-FFF2-40B4-BE49-F238E27FC236}">
              <a16:creationId xmlns:a16="http://schemas.microsoft.com/office/drawing/2014/main" id="{0285AC51-3699-4DC3-A0E2-C08FCC9CD7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2" name="Text Box 52">
          <a:extLst>
            <a:ext uri="{FF2B5EF4-FFF2-40B4-BE49-F238E27FC236}">
              <a16:creationId xmlns:a16="http://schemas.microsoft.com/office/drawing/2014/main" id="{5FF15ADB-052D-414C-89C6-442E31E2EC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3" name="Text Box 53">
          <a:extLst>
            <a:ext uri="{FF2B5EF4-FFF2-40B4-BE49-F238E27FC236}">
              <a16:creationId xmlns:a16="http://schemas.microsoft.com/office/drawing/2014/main" id="{AE1B2667-0170-4640-A536-57A692B3F61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4" name="Text Box 54">
          <a:extLst>
            <a:ext uri="{FF2B5EF4-FFF2-40B4-BE49-F238E27FC236}">
              <a16:creationId xmlns:a16="http://schemas.microsoft.com/office/drawing/2014/main" id="{F849D412-982D-4CA6-8800-D6482846A0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5" name="Text Box 55">
          <a:extLst>
            <a:ext uri="{FF2B5EF4-FFF2-40B4-BE49-F238E27FC236}">
              <a16:creationId xmlns:a16="http://schemas.microsoft.com/office/drawing/2014/main" id="{6711A7EF-7C57-47D6-A5CA-255F1949DA3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6" name="Text Box 56">
          <a:extLst>
            <a:ext uri="{FF2B5EF4-FFF2-40B4-BE49-F238E27FC236}">
              <a16:creationId xmlns:a16="http://schemas.microsoft.com/office/drawing/2014/main" id="{057DB7E3-3AD3-46CA-9A77-56600CE31F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7" name="Text Box 57">
          <a:extLst>
            <a:ext uri="{FF2B5EF4-FFF2-40B4-BE49-F238E27FC236}">
              <a16:creationId xmlns:a16="http://schemas.microsoft.com/office/drawing/2014/main" id="{8D453242-5245-4491-8FC9-B36259B19FF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8" name="Text Box 59">
          <a:extLst>
            <a:ext uri="{FF2B5EF4-FFF2-40B4-BE49-F238E27FC236}">
              <a16:creationId xmlns:a16="http://schemas.microsoft.com/office/drawing/2014/main" id="{681B81EF-20CA-40DA-97C4-6762E80317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19" name="Text Box 60">
          <a:extLst>
            <a:ext uri="{FF2B5EF4-FFF2-40B4-BE49-F238E27FC236}">
              <a16:creationId xmlns:a16="http://schemas.microsoft.com/office/drawing/2014/main" id="{DCF2DF4E-13B9-40F7-87E1-C714C0DFB8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0" name="Text Box 61">
          <a:extLst>
            <a:ext uri="{FF2B5EF4-FFF2-40B4-BE49-F238E27FC236}">
              <a16:creationId xmlns:a16="http://schemas.microsoft.com/office/drawing/2014/main" id="{04D5771B-0C07-4698-A894-1F492F045E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1" name="Text Box 62">
          <a:extLst>
            <a:ext uri="{FF2B5EF4-FFF2-40B4-BE49-F238E27FC236}">
              <a16:creationId xmlns:a16="http://schemas.microsoft.com/office/drawing/2014/main" id="{06A1B6C0-9439-4B4D-8B1F-78E34D2CAD0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2" name="Text Box 63">
          <a:extLst>
            <a:ext uri="{FF2B5EF4-FFF2-40B4-BE49-F238E27FC236}">
              <a16:creationId xmlns:a16="http://schemas.microsoft.com/office/drawing/2014/main" id="{745AC207-F218-4817-9605-6D07BFB1153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3" name="Text Box 67">
          <a:extLst>
            <a:ext uri="{FF2B5EF4-FFF2-40B4-BE49-F238E27FC236}">
              <a16:creationId xmlns:a16="http://schemas.microsoft.com/office/drawing/2014/main" id="{41639DE5-5575-4B50-88F1-AF391DAB65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4" name="Text Box 68">
          <a:extLst>
            <a:ext uri="{FF2B5EF4-FFF2-40B4-BE49-F238E27FC236}">
              <a16:creationId xmlns:a16="http://schemas.microsoft.com/office/drawing/2014/main" id="{3F4D13B9-2A6C-47BC-BF27-B892542FA2C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5" name="Text Box 69">
          <a:extLst>
            <a:ext uri="{FF2B5EF4-FFF2-40B4-BE49-F238E27FC236}">
              <a16:creationId xmlns:a16="http://schemas.microsoft.com/office/drawing/2014/main" id="{BE13ABE7-3B3F-40A8-97E0-0E0D758BD9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6" name="Text Box 70">
          <a:extLst>
            <a:ext uri="{FF2B5EF4-FFF2-40B4-BE49-F238E27FC236}">
              <a16:creationId xmlns:a16="http://schemas.microsoft.com/office/drawing/2014/main" id="{A4A1F990-2534-4B9F-9F63-64ABC6AD22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7" name="Text Box 71">
          <a:extLst>
            <a:ext uri="{FF2B5EF4-FFF2-40B4-BE49-F238E27FC236}">
              <a16:creationId xmlns:a16="http://schemas.microsoft.com/office/drawing/2014/main" id="{0DCFD81B-7868-440A-8879-C505925508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8" name="Text Box 72">
          <a:extLst>
            <a:ext uri="{FF2B5EF4-FFF2-40B4-BE49-F238E27FC236}">
              <a16:creationId xmlns:a16="http://schemas.microsoft.com/office/drawing/2014/main" id="{7072FCEA-FEBE-43D3-A8B5-3F21533A230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29" name="Text Box 73">
          <a:extLst>
            <a:ext uri="{FF2B5EF4-FFF2-40B4-BE49-F238E27FC236}">
              <a16:creationId xmlns:a16="http://schemas.microsoft.com/office/drawing/2014/main" id="{F2561AA1-A2F2-4175-8029-B7D8CAEDC6F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0" name="Text Box 74">
          <a:extLst>
            <a:ext uri="{FF2B5EF4-FFF2-40B4-BE49-F238E27FC236}">
              <a16:creationId xmlns:a16="http://schemas.microsoft.com/office/drawing/2014/main" id="{B1AE27B2-5B43-4052-B30C-D0FC51C614D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1" name="Text Box 75">
          <a:extLst>
            <a:ext uri="{FF2B5EF4-FFF2-40B4-BE49-F238E27FC236}">
              <a16:creationId xmlns:a16="http://schemas.microsoft.com/office/drawing/2014/main" id="{952CDF3E-F9A0-4518-8F7D-A1AC5F93689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2" name="Text Box 76">
          <a:extLst>
            <a:ext uri="{FF2B5EF4-FFF2-40B4-BE49-F238E27FC236}">
              <a16:creationId xmlns:a16="http://schemas.microsoft.com/office/drawing/2014/main" id="{A65DB5A3-4A53-4826-B868-A5BB318A50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3" name="Text Box 77">
          <a:extLst>
            <a:ext uri="{FF2B5EF4-FFF2-40B4-BE49-F238E27FC236}">
              <a16:creationId xmlns:a16="http://schemas.microsoft.com/office/drawing/2014/main" id="{0F95FA2A-B775-4189-9B11-CBF419545C1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4" name="Text Box 78">
          <a:extLst>
            <a:ext uri="{FF2B5EF4-FFF2-40B4-BE49-F238E27FC236}">
              <a16:creationId xmlns:a16="http://schemas.microsoft.com/office/drawing/2014/main" id="{1F8E31F3-C634-425F-9AFD-C6EE43F9A29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5" name="Text Box 79">
          <a:extLst>
            <a:ext uri="{FF2B5EF4-FFF2-40B4-BE49-F238E27FC236}">
              <a16:creationId xmlns:a16="http://schemas.microsoft.com/office/drawing/2014/main" id="{8992DB67-9778-4223-9761-A1DE717B41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6" name="Text Box 80">
          <a:extLst>
            <a:ext uri="{FF2B5EF4-FFF2-40B4-BE49-F238E27FC236}">
              <a16:creationId xmlns:a16="http://schemas.microsoft.com/office/drawing/2014/main" id="{7D081444-87B7-4844-BA03-47A442A806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7" name="Text Box 81">
          <a:extLst>
            <a:ext uri="{FF2B5EF4-FFF2-40B4-BE49-F238E27FC236}">
              <a16:creationId xmlns:a16="http://schemas.microsoft.com/office/drawing/2014/main" id="{4A64F830-C693-432C-A622-4EC3E87B509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8" name="Text Box 82">
          <a:extLst>
            <a:ext uri="{FF2B5EF4-FFF2-40B4-BE49-F238E27FC236}">
              <a16:creationId xmlns:a16="http://schemas.microsoft.com/office/drawing/2014/main" id="{9348D266-699C-4344-9A57-59250A3E554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39" name="Text Box 83">
          <a:extLst>
            <a:ext uri="{FF2B5EF4-FFF2-40B4-BE49-F238E27FC236}">
              <a16:creationId xmlns:a16="http://schemas.microsoft.com/office/drawing/2014/main" id="{12C05AFB-AA9E-4DFE-994F-9652B063076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0" name="Text Box 84">
          <a:extLst>
            <a:ext uri="{FF2B5EF4-FFF2-40B4-BE49-F238E27FC236}">
              <a16:creationId xmlns:a16="http://schemas.microsoft.com/office/drawing/2014/main" id="{6175EE7F-05AE-4D5E-BCE8-2D226A42CB7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1" name="Text Box 85">
          <a:extLst>
            <a:ext uri="{FF2B5EF4-FFF2-40B4-BE49-F238E27FC236}">
              <a16:creationId xmlns:a16="http://schemas.microsoft.com/office/drawing/2014/main" id="{87FE52FB-D13F-4669-AD87-98980C839E1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2" name="Text Box 86">
          <a:extLst>
            <a:ext uri="{FF2B5EF4-FFF2-40B4-BE49-F238E27FC236}">
              <a16:creationId xmlns:a16="http://schemas.microsoft.com/office/drawing/2014/main" id="{E06E9A54-E5AB-4A94-A08B-06FF374F6C1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3" name="Text Box 87">
          <a:extLst>
            <a:ext uri="{FF2B5EF4-FFF2-40B4-BE49-F238E27FC236}">
              <a16:creationId xmlns:a16="http://schemas.microsoft.com/office/drawing/2014/main" id="{8F2E2401-999F-449C-A2F4-4644C9D1678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4" name="Text Box 88">
          <a:extLst>
            <a:ext uri="{FF2B5EF4-FFF2-40B4-BE49-F238E27FC236}">
              <a16:creationId xmlns:a16="http://schemas.microsoft.com/office/drawing/2014/main" id="{8081C806-2672-4624-9CF7-ACE69E4D7C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5" name="Text Box 89">
          <a:extLst>
            <a:ext uri="{FF2B5EF4-FFF2-40B4-BE49-F238E27FC236}">
              <a16:creationId xmlns:a16="http://schemas.microsoft.com/office/drawing/2014/main" id="{E6BDF4DB-838E-4BF7-A944-9A35523AC08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6" name="Text Box 90">
          <a:extLst>
            <a:ext uri="{FF2B5EF4-FFF2-40B4-BE49-F238E27FC236}">
              <a16:creationId xmlns:a16="http://schemas.microsoft.com/office/drawing/2014/main" id="{EAD4B4E9-8BF8-4D81-B2EA-94FE19F2EF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7" name="Text Box 91">
          <a:extLst>
            <a:ext uri="{FF2B5EF4-FFF2-40B4-BE49-F238E27FC236}">
              <a16:creationId xmlns:a16="http://schemas.microsoft.com/office/drawing/2014/main" id="{30E881A0-C526-4D42-9678-4F7B34A11A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8" name="Text Box 92">
          <a:extLst>
            <a:ext uri="{FF2B5EF4-FFF2-40B4-BE49-F238E27FC236}">
              <a16:creationId xmlns:a16="http://schemas.microsoft.com/office/drawing/2014/main" id="{986A4194-4372-484F-978B-1A99E15222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49" name="Text Box 93">
          <a:extLst>
            <a:ext uri="{FF2B5EF4-FFF2-40B4-BE49-F238E27FC236}">
              <a16:creationId xmlns:a16="http://schemas.microsoft.com/office/drawing/2014/main" id="{C747C872-3C9D-4D56-9FC9-024E3384F4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0" name="Text Box 94">
          <a:extLst>
            <a:ext uri="{FF2B5EF4-FFF2-40B4-BE49-F238E27FC236}">
              <a16:creationId xmlns:a16="http://schemas.microsoft.com/office/drawing/2014/main" id="{F43449CC-D309-496F-803B-C76A70A6DA5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1" name="Text Box 95">
          <a:extLst>
            <a:ext uri="{FF2B5EF4-FFF2-40B4-BE49-F238E27FC236}">
              <a16:creationId xmlns:a16="http://schemas.microsoft.com/office/drawing/2014/main" id="{0469C76F-DA9F-44A3-8C73-6F1543C5F01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2" name="Text Box 96">
          <a:extLst>
            <a:ext uri="{FF2B5EF4-FFF2-40B4-BE49-F238E27FC236}">
              <a16:creationId xmlns:a16="http://schemas.microsoft.com/office/drawing/2014/main" id="{9FCDF16E-37D5-41DE-8169-605FDFE3245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3" name="Text Box 97">
          <a:extLst>
            <a:ext uri="{FF2B5EF4-FFF2-40B4-BE49-F238E27FC236}">
              <a16:creationId xmlns:a16="http://schemas.microsoft.com/office/drawing/2014/main" id="{C471AF6A-487D-4000-9961-26DD869CB27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4" name="Text Box 98">
          <a:extLst>
            <a:ext uri="{FF2B5EF4-FFF2-40B4-BE49-F238E27FC236}">
              <a16:creationId xmlns:a16="http://schemas.microsoft.com/office/drawing/2014/main" id="{BB187FAA-1202-4E5F-A9FB-26E1DB56CEC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5" name="Text Box 99">
          <a:extLst>
            <a:ext uri="{FF2B5EF4-FFF2-40B4-BE49-F238E27FC236}">
              <a16:creationId xmlns:a16="http://schemas.microsoft.com/office/drawing/2014/main" id="{C478D34E-48E1-4241-A214-1124A0606F4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6" name="Text Box 101">
          <a:extLst>
            <a:ext uri="{FF2B5EF4-FFF2-40B4-BE49-F238E27FC236}">
              <a16:creationId xmlns:a16="http://schemas.microsoft.com/office/drawing/2014/main" id="{C51757D7-0485-45E7-95A4-20A073B237B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7" name="Text Box 102">
          <a:extLst>
            <a:ext uri="{FF2B5EF4-FFF2-40B4-BE49-F238E27FC236}">
              <a16:creationId xmlns:a16="http://schemas.microsoft.com/office/drawing/2014/main" id="{87110CD6-EC2D-40BC-A8A5-D08663301BF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8" name="Text Box 103">
          <a:extLst>
            <a:ext uri="{FF2B5EF4-FFF2-40B4-BE49-F238E27FC236}">
              <a16:creationId xmlns:a16="http://schemas.microsoft.com/office/drawing/2014/main" id="{AAEC461B-1CC5-482E-92FB-D0327FEF237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59" name="Text Box 104">
          <a:extLst>
            <a:ext uri="{FF2B5EF4-FFF2-40B4-BE49-F238E27FC236}">
              <a16:creationId xmlns:a16="http://schemas.microsoft.com/office/drawing/2014/main" id="{BADC46DE-D57A-4A82-88BA-88B08B5E1D5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0" name="Text Box 105">
          <a:extLst>
            <a:ext uri="{FF2B5EF4-FFF2-40B4-BE49-F238E27FC236}">
              <a16:creationId xmlns:a16="http://schemas.microsoft.com/office/drawing/2014/main" id="{D11AEAB5-251D-4FCB-A0BE-EEA73B44C73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1" name="Text Box 106">
          <a:extLst>
            <a:ext uri="{FF2B5EF4-FFF2-40B4-BE49-F238E27FC236}">
              <a16:creationId xmlns:a16="http://schemas.microsoft.com/office/drawing/2014/main" id="{4829AD03-3193-4EE1-B6AF-6E667446C9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2" name="Text Box 107">
          <a:extLst>
            <a:ext uri="{FF2B5EF4-FFF2-40B4-BE49-F238E27FC236}">
              <a16:creationId xmlns:a16="http://schemas.microsoft.com/office/drawing/2014/main" id="{521250AF-1E89-4612-9650-23480441773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3" name="Text Box 108">
          <a:extLst>
            <a:ext uri="{FF2B5EF4-FFF2-40B4-BE49-F238E27FC236}">
              <a16:creationId xmlns:a16="http://schemas.microsoft.com/office/drawing/2014/main" id="{DAA245E9-6233-4A32-A666-D58D5015DBB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4" name="Text Box 109">
          <a:extLst>
            <a:ext uri="{FF2B5EF4-FFF2-40B4-BE49-F238E27FC236}">
              <a16:creationId xmlns:a16="http://schemas.microsoft.com/office/drawing/2014/main" id="{95EC1C77-792C-4FA1-92EA-34EA7FDC99D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5" name="Text Box 110">
          <a:extLst>
            <a:ext uri="{FF2B5EF4-FFF2-40B4-BE49-F238E27FC236}">
              <a16:creationId xmlns:a16="http://schemas.microsoft.com/office/drawing/2014/main" id="{1CF873EE-7B66-48DA-B2D4-7CA8FEB2867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6" name="Text Box 111">
          <a:extLst>
            <a:ext uri="{FF2B5EF4-FFF2-40B4-BE49-F238E27FC236}">
              <a16:creationId xmlns:a16="http://schemas.microsoft.com/office/drawing/2014/main" id="{03AF0FAA-F8DB-4948-92A3-051AB79CEC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7" name="Text Box 112">
          <a:extLst>
            <a:ext uri="{FF2B5EF4-FFF2-40B4-BE49-F238E27FC236}">
              <a16:creationId xmlns:a16="http://schemas.microsoft.com/office/drawing/2014/main" id="{ADCFB3D3-D3A5-4930-8A4E-F5CB0448B56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8" name="Text Box 113">
          <a:extLst>
            <a:ext uri="{FF2B5EF4-FFF2-40B4-BE49-F238E27FC236}">
              <a16:creationId xmlns:a16="http://schemas.microsoft.com/office/drawing/2014/main" id="{881CB139-7F52-4E66-A988-37C5B381719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69" name="Text Box 114">
          <a:extLst>
            <a:ext uri="{FF2B5EF4-FFF2-40B4-BE49-F238E27FC236}">
              <a16:creationId xmlns:a16="http://schemas.microsoft.com/office/drawing/2014/main" id="{C92C4B41-F49A-4E36-830F-1661F890BA6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0" name="Text Box 115">
          <a:extLst>
            <a:ext uri="{FF2B5EF4-FFF2-40B4-BE49-F238E27FC236}">
              <a16:creationId xmlns:a16="http://schemas.microsoft.com/office/drawing/2014/main" id="{72FB3D7C-6DE1-4C3B-B03D-6202766EEDA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1" name="Text Box 116">
          <a:extLst>
            <a:ext uri="{FF2B5EF4-FFF2-40B4-BE49-F238E27FC236}">
              <a16:creationId xmlns:a16="http://schemas.microsoft.com/office/drawing/2014/main" id="{AF383E76-2EE7-4CD2-982F-30662837E9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2" name="Text Box 117">
          <a:extLst>
            <a:ext uri="{FF2B5EF4-FFF2-40B4-BE49-F238E27FC236}">
              <a16:creationId xmlns:a16="http://schemas.microsoft.com/office/drawing/2014/main" id="{B6A5A32D-5D55-40A9-9781-D813F5C9D0C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3" name="Text Box 118">
          <a:extLst>
            <a:ext uri="{FF2B5EF4-FFF2-40B4-BE49-F238E27FC236}">
              <a16:creationId xmlns:a16="http://schemas.microsoft.com/office/drawing/2014/main" id="{1D17B9FB-2A11-4ACC-9CDA-3C67DF60A5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4" name="Text Box 119">
          <a:extLst>
            <a:ext uri="{FF2B5EF4-FFF2-40B4-BE49-F238E27FC236}">
              <a16:creationId xmlns:a16="http://schemas.microsoft.com/office/drawing/2014/main" id="{61DC93A9-4B27-462C-AE2A-D0849F2815A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5" name="Text Box 120">
          <a:extLst>
            <a:ext uri="{FF2B5EF4-FFF2-40B4-BE49-F238E27FC236}">
              <a16:creationId xmlns:a16="http://schemas.microsoft.com/office/drawing/2014/main" id="{B89B68F1-C0FC-48BD-A248-434371BD0C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6" name="Text Box 121">
          <a:extLst>
            <a:ext uri="{FF2B5EF4-FFF2-40B4-BE49-F238E27FC236}">
              <a16:creationId xmlns:a16="http://schemas.microsoft.com/office/drawing/2014/main" id="{A5CF535B-5298-419E-92AD-0632ACDDE1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7" name="Text Box 122">
          <a:extLst>
            <a:ext uri="{FF2B5EF4-FFF2-40B4-BE49-F238E27FC236}">
              <a16:creationId xmlns:a16="http://schemas.microsoft.com/office/drawing/2014/main" id="{C3C92709-C2C7-49CD-86D6-AADF22C2A8B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8" name="Text Box 123">
          <a:extLst>
            <a:ext uri="{FF2B5EF4-FFF2-40B4-BE49-F238E27FC236}">
              <a16:creationId xmlns:a16="http://schemas.microsoft.com/office/drawing/2014/main" id="{44383A65-1F15-43A2-8036-529F4BDB90E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79" name="Text Box 124">
          <a:extLst>
            <a:ext uri="{FF2B5EF4-FFF2-40B4-BE49-F238E27FC236}">
              <a16:creationId xmlns:a16="http://schemas.microsoft.com/office/drawing/2014/main" id="{E91425F2-45C9-4C02-A9BC-E6DE3911110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0" name="Text Box 125">
          <a:extLst>
            <a:ext uri="{FF2B5EF4-FFF2-40B4-BE49-F238E27FC236}">
              <a16:creationId xmlns:a16="http://schemas.microsoft.com/office/drawing/2014/main" id="{36A3F76B-8FF4-4792-96A7-8E9EE6841D2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1" name="Text Box 126">
          <a:extLst>
            <a:ext uri="{FF2B5EF4-FFF2-40B4-BE49-F238E27FC236}">
              <a16:creationId xmlns:a16="http://schemas.microsoft.com/office/drawing/2014/main" id="{F281740C-4879-4AE2-B074-C34F09C8B3A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2" name="Text Box 127">
          <a:extLst>
            <a:ext uri="{FF2B5EF4-FFF2-40B4-BE49-F238E27FC236}">
              <a16:creationId xmlns:a16="http://schemas.microsoft.com/office/drawing/2014/main" id="{1233F3FF-1422-4B3C-BAFF-C4FCE4C5B3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3" name="Text Box 128">
          <a:extLst>
            <a:ext uri="{FF2B5EF4-FFF2-40B4-BE49-F238E27FC236}">
              <a16:creationId xmlns:a16="http://schemas.microsoft.com/office/drawing/2014/main" id="{AE8ABF7C-D07B-4D6A-95FF-1C64BB4DF5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4" name="Text Box 129">
          <a:extLst>
            <a:ext uri="{FF2B5EF4-FFF2-40B4-BE49-F238E27FC236}">
              <a16:creationId xmlns:a16="http://schemas.microsoft.com/office/drawing/2014/main" id="{52DE93E7-91CA-4EAD-9B62-D33ADDDDE57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5" name="Text Box 130">
          <a:extLst>
            <a:ext uri="{FF2B5EF4-FFF2-40B4-BE49-F238E27FC236}">
              <a16:creationId xmlns:a16="http://schemas.microsoft.com/office/drawing/2014/main" id="{3B1A944E-10F6-481A-9A51-DD33A0FAEC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6" name="Text Box 131">
          <a:extLst>
            <a:ext uri="{FF2B5EF4-FFF2-40B4-BE49-F238E27FC236}">
              <a16:creationId xmlns:a16="http://schemas.microsoft.com/office/drawing/2014/main" id="{C196AF11-79B6-4B05-9E31-9EBC4F91A5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7" name="Text Box 132">
          <a:extLst>
            <a:ext uri="{FF2B5EF4-FFF2-40B4-BE49-F238E27FC236}">
              <a16:creationId xmlns:a16="http://schemas.microsoft.com/office/drawing/2014/main" id="{225F7D5E-67FF-4EFF-887C-E366B0E05A1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8" name="Text Box 133">
          <a:extLst>
            <a:ext uri="{FF2B5EF4-FFF2-40B4-BE49-F238E27FC236}">
              <a16:creationId xmlns:a16="http://schemas.microsoft.com/office/drawing/2014/main" id="{08E99825-927A-4AA4-A447-B8BEBA57CE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89" name="Text Box 134">
          <a:extLst>
            <a:ext uri="{FF2B5EF4-FFF2-40B4-BE49-F238E27FC236}">
              <a16:creationId xmlns:a16="http://schemas.microsoft.com/office/drawing/2014/main" id="{0C6200E7-AB8A-485D-AB58-124C64ED0FC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0" name="Text Box 135">
          <a:extLst>
            <a:ext uri="{FF2B5EF4-FFF2-40B4-BE49-F238E27FC236}">
              <a16:creationId xmlns:a16="http://schemas.microsoft.com/office/drawing/2014/main" id="{807F4C2B-B97F-4FD4-89D9-23CC31BD2DF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1" name="Text Box 136">
          <a:extLst>
            <a:ext uri="{FF2B5EF4-FFF2-40B4-BE49-F238E27FC236}">
              <a16:creationId xmlns:a16="http://schemas.microsoft.com/office/drawing/2014/main" id="{8300062B-8256-44AF-B208-3F9279209AD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2" name="Text Box 137">
          <a:extLst>
            <a:ext uri="{FF2B5EF4-FFF2-40B4-BE49-F238E27FC236}">
              <a16:creationId xmlns:a16="http://schemas.microsoft.com/office/drawing/2014/main" id="{9FEB4D90-5110-49D2-8586-5F99EE51A7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3" name="Text Box 138">
          <a:extLst>
            <a:ext uri="{FF2B5EF4-FFF2-40B4-BE49-F238E27FC236}">
              <a16:creationId xmlns:a16="http://schemas.microsoft.com/office/drawing/2014/main" id="{28C9B4BC-6CA2-43CB-BC61-72775CF6FEC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4" name="Text Box 139">
          <a:extLst>
            <a:ext uri="{FF2B5EF4-FFF2-40B4-BE49-F238E27FC236}">
              <a16:creationId xmlns:a16="http://schemas.microsoft.com/office/drawing/2014/main" id="{3E7A09CE-7FA4-4C26-9DEA-57535843D57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5" name="Text Box 140">
          <a:extLst>
            <a:ext uri="{FF2B5EF4-FFF2-40B4-BE49-F238E27FC236}">
              <a16:creationId xmlns:a16="http://schemas.microsoft.com/office/drawing/2014/main" id="{04CAB706-8D17-4976-BA99-2050C3E3671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6" name="Text Box 141">
          <a:extLst>
            <a:ext uri="{FF2B5EF4-FFF2-40B4-BE49-F238E27FC236}">
              <a16:creationId xmlns:a16="http://schemas.microsoft.com/office/drawing/2014/main" id="{45243B10-597E-43AD-9B5E-478CB7C0344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7" name="Text Box 142">
          <a:extLst>
            <a:ext uri="{FF2B5EF4-FFF2-40B4-BE49-F238E27FC236}">
              <a16:creationId xmlns:a16="http://schemas.microsoft.com/office/drawing/2014/main" id="{D68F956E-67AB-4486-9B87-E3374324EA7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8" name="Text Box 143">
          <a:extLst>
            <a:ext uri="{FF2B5EF4-FFF2-40B4-BE49-F238E27FC236}">
              <a16:creationId xmlns:a16="http://schemas.microsoft.com/office/drawing/2014/main" id="{C3AD57FD-31FE-4503-A1D7-C87E414815B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299" name="Text Box 144">
          <a:extLst>
            <a:ext uri="{FF2B5EF4-FFF2-40B4-BE49-F238E27FC236}">
              <a16:creationId xmlns:a16="http://schemas.microsoft.com/office/drawing/2014/main" id="{A9F3D3BF-A06D-4C93-9AAF-45F25B75F1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0" name="Text Box 145">
          <a:extLst>
            <a:ext uri="{FF2B5EF4-FFF2-40B4-BE49-F238E27FC236}">
              <a16:creationId xmlns:a16="http://schemas.microsoft.com/office/drawing/2014/main" id="{6685C91A-6703-43C2-8BAB-D4E0C6DC73B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1" name="Text Box 146">
          <a:extLst>
            <a:ext uri="{FF2B5EF4-FFF2-40B4-BE49-F238E27FC236}">
              <a16:creationId xmlns:a16="http://schemas.microsoft.com/office/drawing/2014/main" id="{6614B8ED-7041-41C9-82CF-F82A0E2D89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2" name="Text Box 147">
          <a:extLst>
            <a:ext uri="{FF2B5EF4-FFF2-40B4-BE49-F238E27FC236}">
              <a16:creationId xmlns:a16="http://schemas.microsoft.com/office/drawing/2014/main" id="{15C81431-3DEF-4CF6-B87D-54BCDD347D1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3" name="Text Box 148">
          <a:extLst>
            <a:ext uri="{FF2B5EF4-FFF2-40B4-BE49-F238E27FC236}">
              <a16:creationId xmlns:a16="http://schemas.microsoft.com/office/drawing/2014/main" id="{B2469285-CFD3-4291-AF83-17FB6589149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4" name="Text Box 149">
          <a:extLst>
            <a:ext uri="{FF2B5EF4-FFF2-40B4-BE49-F238E27FC236}">
              <a16:creationId xmlns:a16="http://schemas.microsoft.com/office/drawing/2014/main" id="{7E08B949-5B7F-4B83-A169-135C27968D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5" name="Text Box 150">
          <a:extLst>
            <a:ext uri="{FF2B5EF4-FFF2-40B4-BE49-F238E27FC236}">
              <a16:creationId xmlns:a16="http://schemas.microsoft.com/office/drawing/2014/main" id="{41AE4149-A4F8-4302-B297-CD35824682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6" name="Text Box 151">
          <a:extLst>
            <a:ext uri="{FF2B5EF4-FFF2-40B4-BE49-F238E27FC236}">
              <a16:creationId xmlns:a16="http://schemas.microsoft.com/office/drawing/2014/main" id="{9155865A-9882-4F34-A771-CDF363AD07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7" name="Text Box 152">
          <a:extLst>
            <a:ext uri="{FF2B5EF4-FFF2-40B4-BE49-F238E27FC236}">
              <a16:creationId xmlns:a16="http://schemas.microsoft.com/office/drawing/2014/main" id="{1FF5ECD5-D1DE-4761-B7BA-C61A5524A8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8" name="Text Box 153">
          <a:extLst>
            <a:ext uri="{FF2B5EF4-FFF2-40B4-BE49-F238E27FC236}">
              <a16:creationId xmlns:a16="http://schemas.microsoft.com/office/drawing/2014/main" id="{2D7BECC8-AF13-41BD-BBFF-5CDF44A1E82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09" name="Text Box 154">
          <a:extLst>
            <a:ext uri="{FF2B5EF4-FFF2-40B4-BE49-F238E27FC236}">
              <a16:creationId xmlns:a16="http://schemas.microsoft.com/office/drawing/2014/main" id="{F77C1F4C-924B-4192-8F69-A6550552EB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0" name="Text Box 155">
          <a:extLst>
            <a:ext uri="{FF2B5EF4-FFF2-40B4-BE49-F238E27FC236}">
              <a16:creationId xmlns:a16="http://schemas.microsoft.com/office/drawing/2014/main" id="{96D30387-E770-4936-B2FD-7A3270B54CC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1" name="Text Box 156">
          <a:extLst>
            <a:ext uri="{FF2B5EF4-FFF2-40B4-BE49-F238E27FC236}">
              <a16:creationId xmlns:a16="http://schemas.microsoft.com/office/drawing/2014/main" id="{1ADAEC66-5868-4185-8757-60718772A8F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2" name="Text Box 157">
          <a:extLst>
            <a:ext uri="{FF2B5EF4-FFF2-40B4-BE49-F238E27FC236}">
              <a16:creationId xmlns:a16="http://schemas.microsoft.com/office/drawing/2014/main" id="{60F78DB5-41CF-40E6-8942-462E7486850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3" name="Text Box 158">
          <a:extLst>
            <a:ext uri="{FF2B5EF4-FFF2-40B4-BE49-F238E27FC236}">
              <a16:creationId xmlns:a16="http://schemas.microsoft.com/office/drawing/2014/main" id="{D3C4BC26-0E0A-4DDF-B64D-5E0A75C3E18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4" name="Text Box 159">
          <a:extLst>
            <a:ext uri="{FF2B5EF4-FFF2-40B4-BE49-F238E27FC236}">
              <a16:creationId xmlns:a16="http://schemas.microsoft.com/office/drawing/2014/main" id="{2E32202D-34BD-478F-AD4C-2E30CD54FC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5" name="Text Box 160">
          <a:extLst>
            <a:ext uri="{FF2B5EF4-FFF2-40B4-BE49-F238E27FC236}">
              <a16:creationId xmlns:a16="http://schemas.microsoft.com/office/drawing/2014/main" id="{97403DB3-0282-44EA-9823-DAC07786A9D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6" name="Text Box 161">
          <a:extLst>
            <a:ext uri="{FF2B5EF4-FFF2-40B4-BE49-F238E27FC236}">
              <a16:creationId xmlns:a16="http://schemas.microsoft.com/office/drawing/2014/main" id="{9EB7A469-4E16-4382-9426-53AE28E706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7" name="Text Box 162">
          <a:extLst>
            <a:ext uri="{FF2B5EF4-FFF2-40B4-BE49-F238E27FC236}">
              <a16:creationId xmlns:a16="http://schemas.microsoft.com/office/drawing/2014/main" id="{B2899F3A-6808-4B25-814F-40CD6BC5CA7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8" name="Text Box 163">
          <a:extLst>
            <a:ext uri="{FF2B5EF4-FFF2-40B4-BE49-F238E27FC236}">
              <a16:creationId xmlns:a16="http://schemas.microsoft.com/office/drawing/2014/main" id="{1C0F4694-98AD-4631-9417-37A4C68101F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19" name="Text Box 164">
          <a:extLst>
            <a:ext uri="{FF2B5EF4-FFF2-40B4-BE49-F238E27FC236}">
              <a16:creationId xmlns:a16="http://schemas.microsoft.com/office/drawing/2014/main" id="{7A57DFDE-03A4-42CA-B3E9-0FBE52865EC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0" name="Text Box 165">
          <a:extLst>
            <a:ext uri="{FF2B5EF4-FFF2-40B4-BE49-F238E27FC236}">
              <a16:creationId xmlns:a16="http://schemas.microsoft.com/office/drawing/2014/main" id="{54098F42-2DA3-4B89-B62C-8CA6FB2AFD8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1" name="Text Box 166">
          <a:extLst>
            <a:ext uri="{FF2B5EF4-FFF2-40B4-BE49-F238E27FC236}">
              <a16:creationId xmlns:a16="http://schemas.microsoft.com/office/drawing/2014/main" id="{EE2DF334-CC63-4D92-87DA-E5759BBA6E5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2" name="Text Box 167">
          <a:extLst>
            <a:ext uri="{FF2B5EF4-FFF2-40B4-BE49-F238E27FC236}">
              <a16:creationId xmlns:a16="http://schemas.microsoft.com/office/drawing/2014/main" id="{B2EC7464-BFE3-4C8A-9851-7A22BD999C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3" name="Text Box 168">
          <a:extLst>
            <a:ext uri="{FF2B5EF4-FFF2-40B4-BE49-F238E27FC236}">
              <a16:creationId xmlns:a16="http://schemas.microsoft.com/office/drawing/2014/main" id="{9006FD4B-780A-48EB-AA96-10049EB9AD8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4" name="Text Box 169">
          <a:extLst>
            <a:ext uri="{FF2B5EF4-FFF2-40B4-BE49-F238E27FC236}">
              <a16:creationId xmlns:a16="http://schemas.microsoft.com/office/drawing/2014/main" id="{EAF76283-7D82-4558-8B78-D7C91BEFD8D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5" name="Text Box 170">
          <a:extLst>
            <a:ext uri="{FF2B5EF4-FFF2-40B4-BE49-F238E27FC236}">
              <a16:creationId xmlns:a16="http://schemas.microsoft.com/office/drawing/2014/main" id="{08E5804D-8ACA-4B09-A2EF-12693A221F1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6" name="Text Box 171">
          <a:extLst>
            <a:ext uri="{FF2B5EF4-FFF2-40B4-BE49-F238E27FC236}">
              <a16:creationId xmlns:a16="http://schemas.microsoft.com/office/drawing/2014/main" id="{84571B12-4B77-4D12-93E5-44F1ED1979C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7" name="Text Box 172">
          <a:extLst>
            <a:ext uri="{FF2B5EF4-FFF2-40B4-BE49-F238E27FC236}">
              <a16:creationId xmlns:a16="http://schemas.microsoft.com/office/drawing/2014/main" id="{36022691-0697-4E4E-90F0-08B64558680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8" name="Text Box 173">
          <a:extLst>
            <a:ext uri="{FF2B5EF4-FFF2-40B4-BE49-F238E27FC236}">
              <a16:creationId xmlns:a16="http://schemas.microsoft.com/office/drawing/2014/main" id="{5030CBF3-1C0D-4C99-B28C-5879E2767D2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29" name="Text Box 174">
          <a:extLst>
            <a:ext uri="{FF2B5EF4-FFF2-40B4-BE49-F238E27FC236}">
              <a16:creationId xmlns:a16="http://schemas.microsoft.com/office/drawing/2014/main" id="{3E1AF6B9-605B-4685-92D2-2DD3E1590C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0" name="Text Box 175">
          <a:extLst>
            <a:ext uri="{FF2B5EF4-FFF2-40B4-BE49-F238E27FC236}">
              <a16:creationId xmlns:a16="http://schemas.microsoft.com/office/drawing/2014/main" id="{2B0F04F3-A55D-4AF9-8A71-25AD361499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1" name="Text Box 176">
          <a:extLst>
            <a:ext uri="{FF2B5EF4-FFF2-40B4-BE49-F238E27FC236}">
              <a16:creationId xmlns:a16="http://schemas.microsoft.com/office/drawing/2014/main" id="{260F672D-7573-45F3-A902-FC559B95DE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2" name="Text Box 177">
          <a:extLst>
            <a:ext uri="{FF2B5EF4-FFF2-40B4-BE49-F238E27FC236}">
              <a16:creationId xmlns:a16="http://schemas.microsoft.com/office/drawing/2014/main" id="{70DDECD7-57AE-4373-9214-CFE8FEBF4EC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3" name="Text Box 178">
          <a:extLst>
            <a:ext uri="{FF2B5EF4-FFF2-40B4-BE49-F238E27FC236}">
              <a16:creationId xmlns:a16="http://schemas.microsoft.com/office/drawing/2014/main" id="{983B3954-9B3B-4908-BDE4-51475DE2BDD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4" name="Text Box 179">
          <a:extLst>
            <a:ext uri="{FF2B5EF4-FFF2-40B4-BE49-F238E27FC236}">
              <a16:creationId xmlns:a16="http://schemas.microsoft.com/office/drawing/2014/main" id="{C48C32C3-9C28-47DF-B3A1-557D680C15A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5" name="Text Box 180">
          <a:extLst>
            <a:ext uri="{FF2B5EF4-FFF2-40B4-BE49-F238E27FC236}">
              <a16:creationId xmlns:a16="http://schemas.microsoft.com/office/drawing/2014/main" id="{78DB6CF5-4BBC-49C2-A4EE-6083DE85CE9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6" name="Text Box 181">
          <a:extLst>
            <a:ext uri="{FF2B5EF4-FFF2-40B4-BE49-F238E27FC236}">
              <a16:creationId xmlns:a16="http://schemas.microsoft.com/office/drawing/2014/main" id="{6EA1FF4B-66ED-4A63-9F1E-CDE42E2A93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7" name="Text Box 182">
          <a:extLst>
            <a:ext uri="{FF2B5EF4-FFF2-40B4-BE49-F238E27FC236}">
              <a16:creationId xmlns:a16="http://schemas.microsoft.com/office/drawing/2014/main" id="{EF955277-D2D7-4DEE-8856-2A65AFEDE77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8" name="Text Box 183">
          <a:extLst>
            <a:ext uri="{FF2B5EF4-FFF2-40B4-BE49-F238E27FC236}">
              <a16:creationId xmlns:a16="http://schemas.microsoft.com/office/drawing/2014/main" id="{AABD742B-6ABD-4406-9DB6-738BE0FFB6A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39" name="Text Box 184">
          <a:extLst>
            <a:ext uri="{FF2B5EF4-FFF2-40B4-BE49-F238E27FC236}">
              <a16:creationId xmlns:a16="http://schemas.microsoft.com/office/drawing/2014/main" id="{35C9ECE2-059D-43A7-8E0D-001AC47D32B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0" name="Text Box 185">
          <a:extLst>
            <a:ext uri="{FF2B5EF4-FFF2-40B4-BE49-F238E27FC236}">
              <a16:creationId xmlns:a16="http://schemas.microsoft.com/office/drawing/2014/main" id="{E522EEC2-9F3C-4A89-802B-4CCFB61F46F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1" name="Text Box 186">
          <a:extLst>
            <a:ext uri="{FF2B5EF4-FFF2-40B4-BE49-F238E27FC236}">
              <a16:creationId xmlns:a16="http://schemas.microsoft.com/office/drawing/2014/main" id="{319FA7A6-8F26-4D96-AB97-30236635828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2" name="Text Box 187">
          <a:extLst>
            <a:ext uri="{FF2B5EF4-FFF2-40B4-BE49-F238E27FC236}">
              <a16:creationId xmlns:a16="http://schemas.microsoft.com/office/drawing/2014/main" id="{C1C65656-354B-4C6D-8E8A-0B11B86741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3" name="Text Box 188">
          <a:extLst>
            <a:ext uri="{FF2B5EF4-FFF2-40B4-BE49-F238E27FC236}">
              <a16:creationId xmlns:a16="http://schemas.microsoft.com/office/drawing/2014/main" id="{8CFD199A-7745-4306-A5A4-516300BBE0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4" name="Text Box 189">
          <a:extLst>
            <a:ext uri="{FF2B5EF4-FFF2-40B4-BE49-F238E27FC236}">
              <a16:creationId xmlns:a16="http://schemas.microsoft.com/office/drawing/2014/main" id="{C5CD320A-CD9B-49E4-B2D3-DE1381A8969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5" name="Text Box 190">
          <a:extLst>
            <a:ext uri="{FF2B5EF4-FFF2-40B4-BE49-F238E27FC236}">
              <a16:creationId xmlns:a16="http://schemas.microsoft.com/office/drawing/2014/main" id="{D312DD6A-DC9F-44DA-9120-1B7C32396FF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6" name="Text Box 191">
          <a:extLst>
            <a:ext uri="{FF2B5EF4-FFF2-40B4-BE49-F238E27FC236}">
              <a16:creationId xmlns:a16="http://schemas.microsoft.com/office/drawing/2014/main" id="{E276A958-453A-4817-86D2-50278BC4F66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7" name="Text Box 192">
          <a:extLst>
            <a:ext uri="{FF2B5EF4-FFF2-40B4-BE49-F238E27FC236}">
              <a16:creationId xmlns:a16="http://schemas.microsoft.com/office/drawing/2014/main" id="{0ED8DAC2-2843-49FA-9089-00102ED2F92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8" name="Text Box 193">
          <a:extLst>
            <a:ext uri="{FF2B5EF4-FFF2-40B4-BE49-F238E27FC236}">
              <a16:creationId xmlns:a16="http://schemas.microsoft.com/office/drawing/2014/main" id="{F6431012-B6C5-47EE-A969-64B542BF68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49" name="Text Box 194">
          <a:extLst>
            <a:ext uri="{FF2B5EF4-FFF2-40B4-BE49-F238E27FC236}">
              <a16:creationId xmlns:a16="http://schemas.microsoft.com/office/drawing/2014/main" id="{3C351E37-25E5-465C-905F-86DDCC24A8D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0" name="Text Box 195">
          <a:extLst>
            <a:ext uri="{FF2B5EF4-FFF2-40B4-BE49-F238E27FC236}">
              <a16:creationId xmlns:a16="http://schemas.microsoft.com/office/drawing/2014/main" id="{572A0690-EDC5-4DB0-99EA-FE428E54426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1" name="Text Box 196">
          <a:extLst>
            <a:ext uri="{FF2B5EF4-FFF2-40B4-BE49-F238E27FC236}">
              <a16:creationId xmlns:a16="http://schemas.microsoft.com/office/drawing/2014/main" id="{80FE9481-4D49-475B-AF8A-7F6179CA50E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2" name="Text Box 197">
          <a:extLst>
            <a:ext uri="{FF2B5EF4-FFF2-40B4-BE49-F238E27FC236}">
              <a16:creationId xmlns:a16="http://schemas.microsoft.com/office/drawing/2014/main" id="{A08EE85F-7796-4A66-8C94-0413F77495A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3" name="Text Box 198">
          <a:extLst>
            <a:ext uri="{FF2B5EF4-FFF2-40B4-BE49-F238E27FC236}">
              <a16:creationId xmlns:a16="http://schemas.microsoft.com/office/drawing/2014/main" id="{2AD76DBF-C4CD-4218-80D7-7DE998A926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4" name="Text Box 199">
          <a:extLst>
            <a:ext uri="{FF2B5EF4-FFF2-40B4-BE49-F238E27FC236}">
              <a16:creationId xmlns:a16="http://schemas.microsoft.com/office/drawing/2014/main" id="{1CDAE7C4-26E6-4166-B72F-BB0C83725E1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5" name="Text Box 200">
          <a:extLst>
            <a:ext uri="{FF2B5EF4-FFF2-40B4-BE49-F238E27FC236}">
              <a16:creationId xmlns:a16="http://schemas.microsoft.com/office/drawing/2014/main" id="{66DB0512-2161-413D-9CED-091D0FE8DB5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6" name="Text Box 201">
          <a:extLst>
            <a:ext uri="{FF2B5EF4-FFF2-40B4-BE49-F238E27FC236}">
              <a16:creationId xmlns:a16="http://schemas.microsoft.com/office/drawing/2014/main" id="{2AFEC4DE-330C-408F-A623-E0C414FCD7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7" name="Text Box 202">
          <a:extLst>
            <a:ext uri="{FF2B5EF4-FFF2-40B4-BE49-F238E27FC236}">
              <a16:creationId xmlns:a16="http://schemas.microsoft.com/office/drawing/2014/main" id="{F1A9C935-A29E-471F-8C2C-559C365CF50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8" name="Text Box 203">
          <a:extLst>
            <a:ext uri="{FF2B5EF4-FFF2-40B4-BE49-F238E27FC236}">
              <a16:creationId xmlns:a16="http://schemas.microsoft.com/office/drawing/2014/main" id="{0D3615D2-4794-45BC-9AE0-D21DA3C8B8C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59" name="Text Box 204">
          <a:extLst>
            <a:ext uri="{FF2B5EF4-FFF2-40B4-BE49-F238E27FC236}">
              <a16:creationId xmlns:a16="http://schemas.microsoft.com/office/drawing/2014/main" id="{01CDABD0-82C3-49CC-8A9F-3129A51C0F7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0" name="Text Box 205">
          <a:extLst>
            <a:ext uri="{FF2B5EF4-FFF2-40B4-BE49-F238E27FC236}">
              <a16:creationId xmlns:a16="http://schemas.microsoft.com/office/drawing/2014/main" id="{311E0963-E06F-4DB6-90AF-9F968117AE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1" name="Text Box 206">
          <a:extLst>
            <a:ext uri="{FF2B5EF4-FFF2-40B4-BE49-F238E27FC236}">
              <a16:creationId xmlns:a16="http://schemas.microsoft.com/office/drawing/2014/main" id="{3FED17D6-128B-481B-9319-DB46807D865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2" name="Text Box 207">
          <a:extLst>
            <a:ext uri="{FF2B5EF4-FFF2-40B4-BE49-F238E27FC236}">
              <a16:creationId xmlns:a16="http://schemas.microsoft.com/office/drawing/2014/main" id="{7BD0E9F6-98C9-4E1B-A5DE-D605BFD453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3" name="Text Box 208">
          <a:extLst>
            <a:ext uri="{FF2B5EF4-FFF2-40B4-BE49-F238E27FC236}">
              <a16:creationId xmlns:a16="http://schemas.microsoft.com/office/drawing/2014/main" id="{AB5342E2-FD81-4ED0-BEAF-CFFD27A228C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4" name="Text Box 209">
          <a:extLst>
            <a:ext uri="{FF2B5EF4-FFF2-40B4-BE49-F238E27FC236}">
              <a16:creationId xmlns:a16="http://schemas.microsoft.com/office/drawing/2014/main" id="{8FC27BEA-74C8-4A06-9264-4B39A881C30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5" name="Text Box 210">
          <a:extLst>
            <a:ext uri="{FF2B5EF4-FFF2-40B4-BE49-F238E27FC236}">
              <a16:creationId xmlns:a16="http://schemas.microsoft.com/office/drawing/2014/main" id="{4509BD94-3D80-425D-BBFE-717BAD34F9A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6" name="Text Box 211">
          <a:extLst>
            <a:ext uri="{FF2B5EF4-FFF2-40B4-BE49-F238E27FC236}">
              <a16:creationId xmlns:a16="http://schemas.microsoft.com/office/drawing/2014/main" id="{DAE07743-9674-4DEF-8547-DA5050E1356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7" name="Text Box 212">
          <a:extLst>
            <a:ext uri="{FF2B5EF4-FFF2-40B4-BE49-F238E27FC236}">
              <a16:creationId xmlns:a16="http://schemas.microsoft.com/office/drawing/2014/main" id="{3A29260A-C1D4-424F-AC1B-510E77E0251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8" name="Text Box 214">
          <a:extLst>
            <a:ext uri="{FF2B5EF4-FFF2-40B4-BE49-F238E27FC236}">
              <a16:creationId xmlns:a16="http://schemas.microsoft.com/office/drawing/2014/main" id="{E03F1FD1-097C-4A2A-BD61-ACA948DBCA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69" name="Text Box 217">
          <a:extLst>
            <a:ext uri="{FF2B5EF4-FFF2-40B4-BE49-F238E27FC236}">
              <a16:creationId xmlns:a16="http://schemas.microsoft.com/office/drawing/2014/main" id="{7FEA2585-32F2-4A96-9DDA-0626F077CB2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0" name="Text Box 218">
          <a:extLst>
            <a:ext uri="{FF2B5EF4-FFF2-40B4-BE49-F238E27FC236}">
              <a16:creationId xmlns:a16="http://schemas.microsoft.com/office/drawing/2014/main" id="{84A1CAE7-A231-4AE9-87F9-39D5CFB4883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1" name="Text Box 219">
          <a:extLst>
            <a:ext uri="{FF2B5EF4-FFF2-40B4-BE49-F238E27FC236}">
              <a16:creationId xmlns:a16="http://schemas.microsoft.com/office/drawing/2014/main" id="{4707B970-0241-436F-A0DE-78566DAD2D4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2" name="Text Box 220">
          <a:extLst>
            <a:ext uri="{FF2B5EF4-FFF2-40B4-BE49-F238E27FC236}">
              <a16:creationId xmlns:a16="http://schemas.microsoft.com/office/drawing/2014/main" id="{549443E0-7053-4E24-9EFA-F589585A9E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3" name="Text Box 221">
          <a:extLst>
            <a:ext uri="{FF2B5EF4-FFF2-40B4-BE49-F238E27FC236}">
              <a16:creationId xmlns:a16="http://schemas.microsoft.com/office/drawing/2014/main" id="{FC4EA883-6CEC-4E0B-8B98-B4E61B39BC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4" name="Text Box 222">
          <a:extLst>
            <a:ext uri="{FF2B5EF4-FFF2-40B4-BE49-F238E27FC236}">
              <a16:creationId xmlns:a16="http://schemas.microsoft.com/office/drawing/2014/main" id="{47344372-BE14-4920-B7D6-B84CA441B1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5" name="Text Box 223">
          <a:extLst>
            <a:ext uri="{FF2B5EF4-FFF2-40B4-BE49-F238E27FC236}">
              <a16:creationId xmlns:a16="http://schemas.microsoft.com/office/drawing/2014/main" id="{80853ABE-47BF-4F3E-A6A0-6FAB1FD0C69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6" name="Text Box 224">
          <a:extLst>
            <a:ext uri="{FF2B5EF4-FFF2-40B4-BE49-F238E27FC236}">
              <a16:creationId xmlns:a16="http://schemas.microsoft.com/office/drawing/2014/main" id="{FB05D478-30EC-44EE-BEA1-16D73E96A9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7" name="Text Box 225">
          <a:extLst>
            <a:ext uri="{FF2B5EF4-FFF2-40B4-BE49-F238E27FC236}">
              <a16:creationId xmlns:a16="http://schemas.microsoft.com/office/drawing/2014/main" id="{7F0D72E9-AD5D-4A6F-ADA9-42903486784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8" name="Text Box 226">
          <a:extLst>
            <a:ext uri="{FF2B5EF4-FFF2-40B4-BE49-F238E27FC236}">
              <a16:creationId xmlns:a16="http://schemas.microsoft.com/office/drawing/2014/main" id="{75E139B0-6B1B-458B-A6A7-9BDD5B2D4D9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79" name="Text Box 227">
          <a:extLst>
            <a:ext uri="{FF2B5EF4-FFF2-40B4-BE49-F238E27FC236}">
              <a16:creationId xmlns:a16="http://schemas.microsoft.com/office/drawing/2014/main" id="{0B978680-DE8A-4AD3-A412-DCE5D373EB4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0" name="Text Box 228">
          <a:extLst>
            <a:ext uri="{FF2B5EF4-FFF2-40B4-BE49-F238E27FC236}">
              <a16:creationId xmlns:a16="http://schemas.microsoft.com/office/drawing/2014/main" id="{AD186A26-8A86-4A51-808E-83D8A36EDE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1" name="Text Box 229">
          <a:extLst>
            <a:ext uri="{FF2B5EF4-FFF2-40B4-BE49-F238E27FC236}">
              <a16:creationId xmlns:a16="http://schemas.microsoft.com/office/drawing/2014/main" id="{06A357BD-01C1-4ACD-82F8-0B57AC1EC29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2" name="Text Box 230">
          <a:extLst>
            <a:ext uri="{FF2B5EF4-FFF2-40B4-BE49-F238E27FC236}">
              <a16:creationId xmlns:a16="http://schemas.microsoft.com/office/drawing/2014/main" id="{D61F4060-1A6D-4DD9-8CA3-E81D0DEDA23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3" name="Text Box 231">
          <a:extLst>
            <a:ext uri="{FF2B5EF4-FFF2-40B4-BE49-F238E27FC236}">
              <a16:creationId xmlns:a16="http://schemas.microsoft.com/office/drawing/2014/main" id="{0C05ACFF-C51E-48E5-AD10-A39D7DCEFC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4" name="Text Box 232">
          <a:extLst>
            <a:ext uri="{FF2B5EF4-FFF2-40B4-BE49-F238E27FC236}">
              <a16:creationId xmlns:a16="http://schemas.microsoft.com/office/drawing/2014/main" id="{F8FCBB68-B387-40A5-B912-138B796018F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5" name="Text Box 233">
          <a:extLst>
            <a:ext uri="{FF2B5EF4-FFF2-40B4-BE49-F238E27FC236}">
              <a16:creationId xmlns:a16="http://schemas.microsoft.com/office/drawing/2014/main" id="{20D0A32B-6B4B-4ECA-A6C4-48C5FD14929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6" name="Text Box 234">
          <a:extLst>
            <a:ext uri="{FF2B5EF4-FFF2-40B4-BE49-F238E27FC236}">
              <a16:creationId xmlns:a16="http://schemas.microsoft.com/office/drawing/2014/main" id="{4DB1A670-357B-4FD3-99FE-FDF5AD7AD4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7" name="Text Box 235">
          <a:extLst>
            <a:ext uri="{FF2B5EF4-FFF2-40B4-BE49-F238E27FC236}">
              <a16:creationId xmlns:a16="http://schemas.microsoft.com/office/drawing/2014/main" id="{14664EF2-5210-4271-9323-767F739C9D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8" name="Text Box 236">
          <a:extLst>
            <a:ext uri="{FF2B5EF4-FFF2-40B4-BE49-F238E27FC236}">
              <a16:creationId xmlns:a16="http://schemas.microsoft.com/office/drawing/2014/main" id="{7AB8DF7E-4D53-4B46-BAFD-DA29EF95350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89" name="Text Box 237">
          <a:extLst>
            <a:ext uri="{FF2B5EF4-FFF2-40B4-BE49-F238E27FC236}">
              <a16:creationId xmlns:a16="http://schemas.microsoft.com/office/drawing/2014/main" id="{E46EF514-07B2-4C7D-8B9C-3B1461F329B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0" name="Text Box 238">
          <a:extLst>
            <a:ext uri="{FF2B5EF4-FFF2-40B4-BE49-F238E27FC236}">
              <a16:creationId xmlns:a16="http://schemas.microsoft.com/office/drawing/2014/main" id="{FA810D33-A055-45B4-8C53-3CF82EFEF78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1" name="Text Box 239">
          <a:extLst>
            <a:ext uri="{FF2B5EF4-FFF2-40B4-BE49-F238E27FC236}">
              <a16:creationId xmlns:a16="http://schemas.microsoft.com/office/drawing/2014/main" id="{9DB29F08-E1E3-430D-BC2B-0FB3F1E6250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2" name="Text Box 215">
          <a:extLst>
            <a:ext uri="{FF2B5EF4-FFF2-40B4-BE49-F238E27FC236}">
              <a16:creationId xmlns:a16="http://schemas.microsoft.com/office/drawing/2014/main" id="{F29089CE-66D6-419D-8A82-16E250852FB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3" name="Text Box 216">
          <a:extLst>
            <a:ext uri="{FF2B5EF4-FFF2-40B4-BE49-F238E27FC236}">
              <a16:creationId xmlns:a16="http://schemas.microsoft.com/office/drawing/2014/main" id="{2BFD5DA0-877C-451E-9C2F-D25995BEE05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4" name="Text Box 64">
          <a:extLst>
            <a:ext uri="{FF2B5EF4-FFF2-40B4-BE49-F238E27FC236}">
              <a16:creationId xmlns:a16="http://schemas.microsoft.com/office/drawing/2014/main" id="{246AEEC7-9929-491A-B9B7-9038103B1B6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5" name="Text Box 65">
          <a:extLst>
            <a:ext uri="{FF2B5EF4-FFF2-40B4-BE49-F238E27FC236}">
              <a16:creationId xmlns:a16="http://schemas.microsoft.com/office/drawing/2014/main" id="{CD4FB52D-FFE6-48FF-97EA-FAAFB24FF56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6" name="Text Box 66">
          <a:extLst>
            <a:ext uri="{FF2B5EF4-FFF2-40B4-BE49-F238E27FC236}">
              <a16:creationId xmlns:a16="http://schemas.microsoft.com/office/drawing/2014/main" id="{0F5BB494-3080-445C-81B7-BC08AAC2E1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7" name="Text Box 100">
          <a:extLst>
            <a:ext uri="{FF2B5EF4-FFF2-40B4-BE49-F238E27FC236}">
              <a16:creationId xmlns:a16="http://schemas.microsoft.com/office/drawing/2014/main" id="{74CD25D5-9313-4D57-B54C-13FED5C9DB8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8" name="Text Box 25">
          <a:extLst>
            <a:ext uri="{FF2B5EF4-FFF2-40B4-BE49-F238E27FC236}">
              <a16:creationId xmlns:a16="http://schemas.microsoft.com/office/drawing/2014/main" id="{13A563CF-3847-4A33-9D5A-D7CF74CFD00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399" name="Text Box 26">
          <a:extLst>
            <a:ext uri="{FF2B5EF4-FFF2-40B4-BE49-F238E27FC236}">
              <a16:creationId xmlns:a16="http://schemas.microsoft.com/office/drawing/2014/main" id="{B4DB0DE2-D5E9-4017-967E-274A22D8544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0" name="Text Box 58">
          <a:extLst>
            <a:ext uri="{FF2B5EF4-FFF2-40B4-BE49-F238E27FC236}">
              <a16:creationId xmlns:a16="http://schemas.microsoft.com/office/drawing/2014/main" id="{E0AD3F96-A8DB-4DB4-A177-A4C46C5CC0A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1" name="Text Box 213">
          <a:extLst>
            <a:ext uri="{FF2B5EF4-FFF2-40B4-BE49-F238E27FC236}">
              <a16:creationId xmlns:a16="http://schemas.microsoft.com/office/drawing/2014/main" id="{34EFB22A-857E-431E-9218-7D23E0D4099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2" name="Text Box 240">
          <a:extLst>
            <a:ext uri="{FF2B5EF4-FFF2-40B4-BE49-F238E27FC236}">
              <a16:creationId xmlns:a16="http://schemas.microsoft.com/office/drawing/2014/main" id="{9D05A74B-B196-4EE9-BB61-E36F12307C1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3" name="Text Box 1">
          <a:extLst>
            <a:ext uri="{FF2B5EF4-FFF2-40B4-BE49-F238E27FC236}">
              <a16:creationId xmlns:a16="http://schemas.microsoft.com/office/drawing/2014/main" id="{CD194EC8-57AB-4932-ADA7-E30CEE3FF48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4" name="Text Box 2">
          <a:extLst>
            <a:ext uri="{FF2B5EF4-FFF2-40B4-BE49-F238E27FC236}">
              <a16:creationId xmlns:a16="http://schemas.microsoft.com/office/drawing/2014/main" id="{7ABE2F70-FFBA-4018-B45B-9079DA1059E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5" name="Text Box 3">
          <a:extLst>
            <a:ext uri="{FF2B5EF4-FFF2-40B4-BE49-F238E27FC236}">
              <a16:creationId xmlns:a16="http://schemas.microsoft.com/office/drawing/2014/main" id="{E07939A0-45BE-482B-BCF8-F4626262056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6" name="Text Box 4">
          <a:extLst>
            <a:ext uri="{FF2B5EF4-FFF2-40B4-BE49-F238E27FC236}">
              <a16:creationId xmlns:a16="http://schemas.microsoft.com/office/drawing/2014/main" id="{4ACCFE0B-C62F-4F40-8D85-2BF9F76C693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7" name="Text Box 5">
          <a:extLst>
            <a:ext uri="{FF2B5EF4-FFF2-40B4-BE49-F238E27FC236}">
              <a16:creationId xmlns:a16="http://schemas.microsoft.com/office/drawing/2014/main" id="{25370B87-D969-479E-B1E9-2C9D8553598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8" name="Text Box 6">
          <a:extLst>
            <a:ext uri="{FF2B5EF4-FFF2-40B4-BE49-F238E27FC236}">
              <a16:creationId xmlns:a16="http://schemas.microsoft.com/office/drawing/2014/main" id="{DC197526-8159-4FF8-A956-C406521AE13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09" name="Text Box 7">
          <a:extLst>
            <a:ext uri="{FF2B5EF4-FFF2-40B4-BE49-F238E27FC236}">
              <a16:creationId xmlns:a16="http://schemas.microsoft.com/office/drawing/2014/main" id="{192D459E-EDB8-4500-B28A-C628D7445CE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0" name="Text Box 8">
          <a:extLst>
            <a:ext uri="{FF2B5EF4-FFF2-40B4-BE49-F238E27FC236}">
              <a16:creationId xmlns:a16="http://schemas.microsoft.com/office/drawing/2014/main" id="{ECEB33A5-0C23-4D43-A81F-2E6957B841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1" name="Text Box 9">
          <a:extLst>
            <a:ext uri="{FF2B5EF4-FFF2-40B4-BE49-F238E27FC236}">
              <a16:creationId xmlns:a16="http://schemas.microsoft.com/office/drawing/2014/main" id="{706F99E3-8870-4259-B334-C32894D0427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2" name="Text Box 10">
          <a:extLst>
            <a:ext uri="{FF2B5EF4-FFF2-40B4-BE49-F238E27FC236}">
              <a16:creationId xmlns:a16="http://schemas.microsoft.com/office/drawing/2014/main" id="{2B8990A2-A0E3-4E32-8044-B60D4E3BE5C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3" name="Text Box 11">
          <a:extLst>
            <a:ext uri="{FF2B5EF4-FFF2-40B4-BE49-F238E27FC236}">
              <a16:creationId xmlns:a16="http://schemas.microsoft.com/office/drawing/2014/main" id="{59618D70-5908-4414-9D2D-98EF6E91AB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4" name="Text Box 12">
          <a:extLst>
            <a:ext uri="{FF2B5EF4-FFF2-40B4-BE49-F238E27FC236}">
              <a16:creationId xmlns:a16="http://schemas.microsoft.com/office/drawing/2014/main" id="{1C7E8824-7EB0-4F76-BD52-BAD0BDB5596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5" name="Text Box 13">
          <a:extLst>
            <a:ext uri="{FF2B5EF4-FFF2-40B4-BE49-F238E27FC236}">
              <a16:creationId xmlns:a16="http://schemas.microsoft.com/office/drawing/2014/main" id="{E192F238-680C-4CF1-A3B7-C8AEB791CC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6" name="Text Box 14">
          <a:extLst>
            <a:ext uri="{FF2B5EF4-FFF2-40B4-BE49-F238E27FC236}">
              <a16:creationId xmlns:a16="http://schemas.microsoft.com/office/drawing/2014/main" id="{3E6379B2-5BFC-4F32-BECC-8738201D173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7" name="Text Box 15">
          <a:extLst>
            <a:ext uri="{FF2B5EF4-FFF2-40B4-BE49-F238E27FC236}">
              <a16:creationId xmlns:a16="http://schemas.microsoft.com/office/drawing/2014/main" id="{F37336E3-7AD2-4F56-B9A4-0FADAB0EA31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8" name="Text Box 16">
          <a:extLst>
            <a:ext uri="{FF2B5EF4-FFF2-40B4-BE49-F238E27FC236}">
              <a16:creationId xmlns:a16="http://schemas.microsoft.com/office/drawing/2014/main" id="{E0EAFF9D-F018-4175-87E8-4EAF1C098D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19" name="Text Box 17">
          <a:extLst>
            <a:ext uri="{FF2B5EF4-FFF2-40B4-BE49-F238E27FC236}">
              <a16:creationId xmlns:a16="http://schemas.microsoft.com/office/drawing/2014/main" id="{C0905E4D-2F12-4FB0-8702-994C877DE90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0" name="Text Box 18">
          <a:extLst>
            <a:ext uri="{FF2B5EF4-FFF2-40B4-BE49-F238E27FC236}">
              <a16:creationId xmlns:a16="http://schemas.microsoft.com/office/drawing/2014/main" id="{4A621722-5B65-4559-9033-843F9E98658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1" name="Text Box 19">
          <a:extLst>
            <a:ext uri="{FF2B5EF4-FFF2-40B4-BE49-F238E27FC236}">
              <a16:creationId xmlns:a16="http://schemas.microsoft.com/office/drawing/2014/main" id="{677AB29C-1A20-4F1E-B134-1A38256FC25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2" name="Text Box 20">
          <a:extLst>
            <a:ext uri="{FF2B5EF4-FFF2-40B4-BE49-F238E27FC236}">
              <a16:creationId xmlns:a16="http://schemas.microsoft.com/office/drawing/2014/main" id="{52C32D26-4D39-4F95-985C-32A37FBA11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3" name="Text Box 21">
          <a:extLst>
            <a:ext uri="{FF2B5EF4-FFF2-40B4-BE49-F238E27FC236}">
              <a16:creationId xmlns:a16="http://schemas.microsoft.com/office/drawing/2014/main" id="{73DFFAAD-2267-48D5-973A-64FEF7FE41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4" name="Text Box 22">
          <a:extLst>
            <a:ext uri="{FF2B5EF4-FFF2-40B4-BE49-F238E27FC236}">
              <a16:creationId xmlns:a16="http://schemas.microsoft.com/office/drawing/2014/main" id="{6E39D0AD-0872-475E-B874-D44B97C73D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5" name="Text Box 23">
          <a:extLst>
            <a:ext uri="{FF2B5EF4-FFF2-40B4-BE49-F238E27FC236}">
              <a16:creationId xmlns:a16="http://schemas.microsoft.com/office/drawing/2014/main" id="{6D8EBBD1-C8C2-41A0-A39E-CC23293C1D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6" name="Text Box 24">
          <a:extLst>
            <a:ext uri="{FF2B5EF4-FFF2-40B4-BE49-F238E27FC236}">
              <a16:creationId xmlns:a16="http://schemas.microsoft.com/office/drawing/2014/main" id="{2C9C3FF2-BFA3-4723-9DFA-0C409B7F450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7" name="Text Box 27">
          <a:extLst>
            <a:ext uri="{FF2B5EF4-FFF2-40B4-BE49-F238E27FC236}">
              <a16:creationId xmlns:a16="http://schemas.microsoft.com/office/drawing/2014/main" id="{E0EBBA13-A412-4A2D-90C8-E77E76C74A8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8" name="Text Box 28">
          <a:extLst>
            <a:ext uri="{FF2B5EF4-FFF2-40B4-BE49-F238E27FC236}">
              <a16:creationId xmlns:a16="http://schemas.microsoft.com/office/drawing/2014/main" id="{E3052717-DBCD-43F0-B25C-ADCA90A983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29" name="Text Box 29">
          <a:extLst>
            <a:ext uri="{FF2B5EF4-FFF2-40B4-BE49-F238E27FC236}">
              <a16:creationId xmlns:a16="http://schemas.microsoft.com/office/drawing/2014/main" id="{E70D5E35-0A2D-4EAE-B0DD-3D00A0C5C0D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0" name="Text Box 30">
          <a:extLst>
            <a:ext uri="{FF2B5EF4-FFF2-40B4-BE49-F238E27FC236}">
              <a16:creationId xmlns:a16="http://schemas.microsoft.com/office/drawing/2014/main" id="{10B77211-B035-4725-AC88-50ED311E60C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1" name="Text Box 31">
          <a:extLst>
            <a:ext uri="{FF2B5EF4-FFF2-40B4-BE49-F238E27FC236}">
              <a16:creationId xmlns:a16="http://schemas.microsoft.com/office/drawing/2014/main" id="{80675DA8-32D7-4E82-8B59-FFDD828198B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2" name="Text Box 32">
          <a:extLst>
            <a:ext uri="{FF2B5EF4-FFF2-40B4-BE49-F238E27FC236}">
              <a16:creationId xmlns:a16="http://schemas.microsoft.com/office/drawing/2014/main" id="{EE3F2ACE-80B8-4CEA-8288-E1B562B7606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3" name="Text Box 33">
          <a:extLst>
            <a:ext uri="{FF2B5EF4-FFF2-40B4-BE49-F238E27FC236}">
              <a16:creationId xmlns:a16="http://schemas.microsoft.com/office/drawing/2014/main" id="{5821CF08-50EE-4060-B20B-3E2052C8541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4" name="Text Box 34">
          <a:extLst>
            <a:ext uri="{FF2B5EF4-FFF2-40B4-BE49-F238E27FC236}">
              <a16:creationId xmlns:a16="http://schemas.microsoft.com/office/drawing/2014/main" id="{39217556-2ECA-4C18-8BDA-895AD9FA11A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5" name="Text Box 35">
          <a:extLst>
            <a:ext uri="{FF2B5EF4-FFF2-40B4-BE49-F238E27FC236}">
              <a16:creationId xmlns:a16="http://schemas.microsoft.com/office/drawing/2014/main" id="{D3892A68-8846-49EC-B8A7-06121DCA5C9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6" name="Text Box 36">
          <a:extLst>
            <a:ext uri="{FF2B5EF4-FFF2-40B4-BE49-F238E27FC236}">
              <a16:creationId xmlns:a16="http://schemas.microsoft.com/office/drawing/2014/main" id="{AE26CE52-AE89-422D-B7D1-432C7FD4C4B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7" name="Text Box 37">
          <a:extLst>
            <a:ext uri="{FF2B5EF4-FFF2-40B4-BE49-F238E27FC236}">
              <a16:creationId xmlns:a16="http://schemas.microsoft.com/office/drawing/2014/main" id="{C7BB3064-F3DA-49BE-85B2-4B88EFE173C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8" name="Text Box 38">
          <a:extLst>
            <a:ext uri="{FF2B5EF4-FFF2-40B4-BE49-F238E27FC236}">
              <a16:creationId xmlns:a16="http://schemas.microsoft.com/office/drawing/2014/main" id="{CA86EF2C-6ACF-4337-955B-09A6466959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39" name="Text Box 39">
          <a:extLst>
            <a:ext uri="{FF2B5EF4-FFF2-40B4-BE49-F238E27FC236}">
              <a16:creationId xmlns:a16="http://schemas.microsoft.com/office/drawing/2014/main" id="{CE72F438-0852-48F7-8C60-78198397965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0" name="Text Box 40">
          <a:extLst>
            <a:ext uri="{FF2B5EF4-FFF2-40B4-BE49-F238E27FC236}">
              <a16:creationId xmlns:a16="http://schemas.microsoft.com/office/drawing/2014/main" id="{EE2CB045-E82D-41CB-AF22-BB851A45D5B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1" name="Text Box 41">
          <a:extLst>
            <a:ext uri="{FF2B5EF4-FFF2-40B4-BE49-F238E27FC236}">
              <a16:creationId xmlns:a16="http://schemas.microsoft.com/office/drawing/2014/main" id="{10900140-658D-4C63-A5C9-C31C8C0B2EE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2" name="Text Box 42">
          <a:extLst>
            <a:ext uri="{FF2B5EF4-FFF2-40B4-BE49-F238E27FC236}">
              <a16:creationId xmlns:a16="http://schemas.microsoft.com/office/drawing/2014/main" id="{E2575215-9B83-4A11-AE07-8C13B0D419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3" name="Text Box 43">
          <a:extLst>
            <a:ext uri="{FF2B5EF4-FFF2-40B4-BE49-F238E27FC236}">
              <a16:creationId xmlns:a16="http://schemas.microsoft.com/office/drawing/2014/main" id="{F336BAE6-FF97-4FD3-A085-649D96486CC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4" name="Text Box 44">
          <a:extLst>
            <a:ext uri="{FF2B5EF4-FFF2-40B4-BE49-F238E27FC236}">
              <a16:creationId xmlns:a16="http://schemas.microsoft.com/office/drawing/2014/main" id="{E848DF0B-00FB-473C-8A0C-C16367B459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5" name="Text Box 45">
          <a:extLst>
            <a:ext uri="{FF2B5EF4-FFF2-40B4-BE49-F238E27FC236}">
              <a16:creationId xmlns:a16="http://schemas.microsoft.com/office/drawing/2014/main" id="{4F7229E0-A9FB-4953-ADC9-750C432A8A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6" name="Text Box 46">
          <a:extLst>
            <a:ext uri="{FF2B5EF4-FFF2-40B4-BE49-F238E27FC236}">
              <a16:creationId xmlns:a16="http://schemas.microsoft.com/office/drawing/2014/main" id="{058E4123-005B-4B82-AC35-48723492834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7" name="Text Box 47">
          <a:extLst>
            <a:ext uri="{FF2B5EF4-FFF2-40B4-BE49-F238E27FC236}">
              <a16:creationId xmlns:a16="http://schemas.microsoft.com/office/drawing/2014/main" id="{7007A151-C22C-432A-8C72-C42C2A0037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8" name="Text Box 48">
          <a:extLst>
            <a:ext uri="{FF2B5EF4-FFF2-40B4-BE49-F238E27FC236}">
              <a16:creationId xmlns:a16="http://schemas.microsoft.com/office/drawing/2014/main" id="{EA94BABC-36C9-405C-9223-A2ACA1057E3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49" name="Text Box 49">
          <a:extLst>
            <a:ext uri="{FF2B5EF4-FFF2-40B4-BE49-F238E27FC236}">
              <a16:creationId xmlns:a16="http://schemas.microsoft.com/office/drawing/2014/main" id="{C0C3299F-B9B0-4E3A-9253-CCD1EE1EA8B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0" name="Text Box 50">
          <a:extLst>
            <a:ext uri="{FF2B5EF4-FFF2-40B4-BE49-F238E27FC236}">
              <a16:creationId xmlns:a16="http://schemas.microsoft.com/office/drawing/2014/main" id="{6EC55246-A831-4CC1-A984-9567C2752F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1" name="Text Box 51">
          <a:extLst>
            <a:ext uri="{FF2B5EF4-FFF2-40B4-BE49-F238E27FC236}">
              <a16:creationId xmlns:a16="http://schemas.microsoft.com/office/drawing/2014/main" id="{3A9BB408-5A3C-42BE-97A0-064EBF6BA93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2" name="Text Box 52">
          <a:extLst>
            <a:ext uri="{FF2B5EF4-FFF2-40B4-BE49-F238E27FC236}">
              <a16:creationId xmlns:a16="http://schemas.microsoft.com/office/drawing/2014/main" id="{B2A49E01-46A6-425C-A3BC-C2FC7959D0F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3" name="Text Box 53">
          <a:extLst>
            <a:ext uri="{FF2B5EF4-FFF2-40B4-BE49-F238E27FC236}">
              <a16:creationId xmlns:a16="http://schemas.microsoft.com/office/drawing/2014/main" id="{16CD46C8-1A6C-4558-B07F-41C80E7549F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4" name="Text Box 54">
          <a:extLst>
            <a:ext uri="{FF2B5EF4-FFF2-40B4-BE49-F238E27FC236}">
              <a16:creationId xmlns:a16="http://schemas.microsoft.com/office/drawing/2014/main" id="{F9495668-51A3-4491-A497-6BCDAC334F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5" name="Text Box 55">
          <a:extLst>
            <a:ext uri="{FF2B5EF4-FFF2-40B4-BE49-F238E27FC236}">
              <a16:creationId xmlns:a16="http://schemas.microsoft.com/office/drawing/2014/main" id="{3157CBEE-812A-491D-846C-B748A4538B4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6" name="Text Box 56">
          <a:extLst>
            <a:ext uri="{FF2B5EF4-FFF2-40B4-BE49-F238E27FC236}">
              <a16:creationId xmlns:a16="http://schemas.microsoft.com/office/drawing/2014/main" id="{49864C1F-FD2A-4BB1-828A-6D15A2C10E2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7" name="Text Box 57">
          <a:extLst>
            <a:ext uri="{FF2B5EF4-FFF2-40B4-BE49-F238E27FC236}">
              <a16:creationId xmlns:a16="http://schemas.microsoft.com/office/drawing/2014/main" id="{C2165EAB-5A6C-4E19-8A21-50805C005AB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8" name="Text Box 59">
          <a:extLst>
            <a:ext uri="{FF2B5EF4-FFF2-40B4-BE49-F238E27FC236}">
              <a16:creationId xmlns:a16="http://schemas.microsoft.com/office/drawing/2014/main" id="{5B11E71B-F4DC-44EB-A789-F28B38BF44B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59" name="Text Box 60">
          <a:extLst>
            <a:ext uri="{FF2B5EF4-FFF2-40B4-BE49-F238E27FC236}">
              <a16:creationId xmlns:a16="http://schemas.microsoft.com/office/drawing/2014/main" id="{CABA327E-B64E-4158-B508-938AC6833F5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0" name="Text Box 61">
          <a:extLst>
            <a:ext uri="{FF2B5EF4-FFF2-40B4-BE49-F238E27FC236}">
              <a16:creationId xmlns:a16="http://schemas.microsoft.com/office/drawing/2014/main" id="{A70270E9-4209-48F0-AA1F-FE58F6A960C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1" name="Text Box 62">
          <a:extLst>
            <a:ext uri="{FF2B5EF4-FFF2-40B4-BE49-F238E27FC236}">
              <a16:creationId xmlns:a16="http://schemas.microsoft.com/office/drawing/2014/main" id="{6B8DD15B-91B5-4E6B-B888-E0F66CD17E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2" name="Text Box 63">
          <a:extLst>
            <a:ext uri="{FF2B5EF4-FFF2-40B4-BE49-F238E27FC236}">
              <a16:creationId xmlns:a16="http://schemas.microsoft.com/office/drawing/2014/main" id="{32DC9412-1D52-429B-87E8-1D217213A62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3" name="Text Box 67">
          <a:extLst>
            <a:ext uri="{FF2B5EF4-FFF2-40B4-BE49-F238E27FC236}">
              <a16:creationId xmlns:a16="http://schemas.microsoft.com/office/drawing/2014/main" id="{DF3D2A58-1C5D-4D73-8C7F-EA0A764403B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4" name="Text Box 68">
          <a:extLst>
            <a:ext uri="{FF2B5EF4-FFF2-40B4-BE49-F238E27FC236}">
              <a16:creationId xmlns:a16="http://schemas.microsoft.com/office/drawing/2014/main" id="{A4FE6601-A140-4209-A21E-A323E795349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5" name="Text Box 69">
          <a:extLst>
            <a:ext uri="{FF2B5EF4-FFF2-40B4-BE49-F238E27FC236}">
              <a16:creationId xmlns:a16="http://schemas.microsoft.com/office/drawing/2014/main" id="{6C37250D-6A85-493A-9245-691FD19035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6" name="Text Box 70">
          <a:extLst>
            <a:ext uri="{FF2B5EF4-FFF2-40B4-BE49-F238E27FC236}">
              <a16:creationId xmlns:a16="http://schemas.microsoft.com/office/drawing/2014/main" id="{DE92B684-DFF3-43E2-8912-E1A6A93EED1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7" name="Text Box 71">
          <a:extLst>
            <a:ext uri="{FF2B5EF4-FFF2-40B4-BE49-F238E27FC236}">
              <a16:creationId xmlns:a16="http://schemas.microsoft.com/office/drawing/2014/main" id="{C9537EAB-45EC-4646-BDCF-A8A35B1F2A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8" name="Text Box 72">
          <a:extLst>
            <a:ext uri="{FF2B5EF4-FFF2-40B4-BE49-F238E27FC236}">
              <a16:creationId xmlns:a16="http://schemas.microsoft.com/office/drawing/2014/main" id="{81F6793D-2DB1-47EB-AD05-B83C521027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69" name="Text Box 73">
          <a:extLst>
            <a:ext uri="{FF2B5EF4-FFF2-40B4-BE49-F238E27FC236}">
              <a16:creationId xmlns:a16="http://schemas.microsoft.com/office/drawing/2014/main" id="{97E9E55A-3DE2-498C-BAB1-3E534B0ACDA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0" name="Text Box 74">
          <a:extLst>
            <a:ext uri="{FF2B5EF4-FFF2-40B4-BE49-F238E27FC236}">
              <a16:creationId xmlns:a16="http://schemas.microsoft.com/office/drawing/2014/main" id="{23F8984C-B884-490E-A3C5-2D85A4FE0D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1" name="Text Box 75">
          <a:extLst>
            <a:ext uri="{FF2B5EF4-FFF2-40B4-BE49-F238E27FC236}">
              <a16:creationId xmlns:a16="http://schemas.microsoft.com/office/drawing/2014/main" id="{FAABB829-EAA1-460A-988B-8156CD392BD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2" name="Text Box 76">
          <a:extLst>
            <a:ext uri="{FF2B5EF4-FFF2-40B4-BE49-F238E27FC236}">
              <a16:creationId xmlns:a16="http://schemas.microsoft.com/office/drawing/2014/main" id="{A8AF86F1-4035-41A4-944A-B80C94BC5BA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3" name="Text Box 77">
          <a:extLst>
            <a:ext uri="{FF2B5EF4-FFF2-40B4-BE49-F238E27FC236}">
              <a16:creationId xmlns:a16="http://schemas.microsoft.com/office/drawing/2014/main" id="{C42130EF-C455-4828-B87C-31A6458D4E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4" name="Text Box 78">
          <a:extLst>
            <a:ext uri="{FF2B5EF4-FFF2-40B4-BE49-F238E27FC236}">
              <a16:creationId xmlns:a16="http://schemas.microsoft.com/office/drawing/2014/main" id="{4FEC0595-DF12-441E-AE2A-7657A3C4397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5" name="Text Box 79">
          <a:extLst>
            <a:ext uri="{FF2B5EF4-FFF2-40B4-BE49-F238E27FC236}">
              <a16:creationId xmlns:a16="http://schemas.microsoft.com/office/drawing/2014/main" id="{2F15FD7D-1107-4595-B4C1-5FA458A08B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6" name="Text Box 80">
          <a:extLst>
            <a:ext uri="{FF2B5EF4-FFF2-40B4-BE49-F238E27FC236}">
              <a16:creationId xmlns:a16="http://schemas.microsoft.com/office/drawing/2014/main" id="{252F5EE7-B43E-4FA2-889D-C9E5DD5E30E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7" name="Text Box 81">
          <a:extLst>
            <a:ext uri="{FF2B5EF4-FFF2-40B4-BE49-F238E27FC236}">
              <a16:creationId xmlns:a16="http://schemas.microsoft.com/office/drawing/2014/main" id="{D11D7AF3-F2BD-4093-AA0C-563E553A6E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8" name="Text Box 82">
          <a:extLst>
            <a:ext uri="{FF2B5EF4-FFF2-40B4-BE49-F238E27FC236}">
              <a16:creationId xmlns:a16="http://schemas.microsoft.com/office/drawing/2014/main" id="{F11AE651-FEC4-4000-B06C-A4E6F90762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79" name="Text Box 83">
          <a:extLst>
            <a:ext uri="{FF2B5EF4-FFF2-40B4-BE49-F238E27FC236}">
              <a16:creationId xmlns:a16="http://schemas.microsoft.com/office/drawing/2014/main" id="{BFF75B94-9907-4CA3-AF7F-DD6C59CF517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0" name="Text Box 84">
          <a:extLst>
            <a:ext uri="{FF2B5EF4-FFF2-40B4-BE49-F238E27FC236}">
              <a16:creationId xmlns:a16="http://schemas.microsoft.com/office/drawing/2014/main" id="{C256C0D1-137E-4A37-A976-F365729B60C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1" name="Text Box 85">
          <a:extLst>
            <a:ext uri="{FF2B5EF4-FFF2-40B4-BE49-F238E27FC236}">
              <a16:creationId xmlns:a16="http://schemas.microsoft.com/office/drawing/2014/main" id="{E3FC75BF-147B-42C7-8C1B-AC7EDDBEC2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2" name="Text Box 86">
          <a:extLst>
            <a:ext uri="{FF2B5EF4-FFF2-40B4-BE49-F238E27FC236}">
              <a16:creationId xmlns:a16="http://schemas.microsoft.com/office/drawing/2014/main" id="{CAB42436-59F1-4E50-8BCA-2D7CBF78F6B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3" name="Text Box 87">
          <a:extLst>
            <a:ext uri="{FF2B5EF4-FFF2-40B4-BE49-F238E27FC236}">
              <a16:creationId xmlns:a16="http://schemas.microsoft.com/office/drawing/2014/main" id="{10A5F198-11B1-4F79-A455-2A12AE6C6ED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4" name="Text Box 88">
          <a:extLst>
            <a:ext uri="{FF2B5EF4-FFF2-40B4-BE49-F238E27FC236}">
              <a16:creationId xmlns:a16="http://schemas.microsoft.com/office/drawing/2014/main" id="{22ED8CCA-0B54-4787-B28E-A56FBF246E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5" name="Text Box 89">
          <a:extLst>
            <a:ext uri="{FF2B5EF4-FFF2-40B4-BE49-F238E27FC236}">
              <a16:creationId xmlns:a16="http://schemas.microsoft.com/office/drawing/2014/main" id="{5CAE5974-6849-41BD-A0DB-C964BB6D7F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6" name="Text Box 90">
          <a:extLst>
            <a:ext uri="{FF2B5EF4-FFF2-40B4-BE49-F238E27FC236}">
              <a16:creationId xmlns:a16="http://schemas.microsoft.com/office/drawing/2014/main" id="{0FC49FF0-94D2-4818-98D6-5FC208E0006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7" name="Text Box 91">
          <a:extLst>
            <a:ext uri="{FF2B5EF4-FFF2-40B4-BE49-F238E27FC236}">
              <a16:creationId xmlns:a16="http://schemas.microsoft.com/office/drawing/2014/main" id="{4958998C-8651-43E4-9584-A655092B94A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8" name="Text Box 92">
          <a:extLst>
            <a:ext uri="{FF2B5EF4-FFF2-40B4-BE49-F238E27FC236}">
              <a16:creationId xmlns:a16="http://schemas.microsoft.com/office/drawing/2014/main" id="{52BB1341-537A-4F3B-9DFC-3D3CC605AE0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89" name="Text Box 93">
          <a:extLst>
            <a:ext uri="{FF2B5EF4-FFF2-40B4-BE49-F238E27FC236}">
              <a16:creationId xmlns:a16="http://schemas.microsoft.com/office/drawing/2014/main" id="{AEA45455-1066-491E-8CB2-64F5CB7DFA8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0" name="Text Box 94">
          <a:extLst>
            <a:ext uri="{FF2B5EF4-FFF2-40B4-BE49-F238E27FC236}">
              <a16:creationId xmlns:a16="http://schemas.microsoft.com/office/drawing/2014/main" id="{78D179E8-FDE7-42E9-AE53-C5EB67F74C6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1" name="Text Box 95">
          <a:extLst>
            <a:ext uri="{FF2B5EF4-FFF2-40B4-BE49-F238E27FC236}">
              <a16:creationId xmlns:a16="http://schemas.microsoft.com/office/drawing/2014/main" id="{92BE0006-1815-4FE1-8F9A-0357DF8343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2" name="Text Box 96">
          <a:extLst>
            <a:ext uri="{FF2B5EF4-FFF2-40B4-BE49-F238E27FC236}">
              <a16:creationId xmlns:a16="http://schemas.microsoft.com/office/drawing/2014/main" id="{2C21402B-BEEF-4BBC-BAA5-F1E949340ED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3" name="Text Box 97">
          <a:extLst>
            <a:ext uri="{FF2B5EF4-FFF2-40B4-BE49-F238E27FC236}">
              <a16:creationId xmlns:a16="http://schemas.microsoft.com/office/drawing/2014/main" id="{AB1FE848-E803-49EE-99CC-50AC0856197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4" name="Text Box 98">
          <a:extLst>
            <a:ext uri="{FF2B5EF4-FFF2-40B4-BE49-F238E27FC236}">
              <a16:creationId xmlns:a16="http://schemas.microsoft.com/office/drawing/2014/main" id="{8A862B51-C304-43AF-8139-DEDD5E9FA4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5" name="Text Box 99">
          <a:extLst>
            <a:ext uri="{FF2B5EF4-FFF2-40B4-BE49-F238E27FC236}">
              <a16:creationId xmlns:a16="http://schemas.microsoft.com/office/drawing/2014/main" id="{8A511E40-0496-4516-A2E6-7440F26D24A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6" name="Text Box 101">
          <a:extLst>
            <a:ext uri="{FF2B5EF4-FFF2-40B4-BE49-F238E27FC236}">
              <a16:creationId xmlns:a16="http://schemas.microsoft.com/office/drawing/2014/main" id="{BFEACCF9-2161-48B3-8774-14F0720DCD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7" name="Text Box 102">
          <a:extLst>
            <a:ext uri="{FF2B5EF4-FFF2-40B4-BE49-F238E27FC236}">
              <a16:creationId xmlns:a16="http://schemas.microsoft.com/office/drawing/2014/main" id="{F14AB411-746A-4AB4-A560-02BF3B61A09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8" name="Text Box 103">
          <a:extLst>
            <a:ext uri="{FF2B5EF4-FFF2-40B4-BE49-F238E27FC236}">
              <a16:creationId xmlns:a16="http://schemas.microsoft.com/office/drawing/2014/main" id="{2D912019-809C-45A9-B84E-D21BC6C29B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499" name="Text Box 104">
          <a:extLst>
            <a:ext uri="{FF2B5EF4-FFF2-40B4-BE49-F238E27FC236}">
              <a16:creationId xmlns:a16="http://schemas.microsoft.com/office/drawing/2014/main" id="{0792F660-DD75-46E4-876B-A583C192AAC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0" name="Text Box 105">
          <a:extLst>
            <a:ext uri="{FF2B5EF4-FFF2-40B4-BE49-F238E27FC236}">
              <a16:creationId xmlns:a16="http://schemas.microsoft.com/office/drawing/2014/main" id="{96E75D5F-528F-4552-B904-578220FB6CD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1" name="Text Box 106">
          <a:extLst>
            <a:ext uri="{FF2B5EF4-FFF2-40B4-BE49-F238E27FC236}">
              <a16:creationId xmlns:a16="http://schemas.microsoft.com/office/drawing/2014/main" id="{257D4441-CEE3-4725-8347-65AB6A4094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2" name="Text Box 107">
          <a:extLst>
            <a:ext uri="{FF2B5EF4-FFF2-40B4-BE49-F238E27FC236}">
              <a16:creationId xmlns:a16="http://schemas.microsoft.com/office/drawing/2014/main" id="{8CBAC2FE-D63A-447F-85E5-6EAC1378FEC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3" name="Text Box 108">
          <a:extLst>
            <a:ext uri="{FF2B5EF4-FFF2-40B4-BE49-F238E27FC236}">
              <a16:creationId xmlns:a16="http://schemas.microsoft.com/office/drawing/2014/main" id="{29B76E31-195F-4A1B-B4BC-EED0FABBD63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4" name="Text Box 109">
          <a:extLst>
            <a:ext uri="{FF2B5EF4-FFF2-40B4-BE49-F238E27FC236}">
              <a16:creationId xmlns:a16="http://schemas.microsoft.com/office/drawing/2014/main" id="{214E7EED-099F-4F93-ADFA-62CE8BF9264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5" name="Text Box 110">
          <a:extLst>
            <a:ext uri="{FF2B5EF4-FFF2-40B4-BE49-F238E27FC236}">
              <a16:creationId xmlns:a16="http://schemas.microsoft.com/office/drawing/2014/main" id="{EFFC9A95-EDDE-4805-BC17-9669ADE8654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6" name="Text Box 111">
          <a:extLst>
            <a:ext uri="{FF2B5EF4-FFF2-40B4-BE49-F238E27FC236}">
              <a16:creationId xmlns:a16="http://schemas.microsoft.com/office/drawing/2014/main" id="{66177AA9-8C09-481A-AE31-4416788FA1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7" name="Text Box 112">
          <a:extLst>
            <a:ext uri="{FF2B5EF4-FFF2-40B4-BE49-F238E27FC236}">
              <a16:creationId xmlns:a16="http://schemas.microsoft.com/office/drawing/2014/main" id="{145EDD67-3BED-4BB2-9BE3-A790380054F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8" name="Text Box 113">
          <a:extLst>
            <a:ext uri="{FF2B5EF4-FFF2-40B4-BE49-F238E27FC236}">
              <a16:creationId xmlns:a16="http://schemas.microsoft.com/office/drawing/2014/main" id="{D814B958-3BD7-4BEF-8DCA-BB1DB3910FB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09" name="Text Box 114">
          <a:extLst>
            <a:ext uri="{FF2B5EF4-FFF2-40B4-BE49-F238E27FC236}">
              <a16:creationId xmlns:a16="http://schemas.microsoft.com/office/drawing/2014/main" id="{FFEF7AAA-AA2C-4FFD-804B-58D53ED26DC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0" name="Text Box 115">
          <a:extLst>
            <a:ext uri="{FF2B5EF4-FFF2-40B4-BE49-F238E27FC236}">
              <a16:creationId xmlns:a16="http://schemas.microsoft.com/office/drawing/2014/main" id="{80FF3670-8F4D-4319-9543-7D0E8A82692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1" name="Text Box 116">
          <a:extLst>
            <a:ext uri="{FF2B5EF4-FFF2-40B4-BE49-F238E27FC236}">
              <a16:creationId xmlns:a16="http://schemas.microsoft.com/office/drawing/2014/main" id="{C30C5923-966A-49C4-A144-8346A1585E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2" name="Text Box 117">
          <a:extLst>
            <a:ext uri="{FF2B5EF4-FFF2-40B4-BE49-F238E27FC236}">
              <a16:creationId xmlns:a16="http://schemas.microsoft.com/office/drawing/2014/main" id="{75A209E0-F96E-42B7-AD83-7A77E0802FD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3" name="Text Box 118">
          <a:extLst>
            <a:ext uri="{FF2B5EF4-FFF2-40B4-BE49-F238E27FC236}">
              <a16:creationId xmlns:a16="http://schemas.microsoft.com/office/drawing/2014/main" id="{0F4A2EE9-36B5-431D-8A3A-9CC90370758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4" name="Text Box 119">
          <a:extLst>
            <a:ext uri="{FF2B5EF4-FFF2-40B4-BE49-F238E27FC236}">
              <a16:creationId xmlns:a16="http://schemas.microsoft.com/office/drawing/2014/main" id="{01B65BA8-2195-47DA-8144-87EB8270F40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5" name="Text Box 120">
          <a:extLst>
            <a:ext uri="{FF2B5EF4-FFF2-40B4-BE49-F238E27FC236}">
              <a16:creationId xmlns:a16="http://schemas.microsoft.com/office/drawing/2014/main" id="{F9269B76-8EA2-4404-8204-00F9C6F5ED0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6" name="Text Box 121">
          <a:extLst>
            <a:ext uri="{FF2B5EF4-FFF2-40B4-BE49-F238E27FC236}">
              <a16:creationId xmlns:a16="http://schemas.microsoft.com/office/drawing/2014/main" id="{53622CE6-FEE7-4B7A-98CA-EDA0256F16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7" name="Text Box 122">
          <a:extLst>
            <a:ext uri="{FF2B5EF4-FFF2-40B4-BE49-F238E27FC236}">
              <a16:creationId xmlns:a16="http://schemas.microsoft.com/office/drawing/2014/main" id="{4B9525C8-1193-41A0-8748-5FED936847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8" name="Text Box 123">
          <a:extLst>
            <a:ext uri="{FF2B5EF4-FFF2-40B4-BE49-F238E27FC236}">
              <a16:creationId xmlns:a16="http://schemas.microsoft.com/office/drawing/2014/main" id="{D1CCC86E-9095-455C-B4F4-6123467792A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19" name="Text Box 124">
          <a:extLst>
            <a:ext uri="{FF2B5EF4-FFF2-40B4-BE49-F238E27FC236}">
              <a16:creationId xmlns:a16="http://schemas.microsoft.com/office/drawing/2014/main" id="{8EA129D1-AD28-46AA-8E5A-998DDA701AE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0" name="Text Box 125">
          <a:extLst>
            <a:ext uri="{FF2B5EF4-FFF2-40B4-BE49-F238E27FC236}">
              <a16:creationId xmlns:a16="http://schemas.microsoft.com/office/drawing/2014/main" id="{A0BAB54E-C794-45C8-8FBD-387B38761D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1" name="Text Box 126">
          <a:extLst>
            <a:ext uri="{FF2B5EF4-FFF2-40B4-BE49-F238E27FC236}">
              <a16:creationId xmlns:a16="http://schemas.microsoft.com/office/drawing/2014/main" id="{20B2D3A8-9BE1-4F87-B9DA-5CA1A96181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2" name="Text Box 127">
          <a:extLst>
            <a:ext uri="{FF2B5EF4-FFF2-40B4-BE49-F238E27FC236}">
              <a16:creationId xmlns:a16="http://schemas.microsoft.com/office/drawing/2014/main" id="{A2CF0DC3-B097-4EF1-AC76-C6B0EC15EF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3" name="Text Box 128">
          <a:extLst>
            <a:ext uri="{FF2B5EF4-FFF2-40B4-BE49-F238E27FC236}">
              <a16:creationId xmlns:a16="http://schemas.microsoft.com/office/drawing/2014/main" id="{60A70037-AC11-46DA-AD31-4452B8D699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4" name="Text Box 129">
          <a:extLst>
            <a:ext uri="{FF2B5EF4-FFF2-40B4-BE49-F238E27FC236}">
              <a16:creationId xmlns:a16="http://schemas.microsoft.com/office/drawing/2014/main" id="{77016D4D-1CF6-4AF5-90B1-F46C545179A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5" name="Text Box 130">
          <a:extLst>
            <a:ext uri="{FF2B5EF4-FFF2-40B4-BE49-F238E27FC236}">
              <a16:creationId xmlns:a16="http://schemas.microsoft.com/office/drawing/2014/main" id="{C222048E-E051-495C-B28A-870102EA974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6" name="Text Box 131">
          <a:extLst>
            <a:ext uri="{FF2B5EF4-FFF2-40B4-BE49-F238E27FC236}">
              <a16:creationId xmlns:a16="http://schemas.microsoft.com/office/drawing/2014/main" id="{EF3727B5-760B-42DF-8144-71DB18C6529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7" name="Text Box 132">
          <a:extLst>
            <a:ext uri="{FF2B5EF4-FFF2-40B4-BE49-F238E27FC236}">
              <a16:creationId xmlns:a16="http://schemas.microsoft.com/office/drawing/2014/main" id="{171FBBD0-AD56-488A-BA5B-E5B7F8457D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8" name="Text Box 133">
          <a:extLst>
            <a:ext uri="{FF2B5EF4-FFF2-40B4-BE49-F238E27FC236}">
              <a16:creationId xmlns:a16="http://schemas.microsoft.com/office/drawing/2014/main" id="{4081BBDC-FC89-455C-9F23-A454E825850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29" name="Text Box 134">
          <a:extLst>
            <a:ext uri="{FF2B5EF4-FFF2-40B4-BE49-F238E27FC236}">
              <a16:creationId xmlns:a16="http://schemas.microsoft.com/office/drawing/2014/main" id="{104551A8-E75E-47DF-86B5-5C65ED7E80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0" name="Text Box 135">
          <a:extLst>
            <a:ext uri="{FF2B5EF4-FFF2-40B4-BE49-F238E27FC236}">
              <a16:creationId xmlns:a16="http://schemas.microsoft.com/office/drawing/2014/main" id="{1E716CDF-04D8-4824-AD41-B81F9EE19BB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1" name="Text Box 136">
          <a:extLst>
            <a:ext uri="{FF2B5EF4-FFF2-40B4-BE49-F238E27FC236}">
              <a16:creationId xmlns:a16="http://schemas.microsoft.com/office/drawing/2014/main" id="{03D823D0-842B-4749-B9C7-BDDDCC2BF64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2" name="Text Box 137">
          <a:extLst>
            <a:ext uri="{FF2B5EF4-FFF2-40B4-BE49-F238E27FC236}">
              <a16:creationId xmlns:a16="http://schemas.microsoft.com/office/drawing/2014/main" id="{539EA7B2-679E-463F-93BF-1DD9F9E317E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3" name="Text Box 138">
          <a:extLst>
            <a:ext uri="{FF2B5EF4-FFF2-40B4-BE49-F238E27FC236}">
              <a16:creationId xmlns:a16="http://schemas.microsoft.com/office/drawing/2014/main" id="{A0822620-F11D-408F-A783-8DAC4F89A0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4" name="Text Box 139">
          <a:extLst>
            <a:ext uri="{FF2B5EF4-FFF2-40B4-BE49-F238E27FC236}">
              <a16:creationId xmlns:a16="http://schemas.microsoft.com/office/drawing/2014/main" id="{711C789B-D253-4919-924D-3F81DE6D0A8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5" name="Text Box 140">
          <a:extLst>
            <a:ext uri="{FF2B5EF4-FFF2-40B4-BE49-F238E27FC236}">
              <a16:creationId xmlns:a16="http://schemas.microsoft.com/office/drawing/2014/main" id="{9C366341-B83B-4136-BF29-79E253EE617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6" name="Text Box 141">
          <a:extLst>
            <a:ext uri="{FF2B5EF4-FFF2-40B4-BE49-F238E27FC236}">
              <a16:creationId xmlns:a16="http://schemas.microsoft.com/office/drawing/2014/main" id="{599517DC-C0D1-4ABD-8C1C-76554D5EDF9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7" name="Text Box 142">
          <a:extLst>
            <a:ext uri="{FF2B5EF4-FFF2-40B4-BE49-F238E27FC236}">
              <a16:creationId xmlns:a16="http://schemas.microsoft.com/office/drawing/2014/main" id="{8B87B720-BF8C-44A4-8425-499BF17D576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8" name="Text Box 143">
          <a:extLst>
            <a:ext uri="{FF2B5EF4-FFF2-40B4-BE49-F238E27FC236}">
              <a16:creationId xmlns:a16="http://schemas.microsoft.com/office/drawing/2014/main" id="{C76402F6-55AB-4D4E-BF1E-6754F7BB983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39" name="Text Box 144">
          <a:extLst>
            <a:ext uri="{FF2B5EF4-FFF2-40B4-BE49-F238E27FC236}">
              <a16:creationId xmlns:a16="http://schemas.microsoft.com/office/drawing/2014/main" id="{67A14623-DDF1-42A8-A494-D1A299D07D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0" name="Text Box 145">
          <a:extLst>
            <a:ext uri="{FF2B5EF4-FFF2-40B4-BE49-F238E27FC236}">
              <a16:creationId xmlns:a16="http://schemas.microsoft.com/office/drawing/2014/main" id="{0CF57135-2489-409E-8529-EE6FFEC8A58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1" name="Text Box 146">
          <a:extLst>
            <a:ext uri="{FF2B5EF4-FFF2-40B4-BE49-F238E27FC236}">
              <a16:creationId xmlns:a16="http://schemas.microsoft.com/office/drawing/2014/main" id="{5DDA4162-C2A0-475C-B9F2-1C0BE907A03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2" name="Text Box 147">
          <a:extLst>
            <a:ext uri="{FF2B5EF4-FFF2-40B4-BE49-F238E27FC236}">
              <a16:creationId xmlns:a16="http://schemas.microsoft.com/office/drawing/2014/main" id="{B8723953-C7A8-40DF-A627-1034FD9DA19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3" name="Text Box 148">
          <a:extLst>
            <a:ext uri="{FF2B5EF4-FFF2-40B4-BE49-F238E27FC236}">
              <a16:creationId xmlns:a16="http://schemas.microsoft.com/office/drawing/2014/main" id="{6DEEE581-6890-462B-8580-0C74F5888F8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4" name="Text Box 149">
          <a:extLst>
            <a:ext uri="{FF2B5EF4-FFF2-40B4-BE49-F238E27FC236}">
              <a16:creationId xmlns:a16="http://schemas.microsoft.com/office/drawing/2014/main" id="{2628BC67-5215-4B02-8AFE-3EC8D197517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5" name="Text Box 150">
          <a:extLst>
            <a:ext uri="{FF2B5EF4-FFF2-40B4-BE49-F238E27FC236}">
              <a16:creationId xmlns:a16="http://schemas.microsoft.com/office/drawing/2014/main" id="{E14B2C3A-4A56-48EF-96D9-EAE5A7D74D9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6" name="Text Box 151">
          <a:extLst>
            <a:ext uri="{FF2B5EF4-FFF2-40B4-BE49-F238E27FC236}">
              <a16:creationId xmlns:a16="http://schemas.microsoft.com/office/drawing/2014/main" id="{DA9B1CA5-96E0-45F0-A47D-81DFEAB749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7" name="Text Box 152">
          <a:extLst>
            <a:ext uri="{FF2B5EF4-FFF2-40B4-BE49-F238E27FC236}">
              <a16:creationId xmlns:a16="http://schemas.microsoft.com/office/drawing/2014/main" id="{BBF65053-0BA3-44A4-ADCA-1C2DB44AB9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8" name="Text Box 153">
          <a:extLst>
            <a:ext uri="{FF2B5EF4-FFF2-40B4-BE49-F238E27FC236}">
              <a16:creationId xmlns:a16="http://schemas.microsoft.com/office/drawing/2014/main" id="{BE3E6DE5-E128-4AC3-A6B0-5E0C8881B8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49" name="Text Box 154">
          <a:extLst>
            <a:ext uri="{FF2B5EF4-FFF2-40B4-BE49-F238E27FC236}">
              <a16:creationId xmlns:a16="http://schemas.microsoft.com/office/drawing/2014/main" id="{587B4527-FBE2-4C34-AA5F-4C740C8343D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0" name="Text Box 155">
          <a:extLst>
            <a:ext uri="{FF2B5EF4-FFF2-40B4-BE49-F238E27FC236}">
              <a16:creationId xmlns:a16="http://schemas.microsoft.com/office/drawing/2014/main" id="{0FABD8F3-E1D6-497F-877F-834A621C976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1" name="Text Box 156">
          <a:extLst>
            <a:ext uri="{FF2B5EF4-FFF2-40B4-BE49-F238E27FC236}">
              <a16:creationId xmlns:a16="http://schemas.microsoft.com/office/drawing/2014/main" id="{C404E808-CACC-4029-B4D3-AD9062F784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2" name="Text Box 157">
          <a:extLst>
            <a:ext uri="{FF2B5EF4-FFF2-40B4-BE49-F238E27FC236}">
              <a16:creationId xmlns:a16="http://schemas.microsoft.com/office/drawing/2014/main" id="{2845215D-4FCE-43F7-A3D5-1212AA09089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3" name="Text Box 158">
          <a:extLst>
            <a:ext uri="{FF2B5EF4-FFF2-40B4-BE49-F238E27FC236}">
              <a16:creationId xmlns:a16="http://schemas.microsoft.com/office/drawing/2014/main" id="{6334B1E8-DE75-4801-8257-B5A3772F581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4" name="Text Box 159">
          <a:extLst>
            <a:ext uri="{FF2B5EF4-FFF2-40B4-BE49-F238E27FC236}">
              <a16:creationId xmlns:a16="http://schemas.microsoft.com/office/drawing/2014/main" id="{F576A21A-0CAF-45F4-AFA3-400D74817C4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5" name="Text Box 160">
          <a:extLst>
            <a:ext uri="{FF2B5EF4-FFF2-40B4-BE49-F238E27FC236}">
              <a16:creationId xmlns:a16="http://schemas.microsoft.com/office/drawing/2014/main" id="{10CAAF34-1475-43A0-8ECE-075C3E9ADBA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6" name="Text Box 161">
          <a:extLst>
            <a:ext uri="{FF2B5EF4-FFF2-40B4-BE49-F238E27FC236}">
              <a16:creationId xmlns:a16="http://schemas.microsoft.com/office/drawing/2014/main" id="{EB3ABCFD-E869-40AE-9ABE-5411B207F92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7" name="Text Box 162">
          <a:extLst>
            <a:ext uri="{FF2B5EF4-FFF2-40B4-BE49-F238E27FC236}">
              <a16:creationId xmlns:a16="http://schemas.microsoft.com/office/drawing/2014/main" id="{E9D21D29-6503-4F35-9523-8CF46FB6E38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8" name="Text Box 163">
          <a:extLst>
            <a:ext uri="{FF2B5EF4-FFF2-40B4-BE49-F238E27FC236}">
              <a16:creationId xmlns:a16="http://schemas.microsoft.com/office/drawing/2014/main" id="{5B45BF38-5C29-4855-9A02-BC0A0EA76B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59" name="Text Box 164">
          <a:extLst>
            <a:ext uri="{FF2B5EF4-FFF2-40B4-BE49-F238E27FC236}">
              <a16:creationId xmlns:a16="http://schemas.microsoft.com/office/drawing/2014/main" id="{76032166-77B8-4A05-9073-831CE78D84A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0" name="Text Box 165">
          <a:extLst>
            <a:ext uri="{FF2B5EF4-FFF2-40B4-BE49-F238E27FC236}">
              <a16:creationId xmlns:a16="http://schemas.microsoft.com/office/drawing/2014/main" id="{39C85A16-081B-4941-A65D-13BA37A773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1" name="Text Box 166">
          <a:extLst>
            <a:ext uri="{FF2B5EF4-FFF2-40B4-BE49-F238E27FC236}">
              <a16:creationId xmlns:a16="http://schemas.microsoft.com/office/drawing/2014/main" id="{FF980F15-5988-411D-A228-A87C0419B4C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2" name="Text Box 167">
          <a:extLst>
            <a:ext uri="{FF2B5EF4-FFF2-40B4-BE49-F238E27FC236}">
              <a16:creationId xmlns:a16="http://schemas.microsoft.com/office/drawing/2014/main" id="{67FFF3C1-B110-46BE-9798-7B45DABB646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3" name="Text Box 168">
          <a:extLst>
            <a:ext uri="{FF2B5EF4-FFF2-40B4-BE49-F238E27FC236}">
              <a16:creationId xmlns:a16="http://schemas.microsoft.com/office/drawing/2014/main" id="{4538920E-6B87-443D-9701-06D2194C66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4" name="Text Box 169">
          <a:extLst>
            <a:ext uri="{FF2B5EF4-FFF2-40B4-BE49-F238E27FC236}">
              <a16:creationId xmlns:a16="http://schemas.microsoft.com/office/drawing/2014/main" id="{1D3CD233-B043-473D-8F86-6DE4D5C2A21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5" name="Text Box 170">
          <a:extLst>
            <a:ext uri="{FF2B5EF4-FFF2-40B4-BE49-F238E27FC236}">
              <a16:creationId xmlns:a16="http://schemas.microsoft.com/office/drawing/2014/main" id="{C226EEC4-2A93-4B96-990C-E88BDEE1E42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6" name="Text Box 171">
          <a:extLst>
            <a:ext uri="{FF2B5EF4-FFF2-40B4-BE49-F238E27FC236}">
              <a16:creationId xmlns:a16="http://schemas.microsoft.com/office/drawing/2014/main" id="{FA77E737-E61A-4ABE-A097-3185E8D076E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7" name="Text Box 172">
          <a:extLst>
            <a:ext uri="{FF2B5EF4-FFF2-40B4-BE49-F238E27FC236}">
              <a16:creationId xmlns:a16="http://schemas.microsoft.com/office/drawing/2014/main" id="{A4E48B21-3B79-414F-9F18-669639CE61E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8" name="Text Box 173">
          <a:extLst>
            <a:ext uri="{FF2B5EF4-FFF2-40B4-BE49-F238E27FC236}">
              <a16:creationId xmlns:a16="http://schemas.microsoft.com/office/drawing/2014/main" id="{CD98023A-BAFB-4670-A9B7-49EE09664A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69" name="Text Box 174">
          <a:extLst>
            <a:ext uri="{FF2B5EF4-FFF2-40B4-BE49-F238E27FC236}">
              <a16:creationId xmlns:a16="http://schemas.microsoft.com/office/drawing/2014/main" id="{805104EF-0810-4895-8D17-AACDE878E51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0" name="Text Box 175">
          <a:extLst>
            <a:ext uri="{FF2B5EF4-FFF2-40B4-BE49-F238E27FC236}">
              <a16:creationId xmlns:a16="http://schemas.microsoft.com/office/drawing/2014/main" id="{9E513E89-3810-4B1F-8B38-193A0566BA4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1" name="Text Box 176">
          <a:extLst>
            <a:ext uri="{FF2B5EF4-FFF2-40B4-BE49-F238E27FC236}">
              <a16:creationId xmlns:a16="http://schemas.microsoft.com/office/drawing/2014/main" id="{3CDD9BD8-27DB-4C67-B392-3F17D4A01E4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2" name="Text Box 177">
          <a:extLst>
            <a:ext uri="{FF2B5EF4-FFF2-40B4-BE49-F238E27FC236}">
              <a16:creationId xmlns:a16="http://schemas.microsoft.com/office/drawing/2014/main" id="{E19148C9-69A0-4926-B7AD-A3187B6F30F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3" name="Text Box 178">
          <a:extLst>
            <a:ext uri="{FF2B5EF4-FFF2-40B4-BE49-F238E27FC236}">
              <a16:creationId xmlns:a16="http://schemas.microsoft.com/office/drawing/2014/main" id="{BF61B5A1-60E4-4735-864B-4871A9368CE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4" name="Text Box 179">
          <a:extLst>
            <a:ext uri="{FF2B5EF4-FFF2-40B4-BE49-F238E27FC236}">
              <a16:creationId xmlns:a16="http://schemas.microsoft.com/office/drawing/2014/main" id="{5D3E8355-2F6D-4D93-8590-3930DE95242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5" name="Text Box 180">
          <a:extLst>
            <a:ext uri="{FF2B5EF4-FFF2-40B4-BE49-F238E27FC236}">
              <a16:creationId xmlns:a16="http://schemas.microsoft.com/office/drawing/2014/main" id="{D475F1CE-B989-4B1D-A1F0-7DFAD2060CF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6" name="Text Box 181">
          <a:extLst>
            <a:ext uri="{FF2B5EF4-FFF2-40B4-BE49-F238E27FC236}">
              <a16:creationId xmlns:a16="http://schemas.microsoft.com/office/drawing/2014/main" id="{77DD0F49-8E18-44B0-96DA-582495D1A5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7" name="Text Box 182">
          <a:extLst>
            <a:ext uri="{FF2B5EF4-FFF2-40B4-BE49-F238E27FC236}">
              <a16:creationId xmlns:a16="http://schemas.microsoft.com/office/drawing/2014/main" id="{FB4FB90D-F032-43AE-8D6B-CA83E7AFE5B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8" name="Text Box 183">
          <a:extLst>
            <a:ext uri="{FF2B5EF4-FFF2-40B4-BE49-F238E27FC236}">
              <a16:creationId xmlns:a16="http://schemas.microsoft.com/office/drawing/2014/main" id="{74B9D04C-AE93-4E76-8BA0-B0C184D036C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79" name="Text Box 184">
          <a:extLst>
            <a:ext uri="{FF2B5EF4-FFF2-40B4-BE49-F238E27FC236}">
              <a16:creationId xmlns:a16="http://schemas.microsoft.com/office/drawing/2014/main" id="{B58E26FB-2551-437B-88CB-744B69C80A3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0" name="Text Box 185">
          <a:extLst>
            <a:ext uri="{FF2B5EF4-FFF2-40B4-BE49-F238E27FC236}">
              <a16:creationId xmlns:a16="http://schemas.microsoft.com/office/drawing/2014/main" id="{A7EAB90B-9795-44C3-8F1C-555A2098805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1" name="Text Box 186">
          <a:extLst>
            <a:ext uri="{FF2B5EF4-FFF2-40B4-BE49-F238E27FC236}">
              <a16:creationId xmlns:a16="http://schemas.microsoft.com/office/drawing/2014/main" id="{216DBC9E-AE10-4A57-9C97-0F6BAC011A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2" name="Text Box 187">
          <a:extLst>
            <a:ext uri="{FF2B5EF4-FFF2-40B4-BE49-F238E27FC236}">
              <a16:creationId xmlns:a16="http://schemas.microsoft.com/office/drawing/2014/main" id="{8987EC6E-F9A2-4B45-A4A3-7A77A24366D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3" name="Text Box 188">
          <a:extLst>
            <a:ext uri="{FF2B5EF4-FFF2-40B4-BE49-F238E27FC236}">
              <a16:creationId xmlns:a16="http://schemas.microsoft.com/office/drawing/2014/main" id="{9C240EE2-DA34-415D-B107-B01A2B56732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4" name="Text Box 189">
          <a:extLst>
            <a:ext uri="{FF2B5EF4-FFF2-40B4-BE49-F238E27FC236}">
              <a16:creationId xmlns:a16="http://schemas.microsoft.com/office/drawing/2014/main" id="{5158B4AC-E05C-448B-9504-61A0911B931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5" name="Text Box 190">
          <a:extLst>
            <a:ext uri="{FF2B5EF4-FFF2-40B4-BE49-F238E27FC236}">
              <a16:creationId xmlns:a16="http://schemas.microsoft.com/office/drawing/2014/main" id="{530711B6-69F2-47DE-AA28-A8BFFA3803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6" name="Text Box 191">
          <a:extLst>
            <a:ext uri="{FF2B5EF4-FFF2-40B4-BE49-F238E27FC236}">
              <a16:creationId xmlns:a16="http://schemas.microsoft.com/office/drawing/2014/main" id="{25D3B4E7-BE5B-4B83-94D0-35267883534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7" name="Text Box 192">
          <a:extLst>
            <a:ext uri="{FF2B5EF4-FFF2-40B4-BE49-F238E27FC236}">
              <a16:creationId xmlns:a16="http://schemas.microsoft.com/office/drawing/2014/main" id="{EC53C552-172D-4195-85A8-448D9677DDF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8" name="Text Box 193">
          <a:extLst>
            <a:ext uri="{FF2B5EF4-FFF2-40B4-BE49-F238E27FC236}">
              <a16:creationId xmlns:a16="http://schemas.microsoft.com/office/drawing/2014/main" id="{328E1EFB-2C96-45A6-BB81-F5DBEECA66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89" name="Text Box 194">
          <a:extLst>
            <a:ext uri="{FF2B5EF4-FFF2-40B4-BE49-F238E27FC236}">
              <a16:creationId xmlns:a16="http://schemas.microsoft.com/office/drawing/2014/main" id="{CD9314CA-C584-4336-85FB-FD08BF6E90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0" name="Text Box 195">
          <a:extLst>
            <a:ext uri="{FF2B5EF4-FFF2-40B4-BE49-F238E27FC236}">
              <a16:creationId xmlns:a16="http://schemas.microsoft.com/office/drawing/2014/main" id="{B0A23A5A-45E2-4069-81E9-79E4818C085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1" name="Text Box 196">
          <a:extLst>
            <a:ext uri="{FF2B5EF4-FFF2-40B4-BE49-F238E27FC236}">
              <a16:creationId xmlns:a16="http://schemas.microsoft.com/office/drawing/2014/main" id="{799D295F-5EA0-4AD7-9E66-3C847B4C70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2" name="Text Box 197">
          <a:extLst>
            <a:ext uri="{FF2B5EF4-FFF2-40B4-BE49-F238E27FC236}">
              <a16:creationId xmlns:a16="http://schemas.microsoft.com/office/drawing/2014/main" id="{87C80054-A6DA-4786-BBF0-0DA16B1CD25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3" name="Text Box 198">
          <a:extLst>
            <a:ext uri="{FF2B5EF4-FFF2-40B4-BE49-F238E27FC236}">
              <a16:creationId xmlns:a16="http://schemas.microsoft.com/office/drawing/2014/main" id="{FC24CA1F-39DC-471A-B644-0454E1A3E92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4" name="Text Box 199">
          <a:extLst>
            <a:ext uri="{FF2B5EF4-FFF2-40B4-BE49-F238E27FC236}">
              <a16:creationId xmlns:a16="http://schemas.microsoft.com/office/drawing/2014/main" id="{A15C4B23-5B9F-43B3-AC44-B201DB23E6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5" name="Text Box 200">
          <a:extLst>
            <a:ext uri="{FF2B5EF4-FFF2-40B4-BE49-F238E27FC236}">
              <a16:creationId xmlns:a16="http://schemas.microsoft.com/office/drawing/2014/main" id="{7A9A4759-2CF4-4CCC-B08C-B8E8EA7267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6" name="Text Box 201">
          <a:extLst>
            <a:ext uri="{FF2B5EF4-FFF2-40B4-BE49-F238E27FC236}">
              <a16:creationId xmlns:a16="http://schemas.microsoft.com/office/drawing/2014/main" id="{42322017-8686-4831-992B-9722FE5B772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7" name="Text Box 202">
          <a:extLst>
            <a:ext uri="{FF2B5EF4-FFF2-40B4-BE49-F238E27FC236}">
              <a16:creationId xmlns:a16="http://schemas.microsoft.com/office/drawing/2014/main" id="{4D5893FE-5158-43E2-A4F3-C97E074D958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8" name="Text Box 203">
          <a:extLst>
            <a:ext uri="{FF2B5EF4-FFF2-40B4-BE49-F238E27FC236}">
              <a16:creationId xmlns:a16="http://schemas.microsoft.com/office/drawing/2014/main" id="{2A6E312E-EB92-47D0-972B-ED32BD45A6B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599" name="Text Box 204">
          <a:extLst>
            <a:ext uri="{FF2B5EF4-FFF2-40B4-BE49-F238E27FC236}">
              <a16:creationId xmlns:a16="http://schemas.microsoft.com/office/drawing/2014/main" id="{D0AC6DF4-6611-4CC0-B9FA-66C3E597C34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0" name="Text Box 205">
          <a:extLst>
            <a:ext uri="{FF2B5EF4-FFF2-40B4-BE49-F238E27FC236}">
              <a16:creationId xmlns:a16="http://schemas.microsoft.com/office/drawing/2014/main" id="{64BC8837-AD59-4E66-84FD-036A1B62F6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1" name="Text Box 206">
          <a:extLst>
            <a:ext uri="{FF2B5EF4-FFF2-40B4-BE49-F238E27FC236}">
              <a16:creationId xmlns:a16="http://schemas.microsoft.com/office/drawing/2014/main" id="{14C17E21-E9FA-4DCC-B0FA-8B7A0A26C96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2" name="Text Box 207">
          <a:extLst>
            <a:ext uri="{FF2B5EF4-FFF2-40B4-BE49-F238E27FC236}">
              <a16:creationId xmlns:a16="http://schemas.microsoft.com/office/drawing/2014/main" id="{94244664-C659-4B84-9F9F-F24B0063F3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3" name="Text Box 208">
          <a:extLst>
            <a:ext uri="{FF2B5EF4-FFF2-40B4-BE49-F238E27FC236}">
              <a16:creationId xmlns:a16="http://schemas.microsoft.com/office/drawing/2014/main" id="{76BBF869-DF50-48AD-9D93-7780816F0E0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4" name="Text Box 209">
          <a:extLst>
            <a:ext uri="{FF2B5EF4-FFF2-40B4-BE49-F238E27FC236}">
              <a16:creationId xmlns:a16="http://schemas.microsoft.com/office/drawing/2014/main" id="{ED17A52E-CA0D-4183-AD8C-96188B12AE4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5" name="Text Box 210">
          <a:extLst>
            <a:ext uri="{FF2B5EF4-FFF2-40B4-BE49-F238E27FC236}">
              <a16:creationId xmlns:a16="http://schemas.microsoft.com/office/drawing/2014/main" id="{6BA60DF0-A07F-4927-A265-98F098C4E9D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6" name="Text Box 211">
          <a:extLst>
            <a:ext uri="{FF2B5EF4-FFF2-40B4-BE49-F238E27FC236}">
              <a16:creationId xmlns:a16="http://schemas.microsoft.com/office/drawing/2014/main" id="{D72D7FCC-B166-4700-928A-6E887F71B7D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7" name="Text Box 212">
          <a:extLst>
            <a:ext uri="{FF2B5EF4-FFF2-40B4-BE49-F238E27FC236}">
              <a16:creationId xmlns:a16="http://schemas.microsoft.com/office/drawing/2014/main" id="{09B7CAA1-80E9-43FF-BEF0-C3309E72849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8" name="Text Box 214">
          <a:extLst>
            <a:ext uri="{FF2B5EF4-FFF2-40B4-BE49-F238E27FC236}">
              <a16:creationId xmlns:a16="http://schemas.microsoft.com/office/drawing/2014/main" id="{6A127379-6095-4A65-8266-42A425E48A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09" name="Text Box 217">
          <a:extLst>
            <a:ext uri="{FF2B5EF4-FFF2-40B4-BE49-F238E27FC236}">
              <a16:creationId xmlns:a16="http://schemas.microsoft.com/office/drawing/2014/main" id="{48BE4724-3730-4A70-A2B2-6B1CA4CC38F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0" name="Text Box 218">
          <a:extLst>
            <a:ext uri="{FF2B5EF4-FFF2-40B4-BE49-F238E27FC236}">
              <a16:creationId xmlns:a16="http://schemas.microsoft.com/office/drawing/2014/main" id="{C030573D-2A0B-4C41-8424-065DF4EAABA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1" name="Text Box 219">
          <a:extLst>
            <a:ext uri="{FF2B5EF4-FFF2-40B4-BE49-F238E27FC236}">
              <a16:creationId xmlns:a16="http://schemas.microsoft.com/office/drawing/2014/main" id="{88361DBC-38C9-4666-BBE9-E4A0ACBE0F8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2" name="Text Box 220">
          <a:extLst>
            <a:ext uri="{FF2B5EF4-FFF2-40B4-BE49-F238E27FC236}">
              <a16:creationId xmlns:a16="http://schemas.microsoft.com/office/drawing/2014/main" id="{35D0122C-3F40-4A17-9D4F-B567B3CA78C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3" name="Text Box 221">
          <a:extLst>
            <a:ext uri="{FF2B5EF4-FFF2-40B4-BE49-F238E27FC236}">
              <a16:creationId xmlns:a16="http://schemas.microsoft.com/office/drawing/2014/main" id="{374893CB-908D-427B-B7BC-6DA3A0C65D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4" name="Text Box 222">
          <a:extLst>
            <a:ext uri="{FF2B5EF4-FFF2-40B4-BE49-F238E27FC236}">
              <a16:creationId xmlns:a16="http://schemas.microsoft.com/office/drawing/2014/main" id="{0F8B4295-97DE-4270-831B-5EFF48CAF05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5" name="Text Box 223">
          <a:extLst>
            <a:ext uri="{FF2B5EF4-FFF2-40B4-BE49-F238E27FC236}">
              <a16:creationId xmlns:a16="http://schemas.microsoft.com/office/drawing/2014/main" id="{BA395277-A264-464B-98F5-51DEC75787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6" name="Text Box 224">
          <a:extLst>
            <a:ext uri="{FF2B5EF4-FFF2-40B4-BE49-F238E27FC236}">
              <a16:creationId xmlns:a16="http://schemas.microsoft.com/office/drawing/2014/main" id="{A676C505-A940-4FE5-89B1-AC355741D9B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7" name="Text Box 225">
          <a:extLst>
            <a:ext uri="{FF2B5EF4-FFF2-40B4-BE49-F238E27FC236}">
              <a16:creationId xmlns:a16="http://schemas.microsoft.com/office/drawing/2014/main" id="{FA111478-E681-4BF3-A194-C41CA62345B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8" name="Text Box 226">
          <a:extLst>
            <a:ext uri="{FF2B5EF4-FFF2-40B4-BE49-F238E27FC236}">
              <a16:creationId xmlns:a16="http://schemas.microsoft.com/office/drawing/2014/main" id="{EA79C4F4-782A-423D-8CD7-106D3D346DB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19" name="Text Box 227">
          <a:extLst>
            <a:ext uri="{FF2B5EF4-FFF2-40B4-BE49-F238E27FC236}">
              <a16:creationId xmlns:a16="http://schemas.microsoft.com/office/drawing/2014/main" id="{E8B0DD14-31F7-4FB6-A317-121194D93F2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0" name="Text Box 228">
          <a:extLst>
            <a:ext uri="{FF2B5EF4-FFF2-40B4-BE49-F238E27FC236}">
              <a16:creationId xmlns:a16="http://schemas.microsoft.com/office/drawing/2014/main" id="{4C6C057D-3BAC-4076-AB93-2F8C10924B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1" name="Text Box 229">
          <a:extLst>
            <a:ext uri="{FF2B5EF4-FFF2-40B4-BE49-F238E27FC236}">
              <a16:creationId xmlns:a16="http://schemas.microsoft.com/office/drawing/2014/main" id="{4E1A43E5-373F-45A2-B793-D1C56A24B6B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2" name="Text Box 230">
          <a:extLst>
            <a:ext uri="{FF2B5EF4-FFF2-40B4-BE49-F238E27FC236}">
              <a16:creationId xmlns:a16="http://schemas.microsoft.com/office/drawing/2014/main" id="{32AF32FC-5C73-4960-9EF8-63B4E96CDE4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3" name="Text Box 231">
          <a:extLst>
            <a:ext uri="{FF2B5EF4-FFF2-40B4-BE49-F238E27FC236}">
              <a16:creationId xmlns:a16="http://schemas.microsoft.com/office/drawing/2014/main" id="{C952EB78-C64F-4BAB-82DC-88ED53534E5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4" name="Text Box 232">
          <a:extLst>
            <a:ext uri="{FF2B5EF4-FFF2-40B4-BE49-F238E27FC236}">
              <a16:creationId xmlns:a16="http://schemas.microsoft.com/office/drawing/2014/main" id="{C1BC8C44-716D-4D8D-AEB1-11AF2BD27E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5" name="Text Box 233">
          <a:extLst>
            <a:ext uri="{FF2B5EF4-FFF2-40B4-BE49-F238E27FC236}">
              <a16:creationId xmlns:a16="http://schemas.microsoft.com/office/drawing/2014/main" id="{951870BE-03D2-427B-AF77-BB2CD1F2DDC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6" name="Text Box 234">
          <a:extLst>
            <a:ext uri="{FF2B5EF4-FFF2-40B4-BE49-F238E27FC236}">
              <a16:creationId xmlns:a16="http://schemas.microsoft.com/office/drawing/2014/main" id="{E5290136-800A-4156-9A70-9B2D5CB5011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7" name="Text Box 235">
          <a:extLst>
            <a:ext uri="{FF2B5EF4-FFF2-40B4-BE49-F238E27FC236}">
              <a16:creationId xmlns:a16="http://schemas.microsoft.com/office/drawing/2014/main" id="{84C255BA-CD61-4F82-9AFD-ACB4C960ECD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8" name="Text Box 236">
          <a:extLst>
            <a:ext uri="{FF2B5EF4-FFF2-40B4-BE49-F238E27FC236}">
              <a16:creationId xmlns:a16="http://schemas.microsoft.com/office/drawing/2014/main" id="{DDFCEF9F-81EF-4D0B-BC10-4746C36D58A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29" name="Text Box 237">
          <a:extLst>
            <a:ext uri="{FF2B5EF4-FFF2-40B4-BE49-F238E27FC236}">
              <a16:creationId xmlns:a16="http://schemas.microsoft.com/office/drawing/2014/main" id="{CDBE785D-B22E-48CA-AC65-CA93AEDCE31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0" name="Text Box 238">
          <a:extLst>
            <a:ext uri="{FF2B5EF4-FFF2-40B4-BE49-F238E27FC236}">
              <a16:creationId xmlns:a16="http://schemas.microsoft.com/office/drawing/2014/main" id="{8ACA83FF-14E3-4DAF-931D-AE965A5A3D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1" name="Text Box 239">
          <a:extLst>
            <a:ext uri="{FF2B5EF4-FFF2-40B4-BE49-F238E27FC236}">
              <a16:creationId xmlns:a16="http://schemas.microsoft.com/office/drawing/2014/main" id="{1AE62A13-84D5-40B7-900F-A900FF31A5C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2" name="Text Box 215">
          <a:extLst>
            <a:ext uri="{FF2B5EF4-FFF2-40B4-BE49-F238E27FC236}">
              <a16:creationId xmlns:a16="http://schemas.microsoft.com/office/drawing/2014/main" id="{63B99AC1-28E1-47FF-84B6-2BDDA51002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3" name="Text Box 216">
          <a:extLst>
            <a:ext uri="{FF2B5EF4-FFF2-40B4-BE49-F238E27FC236}">
              <a16:creationId xmlns:a16="http://schemas.microsoft.com/office/drawing/2014/main" id="{E4B8F260-1E7A-4EC5-854D-A19737868D8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4" name="Text Box 64">
          <a:extLst>
            <a:ext uri="{FF2B5EF4-FFF2-40B4-BE49-F238E27FC236}">
              <a16:creationId xmlns:a16="http://schemas.microsoft.com/office/drawing/2014/main" id="{6040FC54-3AD6-4A1A-9ADA-1C05E91C08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5" name="Text Box 65">
          <a:extLst>
            <a:ext uri="{FF2B5EF4-FFF2-40B4-BE49-F238E27FC236}">
              <a16:creationId xmlns:a16="http://schemas.microsoft.com/office/drawing/2014/main" id="{1CC30EFA-3A87-4A2E-8391-3130958F606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6" name="Text Box 66">
          <a:extLst>
            <a:ext uri="{FF2B5EF4-FFF2-40B4-BE49-F238E27FC236}">
              <a16:creationId xmlns:a16="http://schemas.microsoft.com/office/drawing/2014/main" id="{7C9BE390-0B54-40C4-B280-3787E9E0C4E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7" name="Text Box 100">
          <a:extLst>
            <a:ext uri="{FF2B5EF4-FFF2-40B4-BE49-F238E27FC236}">
              <a16:creationId xmlns:a16="http://schemas.microsoft.com/office/drawing/2014/main" id="{385F32F1-36C4-440C-99B0-BCBE581F4E9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8" name="Text Box 25">
          <a:extLst>
            <a:ext uri="{FF2B5EF4-FFF2-40B4-BE49-F238E27FC236}">
              <a16:creationId xmlns:a16="http://schemas.microsoft.com/office/drawing/2014/main" id="{9B12252B-F151-42B3-8D36-6A604551842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39" name="Text Box 26">
          <a:extLst>
            <a:ext uri="{FF2B5EF4-FFF2-40B4-BE49-F238E27FC236}">
              <a16:creationId xmlns:a16="http://schemas.microsoft.com/office/drawing/2014/main" id="{3CDD0F97-31B9-447A-905D-DA4D70D8BE3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0" name="Text Box 58">
          <a:extLst>
            <a:ext uri="{FF2B5EF4-FFF2-40B4-BE49-F238E27FC236}">
              <a16:creationId xmlns:a16="http://schemas.microsoft.com/office/drawing/2014/main" id="{0D7F26B9-A213-47D0-BDAC-4705C9EEDE6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1" name="Text Box 213">
          <a:extLst>
            <a:ext uri="{FF2B5EF4-FFF2-40B4-BE49-F238E27FC236}">
              <a16:creationId xmlns:a16="http://schemas.microsoft.com/office/drawing/2014/main" id="{E6D0B3FE-3338-4125-AE6E-DC2EBD11E33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2" name="Text Box 240">
          <a:extLst>
            <a:ext uri="{FF2B5EF4-FFF2-40B4-BE49-F238E27FC236}">
              <a16:creationId xmlns:a16="http://schemas.microsoft.com/office/drawing/2014/main" id="{8B91F77A-DDA8-44FB-96EC-B83202C453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3" name="Text Box 1">
          <a:extLst>
            <a:ext uri="{FF2B5EF4-FFF2-40B4-BE49-F238E27FC236}">
              <a16:creationId xmlns:a16="http://schemas.microsoft.com/office/drawing/2014/main" id="{056E7F08-74C9-42FA-821B-BC6E6F285BF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4" name="Text Box 2">
          <a:extLst>
            <a:ext uri="{FF2B5EF4-FFF2-40B4-BE49-F238E27FC236}">
              <a16:creationId xmlns:a16="http://schemas.microsoft.com/office/drawing/2014/main" id="{22FA15F2-D3CB-474D-8416-ABCAFA08E9C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5" name="Text Box 3">
          <a:extLst>
            <a:ext uri="{FF2B5EF4-FFF2-40B4-BE49-F238E27FC236}">
              <a16:creationId xmlns:a16="http://schemas.microsoft.com/office/drawing/2014/main" id="{5359D7AB-2D72-4B23-95E7-1B68E999366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6" name="Text Box 4">
          <a:extLst>
            <a:ext uri="{FF2B5EF4-FFF2-40B4-BE49-F238E27FC236}">
              <a16:creationId xmlns:a16="http://schemas.microsoft.com/office/drawing/2014/main" id="{A7D9F0B0-3310-46D4-B90D-1C9272266EA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7" name="Text Box 5">
          <a:extLst>
            <a:ext uri="{FF2B5EF4-FFF2-40B4-BE49-F238E27FC236}">
              <a16:creationId xmlns:a16="http://schemas.microsoft.com/office/drawing/2014/main" id="{8DC68126-3F8E-4325-B279-E9F6B0778B5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8" name="Text Box 6">
          <a:extLst>
            <a:ext uri="{FF2B5EF4-FFF2-40B4-BE49-F238E27FC236}">
              <a16:creationId xmlns:a16="http://schemas.microsoft.com/office/drawing/2014/main" id="{66F5379E-61B4-4C70-BC89-773F4B3ED5D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49" name="Text Box 7">
          <a:extLst>
            <a:ext uri="{FF2B5EF4-FFF2-40B4-BE49-F238E27FC236}">
              <a16:creationId xmlns:a16="http://schemas.microsoft.com/office/drawing/2014/main" id="{4212D32B-3222-44BD-9215-C1AADD27537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0" name="Text Box 8">
          <a:extLst>
            <a:ext uri="{FF2B5EF4-FFF2-40B4-BE49-F238E27FC236}">
              <a16:creationId xmlns:a16="http://schemas.microsoft.com/office/drawing/2014/main" id="{E18E8558-551C-43F2-9559-63E74C17DAC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1" name="Text Box 9">
          <a:extLst>
            <a:ext uri="{FF2B5EF4-FFF2-40B4-BE49-F238E27FC236}">
              <a16:creationId xmlns:a16="http://schemas.microsoft.com/office/drawing/2014/main" id="{6E80BB61-249C-42CE-A918-7A7ADA3A861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2" name="Text Box 10">
          <a:extLst>
            <a:ext uri="{FF2B5EF4-FFF2-40B4-BE49-F238E27FC236}">
              <a16:creationId xmlns:a16="http://schemas.microsoft.com/office/drawing/2014/main" id="{74603E3A-D4FC-4674-A04E-29D47024B54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3" name="Text Box 11">
          <a:extLst>
            <a:ext uri="{FF2B5EF4-FFF2-40B4-BE49-F238E27FC236}">
              <a16:creationId xmlns:a16="http://schemas.microsoft.com/office/drawing/2014/main" id="{3DEB85B4-2669-49BF-BF6D-E52EC535FAD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4" name="Text Box 12">
          <a:extLst>
            <a:ext uri="{FF2B5EF4-FFF2-40B4-BE49-F238E27FC236}">
              <a16:creationId xmlns:a16="http://schemas.microsoft.com/office/drawing/2014/main" id="{7E17A610-7B81-4591-8AB8-3CEBF49886D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5" name="Text Box 13">
          <a:extLst>
            <a:ext uri="{FF2B5EF4-FFF2-40B4-BE49-F238E27FC236}">
              <a16:creationId xmlns:a16="http://schemas.microsoft.com/office/drawing/2014/main" id="{7CBDF173-05EC-4BBE-B7FB-8F1145802DE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6" name="Text Box 14">
          <a:extLst>
            <a:ext uri="{FF2B5EF4-FFF2-40B4-BE49-F238E27FC236}">
              <a16:creationId xmlns:a16="http://schemas.microsoft.com/office/drawing/2014/main" id="{AADEA4BF-9094-412E-A723-30A13205176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7" name="Text Box 15">
          <a:extLst>
            <a:ext uri="{FF2B5EF4-FFF2-40B4-BE49-F238E27FC236}">
              <a16:creationId xmlns:a16="http://schemas.microsoft.com/office/drawing/2014/main" id="{854A892C-12F0-4253-8E54-C4EC75C501F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8" name="Text Box 16">
          <a:extLst>
            <a:ext uri="{FF2B5EF4-FFF2-40B4-BE49-F238E27FC236}">
              <a16:creationId xmlns:a16="http://schemas.microsoft.com/office/drawing/2014/main" id="{110F280F-795C-48FB-964F-34119F7DF7B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59" name="Text Box 17">
          <a:extLst>
            <a:ext uri="{FF2B5EF4-FFF2-40B4-BE49-F238E27FC236}">
              <a16:creationId xmlns:a16="http://schemas.microsoft.com/office/drawing/2014/main" id="{B3B8CC9F-C09F-4D04-9698-2B83472AC0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0" name="Text Box 18">
          <a:extLst>
            <a:ext uri="{FF2B5EF4-FFF2-40B4-BE49-F238E27FC236}">
              <a16:creationId xmlns:a16="http://schemas.microsoft.com/office/drawing/2014/main" id="{75F86ADC-621C-4D9A-86CD-3964FD3EAD9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1" name="Text Box 19">
          <a:extLst>
            <a:ext uri="{FF2B5EF4-FFF2-40B4-BE49-F238E27FC236}">
              <a16:creationId xmlns:a16="http://schemas.microsoft.com/office/drawing/2014/main" id="{265EC682-2D80-4E4E-8D77-911C61541E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2" name="Text Box 20">
          <a:extLst>
            <a:ext uri="{FF2B5EF4-FFF2-40B4-BE49-F238E27FC236}">
              <a16:creationId xmlns:a16="http://schemas.microsoft.com/office/drawing/2014/main" id="{FA765CBD-F5DC-4CC8-953A-5DE719F82E2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3" name="Text Box 21">
          <a:extLst>
            <a:ext uri="{FF2B5EF4-FFF2-40B4-BE49-F238E27FC236}">
              <a16:creationId xmlns:a16="http://schemas.microsoft.com/office/drawing/2014/main" id="{9191CFEB-09AB-496B-A917-2B61E448673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4" name="Text Box 22">
          <a:extLst>
            <a:ext uri="{FF2B5EF4-FFF2-40B4-BE49-F238E27FC236}">
              <a16:creationId xmlns:a16="http://schemas.microsoft.com/office/drawing/2014/main" id="{B1282214-5A5E-482C-8A4B-3917ED70A95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5" name="Text Box 23">
          <a:extLst>
            <a:ext uri="{FF2B5EF4-FFF2-40B4-BE49-F238E27FC236}">
              <a16:creationId xmlns:a16="http://schemas.microsoft.com/office/drawing/2014/main" id="{38345A21-DFD9-4A2C-AD21-CB793480203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6" name="Text Box 24">
          <a:extLst>
            <a:ext uri="{FF2B5EF4-FFF2-40B4-BE49-F238E27FC236}">
              <a16:creationId xmlns:a16="http://schemas.microsoft.com/office/drawing/2014/main" id="{EE1E08CE-CCEE-492C-BE02-A1E8D4DD8E6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7" name="Text Box 27">
          <a:extLst>
            <a:ext uri="{FF2B5EF4-FFF2-40B4-BE49-F238E27FC236}">
              <a16:creationId xmlns:a16="http://schemas.microsoft.com/office/drawing/2014/main" id="{EA657E5A-012E-4EF1-B097-036984E522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8" name="Text Box 28">
          <a:extLst>
            <a:ext uri="{FF2B5EF4-FFF2-40B4-BE49-F238E27FC236}">
              <a16:creationId xmlns:a16="http://schemas.microsoft.com/office/drawing/2014/main" id="{87BB2749-8776-4289-889B-86CE53C6ADC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69" name="Text Box 29">
          <a:extLst>
            <a:ext uri="{FF2B5EF4-FFF2-40B4-BE49-F238E27FC236}">
              <a16:creationId xmlns:a16="http://schemas.microsoft.com/office/drawing/2014/main" id="{787E594F-0589-46E7-89FD-58C5E9B0282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0" name="Text Box 30">
          <a:extLst>
            <a:ext uri="{FF2B5EF4-FFF2-40B4-BE49-F238E27FC236}">
              <a16:creationId xmlns:a16="http://schemas.microsoft.com/office/drawing/2014/main" id="{BCF753E3-5504-4AA6-BDA7-8282D418495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1" name="Text Box 31">
          <a:extLst>
            <a:ext uri="{FF2B5EF4-FFF2-40B4-BE49-F238E27FC236}">
              <a16:creationId xmlns:a16="http://schemas.microsoft.com/office/drawing/2014/main" id="{8E5505FB-3ED3-41AE-8069-06DFCD82384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2" name="Text Box 32">
          <a:extLst>
            <a:ext uri="{FF2B5EF4-FFF2-40B4-BE49-F238E27FC236}">
              <a16:creationId xmlns:a16="http://schemas.microsoft.com/office/drawing/2014/main" id="{5B1E1DA4-D16C-42B1-9915-BE45264C22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3" name="Text Box 33">
          <a:extLst>
            <a:ext uri="{FF2B5EF4-FFF2-40B4-BE49-F238E27FC236}">
              <a16:creationId xmlns:a16="http://schemas.microsoft.com/office/drawing/2014/main" id="{FE727827-B826-4F80-A384-B2C71B6AD6F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4" name="Text Box 34">
          <a:extLst>
            <a:ext uri="{FF2B5EF4-FFF2-40B4-BE49-F238E27FC236}">
              <a16:creationId xmlns:a16="http://schemas.microsoft.com/office/drawing/2014/main" id="{58AF9D7D-C020-4A01-B611-15598871E1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5" name="Text Box 35">
          <a:extLst>
            <a:ext uri="{FF2B5EF4-FFF2-40B4-BE49-F238E27FC236}">
              <a16:creationId xmlns:a16="http://schemas.microsoft.com/office/drawing/2014/main" id="{28641642-D560-499A-8E23-65D5F4739A0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6" name="Text Box 36">
          <a:extLst>
            <a:ext uri="{FF2B5EF4-FFF2-40B4-BE49-F238E27FC236}">
              <a16:creationId xmlns:a16="http://schemas.microsoft.com/office/drawing/2014/main" id="{C722D668-7F21-48CB-8EF3-D012EAF21F6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7" name="Text Box 37">
          <a:extLst>
            <a:ext uri="{FF2B5EF4-FFF2-40B4-BE49-F238E27FC236}">
              <a16:creationId xmlns:a16="http://schemas.microsoft.com/office/drawing/2014/main" id="{EC0B08E0-9F1E-4DC1-8BC7-FCB465603E2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8" name="Text Box 38">
          <a:extLst>
            <a:ext uri="{FF2B5EF4-FFF2-40B4-BE49-F238E27FC236}">
              <a16:creationId xmlns:a16="http://schemas.microsoft.com/office/drawing/2014/main" id="{BFD57D3E-7053-4BD0-A630-4DAE01615B2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79" name="Text Box 39">
          <a:extLst>
            <a:ext uri="{FF2B5EF4-FFF2-40B4-BE49-F238E27FC236}">
              <a16:creationId xmlns:a16="http://schemas.microsoft.com/office/drawing/2014/main" id="{8AC8672B-1984-4DDA-9BB2-9ECE87BC6D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0" name="Text Box 40">
          <a:extLst>
            <a:ext uri="{FF2B5EF4-FFF2-40B4-BE49-F238E27FC236}">
              <a16:creationId xmlns:a16="http://schemas.microsoft.com/office/drawing/2014/main" id="{D21350E7-1E4F-4693-B897-7E8A461703E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1" name="Text Box 41">
          <a:extLst>
            <a:ext uri="{FF2B5EF4-FFF2-40B4-BE49-F238E27FC236}">
              <a16:creationId xmlns:a16="http://schemas.microsoft.com/office/drawing/2014/main" id="{F27B88CE-5D7C-4FD6-861D-95686F98152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2" name="Text Box 42">
          <a:extLst>
            <a:ext uri="{FF2B5EF4-FFF2-40B4-BE49-F238E27FC236}">
              <a16:creationId xmlns:a16="http://schemas.microsoft.com/office/drawing/2014/main" id="{2376E998-5CA1-41D1-9FB0-E61506B996A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3" name="Text Box 43">
          <a:extLst>
            <a:ext uri="{FF2B5EF4-FFF2-40B4-BE49-F238E27FC236}">
              <a16:creationId xmlns:a16="http://schemas.microsoft.com/office/drawing/2014/main" id="{1A5F701C-AF6B-4F21-94F5-6FD6BCDE0A2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4" name="Text Box 44">
          <a:extLst>
            <a:ext uri="{FF2B5EF4-FFF2-40B4-BE49-F238E27FC236}">
              <a16:creationId xmlns:a16="http://schemas.microsoft.com/office/drawing/2014/main" id="{9104D487-714A-4A13-BE64-B0902037061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5" name="Text Box 45">
          <a:extLst>
            <a:ext uri="{FF2B5EF4-FFF2-40B4-BE49-F238E27FC236}">
              <a16:creationId xmlns:a16="http://schemas.microsoft.com/office/drawing/2014/main" id="{B50A3EDE-1DD9-461D-A207-06D04CC3B07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6" name="Text Box 46">
          <a:extLst>
            <a:ext uri="{FF2B5EF4-FFF2-40B4-BE49-F238E27FC236}">
              <a16:creationId xmlns:a16="http://schemas.microsoft.com/office/drawing/2014/main" id="{65082BD7-A651-403F-9D5C-01EDB5DDFEB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7" name="Text Box 47">
          <a:extLst>
            <a:ext uri="{FF2B5EF4-FFF2-40B4-BE49-F238E27FC236}">
              <a16:creationId xmlns:a16="http://schemas.microsoft.com/office/drawing/2014/main" id="{68EFDF15-FAC3-473A-B275-1A1886AD6BF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8" name="Text Box 48">
          <a:extLst>
            <a:ext uri="{FF2B5EF4-FFF2-40B4-BE49-F238E27FC236}">
              <a16:creationId xmlns:a16="http://schemas.microsoft.com/office/drawing/2014/main" id="{DCEBE00E-9141-4719-99B0-589C872F791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89" name="Text Box 49">
          <a:extLst>
            <a:ext uri="{FF2B5EF4-FFF2-40B4-BE49-F238E27FC236}">
              <a16:creationId xmlns:a16="http://schemas.microsoft.com/office/drawing/2014/main" id="{58285ACE-5DF5-49E6-8FA7-C30A55F3F09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0" name="Text Box 50">
          <a:extLst>
            <a:ext uri="{FF2B5EF4-FFF2-40B4-BE49-F238E27FC236}">
              <a16:creationId xmlns:a16="http://schemas.microsoft.com/office/drawing/2014/main" id="{66EAEC4F-733C-43F5-9EC2-C5FBBEB282D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1" name="Text Box 51">
          <a:extLst>
            <a:ext uri="{FF2B5EF4-FFF2-40B4-BE49-F238E27FC236}">
              <a16:creationId xmlns:a16="http://schemas.microsoft.com/office/drawing/2014/main" id="{863BA990-F6B1-4753-A238-6A9A3525D1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2" name="Text Box 52">
          <a:extLst>
            <a:ext uri="{FF2B5EF4-FFF2-40B4-BE49-F238E27FC236}">
              <a16:creationId xmlns:a16="http://schemas.microsoft.com/office/drawing/2014/main" id="{1EBFDC31-B26A-4866-B382-CAC8A3BFB97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3" name="Text Box 53">
          <a:extLst>
            <a:ext uri="{FF2B5EF4-FFF2-40B4-BE49-F238E27FC236}">
              <a16:creationId xmlns:a16="http://schemas.microsoft.com/office/drawing/2014/main" id="{D92CFCB5-54C0-4CA3-8E60-34A81F7CE95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4" name="Text Box 54">
          <a:extLst>
            <a:ext uri="{FF2B5EF4-FFF2-40B4-BE49-F238E27FC236}">
              <a16:creationId xmlns:a16="http://schemas.microsoft.com/office/drawing/2014/main" id="{DD6BCEEF-5207-402D-896B-920C9C71D07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5" name="Text Box 55">
          <a:extLst>
            <a:ext uri="{FF2B5EF4-FFF2-40B4-BE49-F238E27FC236}">
              <a16:creationId xmlns:a16="http://schemas.microsoft.com/office/drawing/2014/main" id="{71C873BE-7A2B-47AA-B75E-3DC66168D35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6" name="Text Box 56">
          <a:extLst>
            <a:ext uri="{FF2B5EF4-FFF2-40B4-BE49-F238E27FC236}">
              <a16:creationId xmlns:a16="http://schemas.microsoft.com/office/drawing/2014/main" id="{F16A5A62-611A-4D9C-BEA3-1FAD8D27D73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7" name="Text Box 57">
          <a:extLst>
            <a:ext uri="{FF2B5EF4-FFF2-40B4-BE49-F238E27FC236}">
              <a16:creationId xmlns:a16="http://schemas.microsoft.com/office/drawing/2014/main" id="{59073E2E-0DBF-4AC7-A1D1-1A16324DC4F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8" name="Text Box 59">
          <a:extLst>
            <a:ext uri="{FF2B5EF4-FFF2-40B4-BE49-F238E27FC236}">
              <a16:creationId xmlns:a16="http://schemas.microsoft.com/office/drawing/2014/main" id="{17A592B7-604E-404E-B474-1FDD00BEFA8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699" name="Text Box 60">
          <a:extLst>
            <a:ext uri="{FF2B5EF4-FFF2-40B4-BE49-F238E27FC236}">
              <a16:creationId xmlns:a16="http://schemas.microsoft.com/office/drawing/2014/main" id="{FAF5EBC0-AA9B-4FAB-8B05-906B28EBC1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0" name="Text Box 61">
          <a:extLst>
            <a:ext uri="{FF2B5EF4-FFF2-40B4-BE49-F238E27FC236}">
              <a16:creationId xmlns:a16="http://schemas.microsoft.com/office/drawing/2014/main" id="{C1C66A74-16B2-404B-939A-C0A8EDAF9A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1" name="Text Box 62">
          <a:extLst>
            <a:ext uri="{FF2B5EF4-FFF2-40B4-BE49-F238E27FC236}">
              <a16:creationId xmlns:a16="http://schemas.microsoft.com/office/drawing/2014/main" id="{E6D97875-EC6A-4EBB-BC50-33D4D9FEDC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2" name="Text Box 63">
          <a:extLst>
            <a:ext uri="{FF2B5EF4-FFF2-40B4-BE49-F238E27FC236}">
              <a16:creationId xmlns:a16="http://schemas.microsoft.com/office/drawing/2014/main" id="{517CA72B-1D14-4CBD-A3EB-168923C8DC8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3" name="Text Box 67">
          <a:extLst>
            <a:ext uri="{FF2B5EF4-FFF2-40B4-BE49-F238E27FC236}">
              <a16:creationId xmlns:a16="http://schemas.microsoft.com/office/drawing/2014/main" id="{4B835DE0-5DB6-443E-A9DC-7D2ADB4B47E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4" name="Text Box 68">
          <a:extLst>
            <a:ext uri="{FF2B5EF4-FFF2-40B4-BE49-F238E27FC236}">
              <a16:creationId xmlns:a16="http://schemas.microsoft.com/office/drawing/2014/main" id="{BA275F6D-F3A4-4D2A-9562-0040E522F29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5" name="Text Box 69">
          <a:extLst>
            <a:ext uri="{FF2B5EF4-FFF2-40B4-BE49-F238E27FC236}">
              <a16:creationId xmlns:a16="http://schemas.microsoft.com/office/drawing/2014/main" id="{8C554E93-6CC9-4C09-A5CC-6D7ACE74DD8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6" name="Text Box 70">
          <a:extLst>
            <a:ext uri="{FF2B5EF4-FFF2-40B4-BE49-F238E27FC236}">
              <a16:creationId xmlns:a16="http://schemas.microsoft.com/office/drawing/2014/main" id="{A2597943-8B52-4396-AF7F-84D9751FD0F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7" name="Text Box 71">
          <a:extLst>
            <a:ext uri="{FF2B5EF4-FFF2-40B4-BE49-F238E27FC236}">
              <a16:creationId xmlns:a16="http://schemas.microsoft.com/office/drawing/2014/main" id="{AB96DB5B-54B5-4C16-A424-237861F2056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8" name="Text Box 72">
          <a:extLst>
            <a:ext uri="{FF2B5EF4-FFF2-40B4-BE49-F238E27FC236}">
              <a16:creationId xmlns:a16="http://schemas.microsoft.com/office/drawing/2014/main" id="{8A9DD2CC-8FAF-4EE7-8E5F-193115EFFC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09" name="Text Box 73">
          <a:extLst>
            <a:ext uri="{FF2B5EF4-FFF2-40B4-BE49-F238E27FC236}">
              <a16:creationId xmlns:a16="http://schemas.microsoft.com/office/drawing/2014/main" id="{A1882262-A09B-4B8F-A090-0142FEF997A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0" name="Text Box 74">
          <a:extLst>
            <a:ext uri="{FF2B5EF4-FFF2-40B4-BE49-F238E27FC236}">
              <a16:creationId xmlns:a16="http://schemas.microsoft.com/office/drawing/2014/main" id="{84F3B278-78F2-4141-8036-F965F8E23A7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1" name="Text Box 75">
          <a:extLst>
            <a:ext uri="{FF2B5EF4-FFF2-40B4-BE49-F238E27FC236}">
              <a16:creationId xmlns:a16="http://schemas.microsoft.com/office/drawing/2014/main" id="{61DA5A5C-B946-4A17-A839-8ABE0AECE7F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2" name="Text Box 76">
          <a:extLst>
            <a:ext uri="{FF2B5EF4-FFF2-40B4-BE49-F238E27FC236}">
              <a16:creationId xmlns:a16="http://schemas.microsoft.com/office/drawing/2014/main" id="{3D96E769-E2E5-405F-AE2E-0ADEB10A64D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3" name="Text Box 77">
          <a:extLst>
            <a:ext uri="{FF2B5EF4-FFF2-40B4-BE49-F238E27FC236}">
              <a16:creationId xmlns:a16="http://schemas.microsoft.com/office/drawing/2014/main" id="{FF9BBDB7-64C7-4729-99D1-E87B26B2AC4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4" name="Text Box 78">
          <a:extLst>
            <a:ext uri="{FF2B5EF4-FFF2-40B4-BE49-F238E27FC236}">
              <a16:creationId xmlns:a16="http://schemas.microsoft.com/office/drawing/2014/main" id="{F551D93B-95C4-4871-8736-8B107CD68D0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5" name="Text Box 79">
          <a:extLst>
            <a:ext uri="{FF2B5EF4-FFF2-40B4-BE49-F238E27FC236}">
              <a16:creationId xmlns:a16="http://schemas.microsoft.com/office/drawing/2014/main" id="{811E08FE-2833-4411-B366-CAE3F4ED24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6" name="Text Box 80">
          <a:extLst>
            <a:ext uri="{FF2B5EF4-FFF2-40B4-BE49-F238E27FC236}">
              <a16:creationId xmlns:a16="http://schemas.microsoft.com/office/drawing/2014/main" id="{3117C5A6-F467-4F1B-8386-3CEC64005C6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7" name="Text Box 81">
          <a:extLst>
            <a:ext uri="{FF2B5EF4-FFF2-40B4-BE49-F238E27FC236}">
              <a16:creationId xmlns:a16="http://schemas.microsoft.com/office/drawing/2014/main" id="{41F6BB33-FA7A-41F7-A0ED-E3FB14387D0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8" name="Text Box 82">
          <a:extLst>
            <a:ext uri="{FF2B5EF4-FFF2-40B4-BE49-F238E27FC236}">
              <a16:creationId xmlns:a16="http://schemas.microsoft.com/office/drawing/2014/main" id="{4C07EC28-0778-4B6E-97E4-E8C7F1148C5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19" name="Text Box 83">
          <a:extLst>
            <a:ext uri="{FF2B5EF4-FFF2-40B4-BE49-F238E27FC236}">
              <a16:creationId xmlns:a16="http://schemas.microsoft.com/office/drawing/2014/main" id="{09A6C094-8C5D-439E-94E3-297CA243134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0" name="Text Box 84">
          <a:extLst>
            <a:ext uri="{FF2B5EF4-FFF2-40B4-BE49-F238E27FC236}">
              <a16:creationId xmlns:a16="http://schemas.microsoft.com/office/drawing/2014/main" id="{2E4C3F57-4836-4083-AE79-E7A6A8C226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1" name="Text Box 85">
          <a:extLst>
            <a:ext uri="{FF2B5EF4-FFF2-40B4-BE49-F238E27FC236}">
              <a16:creationId xmlns:a16="http://schemas.microsoft.com/office/drawing/2014/main" id="{0D18E03A-19B8-4432-98A0-5E7ECC7894F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2" name="Text Box 86">
          <a:extLst>
            <a:ext uri="{FF2B5EF4-FFF2-40B4-BE49-F238E27FC236}">
              <a16:creationId xmlns:a16="http://schemas.microsoft.com/office/drawing/2014/main" id="{7074B4EA-864C-4189-958B-F2A0A39378D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3" name="Text Box 87">
          <a:extLst>
            <a:ext uri="{FF2B5EF4-FFF2-40B4-BE49-F238E27FC236}">
              <a16:creationId xmlns:a16="http://schemas.microsoft.com/office/drawing/2014/main" id="{1EE595D0-3E86-4863-89B6-A52037575D3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4" name="Text Box 88">
          <a:extLst>
            <a:ext uri="{FF2B5EF4-FFF2-40B4-BE49-F238E27FC236}">
              <a16:creationId xmlns:a16="http://schemas.microsoft.com/office/drawing/2014/main" id="{05F6F406-D606-4682-A553-E60534875CB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5" name="Text Box 89">
          <a:extLst>
            <a:ext uri="{FF2B5EF4-FFF2-40B4-BE49-F238E27FC236}">
              <a16:creationId xmlns:a16="http://schemas.microsoft.com/office/drawing/2014/main" id="{E7DB8139-9535-4674-A60D-EAA964BAF6E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6" name="Text Box 90">
          <a:extLst>
            <a:ext uri="{FF2B5EF4-FFF2-40B4-BE49-F238E27FC236}">
              <a16:creationId xmlns:a16="http://schemas.microsoft.com/office/drawing/2014/main" id="{8449210D-7454-4C8F-A324-8537FA64EBD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7" name="Text Box 91">
          <a:extLst>
            <a:ext uri="{FF2B5EF4-FFF2-40B4-BE49-F238E27FC236}">
              <a16:creationId xmlns:a16="http://schemas.microsoft.com/office/drawing/2014/main" id="{41B3C94E-D230-4B21-A20C-CB79F32F984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8" name="Text Box 92">
          <a:extLst>
            <a:ext uri="{FF2B5EF4-FFF2-40B4-BE49-F238E27FC236}">
              <a16:creationId xmlns:a16="http://schemas.microsoft.com/office/drawing/2014/main" id="{61A2CC4C-9867-4ACF-8453-17046F32221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29" name="Text Box 93">
          <a:extLst>
            <a:ext uri="{FF2B5EF4-FFF2-40B4-BE49-F238E27FC236}">
              <a16:creationId xmlns:a16="http://schemas.microsoft.com/office/drawing/2014/main" id="{71FD389C-FEA5-4267-96B5-BD3744832A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0" name="Text Box 94">
          <a:extLst>
            <a:ext uri="{FF2B5EF4-FFF2-40B4-BE49-F238E27FC236}">
              <a16:creationId xmlns:a16="http://schemas.microsoft.com/office/drawing/2014/main" id="{E782B166-F9FC-4899-ACCF-F44AEDE01A9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1" name="Text Box 95">
          <a:extLst>
            <a:ext uri="{FF2B5EF4-FFF2-40B4-BE49-F238E27FC236}">
              <a16:creationId xmlns:a16="http://schemas.microsoft.com/office/drawing/2014/main" id="{C44C96E7-06FA-4F9F-A1C8-ABF6B3E1446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2" name="Text Box 96">
          <a:extLst>
            <a:ext uri="{FF2B5EF4-FFF2-40B4-BE49-F238E27FC236}">
              <a16:creationId xmlns:a16="http://schemas.microsoft.com/office/drawing/2014/main" id="{93CCA6B7-D71A-4654-AD47-EBE495B6545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3" name="Text Box 97">
          <a:extLst>
            <a:ext uri="{FF2B5EF4-FFF2-40B4-BE49-F238E27FC236}">
              <a16:creationId xmlns:a16="http://schemas.microsoft.com/office/drawing/2014/main" id="{87366942-08F6-434C-881A-9459E27E611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4" name="Text Box 98">
          <a:extLst>
            <a:ext uri="{FF2B5EF4-FFF2-40B4-BE49-F238E27FC236}">
              <a16:creationId xmlns:a16="http://schemas.microsoft.com/office/drawing/2014/main" id="{E2EB274C-7E1D-4AFB-938B-B03F506560E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5" name="Text Box 99">
          <a:extLst>
            <a:ext uri="{FF2B5EF4-FFF2-40B4-BE49-F238E27FC236}">
              <a16:creationId xmlns:a16="http://schemas.microsoft.com/office/drawing/2014/main" id="{1F3F65A9-804C-444D-880A-C54E1F746F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6" name="Text Box 101">
          <a:extLst>
            <a:ext uri="{FF2B5EF4-FFF2-40B4-BE49-F238E27FC236}">
              <a16:creationId xmlns:a16="http://schemas.microsoft.com/office/drawing/2014/main" id="{DD756083-7142-4187-ABAF-6736FE368D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7" name="Text Box 102">
          <a:extLst>
            <a:ext uri="{FF2B5EF4-FFF2-40B4-BE49-F238E27FC236}">
              <a16:creationId xmlns:a16="http://schemas.microsoft.com/office/drawing/2014/main" id="{1EF359B8-CAB0-4FC5-9463-7ADF8228083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8" name="Text Box 103">
          <a:extLst>
            <a:ext uri="{FF2B5EF4-FFF2-40B4-BE49-F238E27FC236}">
              <a16:creationId xmlns:a16="http://schemas.microsoft.com/office/drawing/2014/main" id="{6ACB32B1-54A8-4826-B611-59A46E7EC44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39" name="Text Box 104">
          <a:extLst>
            <a:ext uri="{FF2B5EF4-FFF2-40B4-BE49-F238E27FC236}">
              <a16:creationId xmlns:a16="http://schemas.microsoft.com/office/drawing/2014/main" id="{F212A3CA-8592-45B5-8A92-89F9551EC3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0" name="Text Box 105">
          <a:extLst>
            <a:ext uri="{FF2B5EF4-FFF2-40B4-BE49-F238E27FC236}">
              <a16:creationId xmlns:a16="http://schemas.microsoft.com/office/drawing/2014/main" id="{5E641C12-242A-48EC-9A52-05A0C4B3466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1" name="Text Box 106">
          <a:extLst>
            <a:ext uri="{FF2B5EF4-FFF2-40B4-BE49-F238E27FC236}">
              <a16:creationId xmlns:a16="http://schemas.microsoft.com/office/drawing/2014/main" id="{4F90A4C7-8F5B-49B3-B4E6-10F14D2ABB6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2" name="Text Box 107">
          <a:extLst>
            <a:ext uri="{FF2B5EF4-FFF2-40B4-BE49-F238E27FC236}">
              <a16:creationId xmlns:a16="http://schemas.microsoft.com/office/drawing/2014/main" id="{38D39D47-54CD-4300-999A-0AF82FC5BE6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3" name="Text Box 108">
          <a:extLst>
            <a:ext uri="{FF2B5EF4-FFF2-40B4-BE49-F238E27FC236}">
              <a16:creationId xmlns:a16="http://schemas.microsoft.com/office/drawing/2014/main" id="{372E7E55-232C-4524-BDC5-CBA543E0531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4" name="Text Box 109">
          <a:extLst>
            <a:ext uri="{FF2B5EF4-FFF2-40B4-BE49-F238E27FC236}">
              <a16:creationId xmlns:a16="http://schemas.microsoft.com/office/drawing/2014/main" id="{7771151A-EADE-4127-90A3-40254E56B5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5" name="Text Box 110">
          <a:extLst>
            <a:ext uri="{FF2B5EF4-FFF2-40B4-BE49-F238E27FC236}">
              <a16:creationId xmlns:a16="http://schemas.microsoft.com/office/drawing/2014/main" id="{5DB8DB9D-7B7F-4FD1-8115-40F0C661CA6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6" name="Text Box 111">
          <a:extLst>
            <a:ext uri="{FF2B5EF4-FFF2-40B4-BE49-F238E27FC236}">
              <a16:creationId xmlns:a16="http://schemas.microsoft.com/office/drawing/2014/main" id="{33BADC44-EB0A-4B51-9F0E-6475EB5E43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7" name="Text Box 112">
          <a:extLst>
            <a:ext uri="{FF2B5EF4-FFF2-40B4-BE49-F238E27FC236}">
              <a16:creationId xmlns:a16="http://schemas.microsoft.com/office/drawing/2014/main" id="{DEE3B9FA-D62E-4745-8898-6FCCA0A18EE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8" name="Text Box 113">
          <a:extLst>
            <a:ext uri="{FF2B5EF4-FFF2-40B4-BE49-F238E27FC236}">
              <a16:creationId xmlns:a16="http://schemas.microsoft.com/office/drawing/2014/main" id="{CA55CE01-6887-4F51-B5E7-BD463758F3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49" name="Text Box 114">
          <a:extLst>
            <a:ext uri="{FF2B5EF4-FFF2-40B4-BE49-F238E27FC236}">
              <a16:creationId xmlns:a16="http://schemas.microsoft.com/office/drawing/2014/main" id="{B9D85422-D0A7-497D-9106-7FB450D7A4D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0" name="Text Box 115">
          <a:extLst>
            <a:ext uri="{FF2B5EF4-FFF2-40B4-BE49-F238E27FC236}">
              <a16:creationId xmlns:a16="http://schemas.microsoft.com/office/drawing/2014/main" id="{F71EAAE2-8ECB-4898-A506-7058FD18C57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1" name="Text Box 116">
          <a:extLst>
            <a:ext uri="{FF2B5EF4-FFF2-40B4-BE49-F238E27FC236}">
              <a16:creationId xmlns:a16="http://schemas.microsoft.com/office/drawing/2014/main" id="{2163F231-DF77-4CC4-8385-98DB943B1F4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2" name="Text Box 117">
          <a:extLst>
            <a:ext uri="{FF2B5EF4-FFF2-40B4-BE49-F238E27FC236}">
              <a16:creationId xmlns:a16="http://schemas.microsoft.com/office/drawing/2014/main" id="{FBEAD51C-B513-4943-BDCC-8BB655C3884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3" name="Text Box 118">
          <a:extLst>
            <a:ext uri="{FF2B5EF4-FFF2-40B4-BE49-F238E27FC236}">
              <a16:creationId xmlns:a16="http://schemas.microsoft.com/office/drawing/2014/main" id="{A900B9B3-EE0E-4D9D-9588-1E9199CB444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4" name="Text Box 119">
          <a:extLst>
            <a:ext uri="{FF2B5EF4-FFF2-40B4-BE49-F238E27FC236}">
              <a16:creationId xmlns:a16="http://schemas.microsoft.com/office/drawing/2014/main" id="{8CA667DE-80BB-4FF5-B561-E62E6E26355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5" name="Text Box 120">
          <a:extLst>
            <a:ext uri="{FF2B5EF4-FFF2-40B4-BE49-F238E27FC236}">
              <a16:creationId xmlns:a16="http://schemas.microsoft.com/office/drawing/2014/main" id="{C5017DA7-A516-40A2-8235-D6BB4B53CA2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6" name="Text Box 121">
          <a:extLst>
            <a:ext uri="{FF2B5EF4-FFF2-40B4-BE49-F238E27FC236}">
              <a16:creationId xmlns:a16="http://schemas.microsoft.com/office/drawing/2014/main" id="{0A519B53-39BB-4E83-BB01-C68D308C51B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7" name="Text Box 122">
          <a:extLst>
            <a:ext uri="{FF2B5EF4-FFF2-40B4-BE49-F238E27FC236}">
              <a16:creationId xmlns:a16="http://schemas.microsoft.com/office/drawing/2014/main" id="{101362EB-D340-4822-BF95-98F97B01100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8" name="Text Box 123">
          <a:extLst>
            <a:ext uri="{FF2B5EF4-FFF2-40B4-BE49-F238E27FC236}">
              <a16:creationId xmlns:a16="http://schemas.microsoft.com/office/drawing/2014/main" id="{EF9AAFEB-8270-46D6-9C93-B66D6CA343F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59" name="Text Box 124">
          <a:extLst>
            <a:ext uri="{FF2B5EF4-FFF2-40B4-BE49-F238E27FC236}">
              <a16:creationId xmlns:a16="http://schemas.microsoft.com/office/drawing/2014/main" id="{62AC7153-C60E-47DC-A974-49E917D8C8B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0" name="Text Box 125">
          <a:extLst>
            <a:ext uri="{FF2B5EF4-FFF2-40B4-BE49-F238E27FC236}">
              <a16:creationId xmlns:a16="http://schemas.microsoft.com/office/drawing/2014/main" id="{B9ACF377-ED19-435B-A84A-EA8D3E4EE27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1" name="Text Box 126">
          <a:extLst>
            <a:ext uri="{FF2B5EF4-FFF2-40B4-BE49-F238E27FC236}">
              <a16:creationId xmlns:a16="http://schemas.microsoft.com/office/drawing/2014/main" id="{0DEE0011-E894-405D-A5BE-A316FA57B78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2" name="Text Box 127">
          <a:extLst>
            <a:ext uri="{FF2B5EF4-FFF2-40B4-BE49-F238E27FC236}">
              <a16:creationId xmlns:a16="http://schemas.microsoft.com/office/drawing/2014/main" id="{976009FD-3581-4534-B883-6495AA0FE1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3" name="Text Box 128">
          <a:extLst>
            <a:ext uri="{FF2B5EF4-FFF2-40B4-BE49-F238E27FC236}">
              <a16:creationId xmlns:a16="http://schemas.microsoft.com/office/drawing/2014/main" id="{13C2A10D-7892-4F68-B402-E83707C0A51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4" name="Text Box 129">
          <a:extLst>
            <a:ext uri="{FF2B5EF4-FFF2-40B4-BE49-F238E27FC236}">
              <a16:creationId xmlns:a16="http://schemas.microsoft.com/office/drawing/2014/main" id="{D3FB0ECE-F421-499F-9557-B06844F8FC4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5" name="Text Box 130">
          <a:extLst>
            <a:ext uri="{FF2B5EF4-FFF2-40B4-BE49-F238E27FC236}">
              <a16:creationId xmlns:a16="http://schemas.microsoft.com/office/drawing/2014/main" id="{5B967A85-C03C-49C8-8A7D-6DB9DC9CB18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6" name="Text Box 131">
          <a:extLst>
            <a:ext uri="{FF2B5EF4-FFF2-40B4-BE49-F238E27FC236}">
              <a16:creationId xmlns:a16="http://schemas.microsoft.com/office/drawing/2014/main" id="{25724F73-DD1C-4D0A-BB06-1AE3B810C5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7" name="Text Box 132">
          <a:extLst>
            <a:ext uri="{FF2B5EF4-FFF2-40B4-BE49-F238E27FC236}">
              <a16:creationId xmlns:a16="http://schemas.microsoft.com/office/drawing/2014/main" id="{F5C81344-0384-4FCE-830B-F88D3EF48AE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8" name="Text Box 133">
          <a:extLst>
            <a:ext uri="{FF2B5EF4-FFF2-40B4-BE49-F238E27FC236}">
              <a16:creationId xmlns:a16="http://schemas.microsoft.com/office/drawing/2014/main" id="{95581C67-3D71-4A66-AFBB-00510F38A1D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69" name="Text Box 134">
          <a:extLst>
            <a:ext uri="{FF2B5EF4-FFF2-40B4-BE49-F238E27FC236}">
              <a16:creationId xmlns:a16="http://schemas.microsoft.com/office/drawing/2014/main" id="{39B65031-0813-4552-A59A-F89DB8C84E8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0" name="Text Box 135">
          <a:extLst>
            <a:ext uri="{FF2B5EF4-FFF2-40B4-BE49-F238E27FC236}">
              <a16:creationId xmlns:a16="http://schemas.microsoft.com/office/drawing/2014/main" id="{2AEF3407-CEE1-4BF8-B147-E76D57BD605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1" name="Text Box 136">
          <a:extLst>
            <a:ext uri="{FF2B5EF4-FFF2-40B4-BE49-F238E27FC236}">
              <a16:creationId xmlns:a16="http://schemas.microsoft.com/office/drawing/2014/main" id="{39FB5A6E-6AF5-4436-B325-6B70A58285E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2" name="Text Box 137">
          <a:extLst>
            <a:ext uri="{FF2B5EF4-FFF2-40B4-BE49-F238E27FC236}">
              <a16:creationId xmlns:a16="http://schemas.microsoft.com/office/drawing/2014/main" id="{8BCCCFDB-EE84-4642-8731-F7B972ADDC9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3" name="Text Box 138">
          <a:extLst>
            <a:ext uri="{FF2B5EF4-FFF2-40B4-BE49-F238E27FC236}">
              <a16:creationId xmlns:a16="http://schemas.microsoft.com/office/drawing/2014/main" id="{4FB80C9F-396D-4B22-9AD7-4840DFEF5AA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4" name="Text Box 139">
          <a:extLst>
            <a:ext uri="{FF2B5EF4-FFF2-40B4-BE49-F238E27FC236}">
              <a16:creationId xmlns:a16="http://schemas.microsoft.com/office/drawing/2014/main" id="{E0FB229C-8118-4BAC-B7FB-3C3658777B7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5" name="Text Box 140">
          <a:extLst>
            <a:ext uri="{FF2B5EF4-FFF2-40B4-BE49-F238E27FC236}">
              <a16:creationId xmlns:a16="http://schemas.microsoft.com/office/drawing/2014/main" id="{E03C718E-8688-4BDE-B949-F9FDCA90C5C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6" name="Text Box 141">
          <a:extLst>
            <a:ext uri="{FF2B5EF4-FFF2-40B4-BE49-F238E27FC236}">
              <a16:creationId xmlns:a16="http://schemas.microsoft.com/office/drawing/2014/main" id="{EDE5E46B-A837-4B88-8888-82825CF56A9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7" name="Text Box 142">
          <a:extLst>
            <a:ext uri="{FF2B5EF4-FFF2-40B4-BE49-F238E27FC236}">
              <a16:creationId xmlns:a16="http://schemas.microsoft.com/office/drawing/2014/main" id="{06325620-7451-4D20-BA8E-3453383F41C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8" name="Text Box 143">
          <a:extLst>
            <a:ext uri="{FF2B5EF4-FFF2-40B4-BE49-F238E27FC236}">
              <a16:creationId xmlns:a16="http://schemas.microsoft.com/office/drawing/2014/main" id="{8677B2C3-F32E-4379-B14A-D66D108C96E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79" name="Text Box 144">
          <a:extLst>
            <a:ext uri="{FF2B5EF4-FFF2-40B4-BE49-F238E27FC236}">
              <a16:creationId xmlns:a16="http://schemas.microsoft.com/office/drawing/2014/main" id="{F8E9D728-289A-4F1D-8667-9CA53754925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0" name="Text Box 145">
          <a:extLst>
            <a:ext uri="{FF2B5EF4-FFF2-40B4-BE49-F238E27FC236}">
              <a16:creationId xmlns:a16="http://schemas.microsoft.com/office/drawing/2014/main" id="{FCFD792F-B9AA-49D4-A69C-11AC2F659C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1" name="Text Box 146">
          <a:extLst>
            <a:ext uri="{FF2B5EF4-FFF2-40B4-BE49-F238E27FC236}">
              <a16:creationId xmlns:a16="http://schemas.microsoft.com/office/drawing/2014/main" id="{41506F80-EBAB-48C6-A445-1986BA7964E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2" name="Text Box 147">
          <a:extLst>
            <a:ext uri="{FF2B5EF4-FFF2-40B4-BE49-F238E27FC236}">
              <a16:creationId xmlns:a16="http://schemas.microsoft.com/office/drawing/2014/main" id="{5019C350-9557-42BC-A633-7441DEF429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3" name="Text Box 148">
          <a:extLst>
            <a:ext uri="{FF2B5EF4-FFF2-40B4-BE49-F238E27FC236}">
              <a16:creationId xmlns:a16="http://schemas.microsoft.com/office/drawing/2014/main" id="{6EA51698-06AD-44D3-88D8-936895834B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4" name="Text Box 149">
          <a:extLst>
            <a:ext uri="{FF2B5EF4-FFF2-40B4-BE49-F238E27FC236}">
              <a16:creationId xmlns:a16="http://schemas.microsoft.com/office/drawing/2014/main" id="{AA2DB2B1-DCE4-4043-AD7A-E99A377A95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5" name="Text Box 150">
          <a:extLst>
            <a:ext uri="{FF2B5EF4-FFF2-40B4-BE49-F238E27FC236}">
              <a16:creationId xmlns:a16="http://schemas.microsoft.com/office/drawing/2014/main" id="{034E137E-3BE4-41BE-863B-8A766A12FD1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6" name="Text Box 151">
          <a:extLst>
            <a:ext uri="{FF2B5EF4-FFF2-40B4-BE49-F238E27FC236}">
              <a16:creationId xmlns:a16="http://schemas.microsoft.com/office/drawing/2014/main" id="{4D431046-58AF-462D-ABD4-F9756F4D1EE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7" name="Text Box 152">
          <a:extLst>
            <a:ext uri="{FF2B5EF4-FFF2-40B4-BE49-F238E27FC236}">
              <a16:creationId xmlns:a16="http://schemas.microsoft.com/office/drawing/2014/main" id="{965F4949-12C6-448A-8293-80756AD3AA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8" name="Text Box 153">
          <a:extLst>
            <a:ext uri="{FF2B5EF4-FFF2-40B4-BE49-F238E27FC236}">
              <a16:creationId xmlns:a16="http://schemas.microsoft.com/office/drawing/2014/main" id="{00673C77-1F4C-4783-9E36-6A74DCB22B9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89" name="Text Box 154">
          <a:extLst>
            <a:ext uri="{FF2B5EF4-FFF2-40B4-BE49-F238E27FC236}">
              <a16:creationId xmlns:a16="http://schemas.microsoft.com/office/drawing/2014/main" id="{9F7DB543-3BF2-4EC8-B969-865C636E966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0" name="Text Box 155">
          <a:extLst>
            <a:ext uri="{FF2B5EF4-FFF2-40B4-BE49-F238E27FC236}">
              <a16:creationId xmlns:a16="http://schemas.microsoft.com/office/drawing/2014/main" id="{EFC773BF-ED69-407D-8556-B81978D9BB0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1" name="Text Box 156">
          <a:extLst>
            <a:ext uri="{FF2B5EF4-FFF2-40B4-BE49-F238E27FC236}">
              <a16:creationId xmlns:a16="http://schemas.microsoft.com/office/drawing/2014/main" id="{E8309D1B-3FC4-4EDA-9818-16CE7D516F3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2" name="Text Box 157">
          <a:extLst>
            <a:ext uri="{FF2B5EF4-FFF2-40B4-BE49-F238E27FC236}">
              <a16:creationId xmlns:a16="http://schemas.microsoft.com/office/drawing/2014/main" id="{3F6FFB58-D134-472D-A5D3-4C49279DFB1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3" name="Text Box 158">
          <a:extLst>
            <a:ext uri="{FF2B5EF4-FFF2-40B4-BE49-F238E27FC236}">
              <a16:creationId xmlns:a16="http://schemas.microsoft.com/office/drawing/2014/main" id="{6F4E2825-4B5E-4658-8832-F7929A46BB9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4" name="Text Box 159">
          <a:extLst>
            <a:ext uri="{FF2B5EF4-FFF2-40B4-BE49-F238E27FC236}">
              <a16:creationId xmlns:a16="http://schemas.microsoft.com/office/drawing/2014/main" id="{56200679-E8F3-4A80-A562-7D60806013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5" name="Text Box 160">
          <a:extLst>
            <a:ext uri="{FF2B5EF4-FFF2-40B4-BE49-F238E27FC236}">
              <a16:creationId xmlns:a16="http://schemas.microsoft.com/office/drawing/2014/main" id="{AFBC3832-5BA2-459C-BB03-2AE507FB312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6" name="Text Box 161">
          <a:extLst>
            <a:ext uri="{FF2B5EF4-FFF2-40B4-BE49-F238E27FC236}">
              <a16:creationId xmlns:a16="http://schemas.microsoft.com/office/drawing/2014/main" id="{B9C3FC08-05FF-4607-B021-28A37C61B1C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7" name="Text Box 162">
          <a:extLst>
            <a:ext uri="{FF2B5EF4-FFF2-40B4-BE49-F238E27FC236}">
              <a16:creationId xmlns:a16="http://schemas.microsoft.com/office/drawing/2014/main" id="{EF2ADD18-7B06-4AE9-9027-24E24EBD692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8" name="Text Box 163">
          <a:extLst>
            <a:ext uri="{FF2B5EF4-FFF2-40B4-BE49-F238E27FC236}">
              <a16:creationId xmlns:a16="http://schemas.microsoft.com/office/drawing/2014/main" id="{F500D80E-92B1-4EBD-A8D5-952648BCD98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799" name="Text Box 164">
          <a:extLst>
            <a:ext uri="{FF2B5EF4-FFF2-40B4-BE49-F238E27FC236}">
              <a16:creationId xmlns:a16="http://schemas.microsoft.com/office/drawing/2014/main" id="{D645F3D3-104E-49F1-82C2-DBA51112A45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0" name="Text Box 165">
          <a:extLst>
            <a:ext uri="{FF2B5EF4-FFF2-40B4-BE49-F238E27FC236}">
              <a16:creationId xmlns:a16="http://schemas.microsoft.com/office/drawing/2014/main" id="{C24E3AEB-047B-47AC-9C63-140F655C90F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1" name="Text Box 166">
          <a:extLst>
            <a:ext uri="{FF2B5EF4-FFF2-40B4-BE49-F238E27FC236}">
              <a16:creationId xmlns:a16="http://schemas.microsoft.com/office/drawing/2014/main" id="{289F0BD8-B50E-4B35-945C-F44DA07615C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2" name="Text Box 167">
          <a:extLst>
            <a:ext uri="{FF2B5EF4-FFF2-40B4-BE49-F238E27FC236}">
              <a16:creationId xmlns:a16="http://schemas.microsoft.com/office/drawing/2014/main" id="{181FE993-ED4A-4E23-8F32-72198641CA5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3" name="Text Box 168">
          <a:extLst>
            <a:ext uri="{FF2B5EF4-FFF2-40B4-BE49-F238E27FC236}">
              <a16:creationId xmlns:a16="http://schemas.microsoft.com/office/drawing/2014/main" id="{199F18BF-4AFC-4890-907C-34B1F49C4BA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4" name="Text Box 169">
          <a:extLst>
            <a:ext uri="{FF2B5EF4-FFF2-40B4-BE49-F238E27FC236}">
              <a16:creationId xmlns:a16="http://schemas.microsoft.com/office/drawing/2014/main" id="{1E57B3F0-8578-4F6F-9AFA-9539CF252B9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5" name="Text Box 170">
          <a:extLst>
            <a:ext uri="{FF2B5EF4-FFF2-40B4-BE49-F238E27FC236}">
              <a16:creationId xmlns:a16="http://schemas.microsoft.com/office/drawing/2014/main" id="{CF2EFD17-F34A-46E9-8677-3C90FA49285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6" name="Text Box 171">
          <a:extLst>
            <a:ext uri="{FF2B5EF4-FFF2-40B4-BE49-F238E27FC236}">
              <a16:creationId xmlns:a16="http://schemas.microsoft.com/office/drawing/2014/main" id="{702E595A-C42E-4306-9016-0E226264A8E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7" name="Text Box 172">
          <a:extLst>
            <a:ext uri="{FF2B5EF4-FFF2-40B4-BE49-F238E27FC236}">
              <a16:creationId xmlns:a16="http://schemas.microsoft.com/office/drawing/2014/main" id="{67563204-05BB-4316-8049-B1094A62CA1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8" name="Text Box 173">
          <a:extLst>
            <a:ext uri="{FF2B5EF4-FFF2-40B4-BE49-F238E27FC236}">
              <a16:creationId xmlns:a16="http://schemas.microsoft.com/office/drawing/2014/main" id="{188EC433-6440-4964-8249-AF5261B0379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09" name="Text Box 174">
          <a:extLst>
            <a:ext uri="{FF2B5EF4-FFF2-40B4-BE49-F238E27FC236}">
              <a16:creationId xmlns:a16="http://schemas.microsoft.com/office/drawing/2014/main" id="{FA88CCC1-F106-463F-8494-6A46D9FD063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0" name="Text Box 175">
          <a:extLst>
            <a:ext uri="{FF2B5EF4-FFF2-40B4-BE49-F238E27FC236}">
              <a16:creationId xmlns:a16="http://schemas.microsoft.com/office/drawing/2014/main" id="{70646AEE-938F-4F32-8972-826C7E9B97A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1" name="Text Box 176">
          <a:extLst>
            <a:ext uri="{FF2B5EF4-FFF2-40B4-BE49-F238E27FC236}">
              <a16:creationId xmlns:a16="http://schemas.microsoft.com/office/drawing/2014/main" id="{8D2041DC-14E5-4EA9-AE6D-631E3F352AF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2" name="Text Box 177">
          <a:extLst>
            <a:ext uri="{FF2B5EF4-FFF2-40B4-BE49-F238E27FC236}">
              <a16:creationId xmlns:a16="http://schemas.microsoft.com/office/drawing/2014/main" id="{F24848CF-F04B-46FB-BE12-F82E84E26E8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3" name="Text Box 178">
          <a:extLst>
            <a:ext uri="{FF2B5EF4-FFF2-40B4-BE49-F238E27FC236}">
              <a16:creationId xmlns:a16="http://schemas.microsoft.com/office/drawing/2014/main" id="{565598F9-FE74-4260-BF53-B824D81FC9D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4" name="Text Box 179">
          <a:extLst>
            <a:ext uri="{FF2B5EF4-FFF2-40B4-BE49-F238E27FC236}">
              <a16:creationId xmlns:a16="http://schemas.microsoft.com/office/drawing/2014/main" id="{101C9DA7-BDB3-4250-A9E4-3D4C9DF68D1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5" name="Text Box 180">
          <a:extLst>
            <a:ext uri="{FF2B5EF4-FFF2-40B4-BE49-F238E27FC236}">
              <a16:creationId xmlns:a16="http://schemas.microsoft.com/office/drawing/2014/main" id="{847C276D-78D1-49E3-BA48-AD45BB8CEBB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6" name="Text Box 181">
          <a:extLst>
            <a:ext uri="{FF2B5EF4-FFF2-40B4-BE49-F238E27FC236}">
              <a16:creationId xmlns:a16="http://schemas.microsoft.com/office/drawing/2014/main" id="{8D177353-7670-43F1-9B30-AE628BFA8CE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7" name="Text Box 182">
          <a:extLst>
            <a:ext uri="{FF2B5EF4-FFF2-40B4-BE49-F238E27FC236}">
              <a16:creationId xmlns:a16="http://schemas.microsoft.com/office/drawing/2014/main" id="{E01297C5-AB52-4F85-8B46-3A775FAC74F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8" name="Text Box 183">
          <a:extLst>
            <a:ext uri="{FF2B5EF4-FFF2-40B4-BE49-F238E27FC236}">
              <a16:creationId xmlns:a16="http://schemas.microsoft.com/office/drawing/2014/main" id="{EBD4826D-6312-41B8-A456-1234BA14D97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19" name="Text Box 184">
          <a:extLst>
            <a:ext uri="{FF2B5EF4-FFF2-40B4-BE49-F238E27FC236}">
              <a16:creationId xmlns:a16="http://schemas.microsoft.com/office/drawing/2014/main" id="{0261E5F4-89FB-467D-8B04-9372079D4E7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0" name="Text Box 185">
          <a:extLst>
            <a:ext uri="{FF2B5EF4-FFF2-40B4-BE49-F238E27FC236}">
              <a16:creationId xmlns:a16="http://schemas.microsoft.com/office/drawing/2014/main" id="{BA9152B1-8A0E-461A-88D4-301CA2256EE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1" name="Text Box 186">
          <a:extLst>
            <a:ext uri="{FF2B5EF4-FFF2-40B4-BE49-F238E27FC236}">
              <a16:creationId xmlns:a16="http://schemas.microsoft.com/office/drawing/2014/main" id="{A7E72B5C-9557-4EF1-A6B6-2A505064FDF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2" name="Text Box 187">
          <a:extLst>
            <a:ext uri="{FF2B5EF4-FFF2-40B4-BE49-F238E27FC236}">
              <a16:creationId xmlns:a16="http://schemas.microsoft.com/office/drawing/2014/main" id="{A51C9201-86A4-4C31-A756-34CB45AE278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3" name="Text Box 188">
          <a:extLst>
            <a:ext uri="{FF2B5EF4-FFF2-40B4-BE49-F238E27FC236}">
              <a16:creationId xmlns:a16="http://schemas.microsoft.com/office/drawing/2014/main" id="{801F5638-FF2A-4E7C-916C-C9F19D27DD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4" name="Text Box 189">
          <a:extLst>
            <a:ext uri="{FF2B5EF4-FFF2-40B4-BE49-F238E27FC236}">
              <a16:creationId xmlns:a16="http://schemas.microsoft.com/office/drawing/2014/main" id="{9EDA57C1-9813-4EE3-9CEF-4493DA8596D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5" name="Text Box 190">
          <a:extLst>
            <a:ext uri="{FF2B5EF4-FFF2-40B4-BE49-F238E27FC236}">
              <a16:creationId xmlns:a16="http://schemas.microsoft.com/office/drawing/2014/main" id="{CD2F0F64-EEB8-4E96-8767-97F56AB7AD9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6" name="Text Box 191">
          <a:extLst>
            <a:ext uri="{FF2B5EF4-FFF2-40B4-BE49-F238E27FC236}">
              <a16:creationId xmlns:a16="http://schemas.microsoft.com/office/drawing/2014/main" id="{AAEF9C2F-4204-42C2-BA1B-714D2A59312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7" name="Text Box 192">
          <a:extLst>
            <a:ext uri="{FF2B5EF4-FFF2-40B4-BE49-F238E27FC236}">
              <a16:creationId xmlns:a16="http://schemas.microsoft.com/office/drawing/2014/main" id="{C79CA8D6-48F8-4D0F-9710-3DEE5447903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8" name="Text Box 193">
          <a:extLst>
            <a:ext uri="{FF2B5EF4-FFF2-40B4-BE49-F238E27FC236}">
              <a16:creationId xmlns:a16="http://schemas.microsoft.com/office/drawing/2014/main" id="{9A21A96A-39CB-4FB1-BB75-A8FA89317B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29" name="Text Box 194">
          <a:extLst>
            <a:ext uri="{FF2B5EF4-FFF2-40B4-BE49-F238E27FC236}">
              <a16:creationId xmlns:a16="http://schemas.microsoft.com/office/drawing/2014/main" id="{7FA0BB98-EF59-458F-AE44-E5736D0B683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0" name="Text Box 195">
          <a:extLst>
            <a:ext uri="{FF2B5EF4-FFF2-40B4-BE49-F238E27FC236}">
              <a16:creationId xmlns:a16="http://schemas.microsoft.com/office/drawing/2014/main" id="{53D8491C-1D3A-4019-8F31-F7A45D4095D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1" name="Text Box 196">
          <a:extLst>
            <a:ext uri="{FF2B5EF4-FFF2-40B4-BE49-F238E27FC236}">
              <a16:creationId xmlns:a16="http://schemas.microsoft.com/office/drawing/2014/main" id="{FE8785BA-8E4E-4868-9D27-DF4F3B8C0A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2" name="Text Box 197">
          <a:extLst>
            <a:ext uri="{FF2B5EF4-FFF2-40B4-BE49-F238E27FC236}">
              <a16:creationId xmlns:a16="http://schemas.microsoft.com/office/drawing/2014/main" id="{D911BF1F-EC22-4CE7-BB80-03CB343BD0A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3" name="Text Box 198">
          <a:extLst>
            <a:ext uri="{FF2B5EF4-FFF2-40B4-BE49-F238E27FC236}">
              <a16:creationId xmlns:a16="http://schemas.microsoft.com/office/drawing/2014/main" id="{5F358598-A686-4BCC-9F77-A62EE3555E1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4" name="Text Box 199">
          <a:extLst>
            <a:ext uri="{FF2B5EF4-FFF2-40B4-BE49-F238E27FC236}">
              <a16:creationId xmlns:a16="http://schemas.microsoft.com/office/drawing/2014/main" id="{6B831C4B-2316-431A-81C7-05F927E0B99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5" name="Text Box 200">
          <a:extLst>
            <a:ext uri="{FF2B5EF4-FFF2-40B4-BE49-F238E27FC236}">
              <a16:creationId xmlns:a16="http://schemas.microsoft.com/office/drawing/2014/main" id="{21C62CD0-1172-45A6-B30A-89DE5274A65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6" name="Text Box 201">
          <a:extLst>
            <a:ext uri="{FF2B5EF4-FFF2-40B4-BE49-F238E27FC236}">
              <a16:creationId xmlns:a16="http://schemas.microsoft.com/office/drawing/2014/main" id="{8F0F2566-298A-4398-915C-CA81E4A49A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7" name="Text Box 202">
          <a:extLst>
            <a:ext uri="{FF2B5EF4-FFF2-40B4-BE49-F238E27FC236}">
              <a16:creationId xmlns:a16="http://schemas.microsoft.com/office/drawing/2014/main" id="{D41079C8-EC46-42AD-90DB-B98E976FF32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8" name="Text Box 203">
          <a:extLst>
            <a:ext uri="{FF2B5EF4-FFF2-40B4-BE49-F238E27FC236}">
              <a16:creationId xmlns:a16="http://schemas.microsoft.com/office/drawing/2014/main" id="{B5AEB6B9-4D59-47E3-A52E-0CCA29BFB4D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39" name="Text Box 204">
          <a:extLst>
            <a:ext uri="{FF2B5EF4-FFF2-40B4-BE49-F238E27FC236}">
              <a16:creationId xmlns:a16="http://schemas.microsoft.com/office/drawing/2014/main" id="{DDFD37BD-16D8-4AA5-B108-FD693FEBBC1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0" name="Text Box 205">
          <a:extLst>
            <a:ext uri="{FF2B5EF4-FFF2-40B4-BE49-F238E27FC236}">
              <a16:creationId xmlns:a16="http://schemas.microsoft.com/office/drawing/2014/main" id="{AABEF3A4-73BD-488F-B43F-FB62A518339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1" name="Text Box 206">
          <a:extLst>
            <a:ext uri="{FF2B5EF4-FFF2-40B4-BE49-F238E27FC236}">
              <a16:creationId xmlns:a16="http://schemas.microsoft.com/office/drawing/2014/main" id="{F909D3B3-47D7-48D2-84EE-899B0ABE3EC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2" name="Text Box 207">
          <a:extLst>
            <a:ext uri="{FF2B5EF4-FFF2-40B4-BE49-F238E27FC236}">
              <a16:creationId xmlns:a16="http://schemas.microsoft.com/office/drawing/2014/main" id="{9758F32E-453F-443F-96EE-6BC6C04A3B5B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3" name="Text Box 208">
          <a:extLst>
            <a:ext uri="{FF2B5EF4-FFF2-40B4-BE49-F238E27FC236}">
              <a16:creationId xmlns:a16="http://schemas.microsoft.com/office/drawing/2014/main" id="{51B5E9EA-9C0F-4CBC-92C2-63E90E6C786E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4" name="Text Box 209">
          <a:extLst>
            <a:ext uri="{FF2B5EF4-FFF2-40B4-BE49-F238E27FC236}">
              <a16:creationId xmlns:a16="http://schemas.microsoft.com/office/drawing/2014/main" id="{C8FC4EC8-7FB7-4065-B1AC-AE82C8BACCC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5" name="Text Box 210">
          <a:extLst>
            <a:ext uri="{FF2B5EF4-FFF2-40B4-BE49-F238E27FC236}">
              <a16:creationId xmlns:a16="http://schemas.microsoft.com/office/drawing/2014/main" id="{5A64B26C-1EB2-46A2-A262-E81D4DEE3EA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6" name="Text Box 211">
          <a:extLst>
            <a:ext uri="{FF2B5EF4-FFF2-40B4-BE49-F238E27FC236}">
              <a16:creationId xmlns:a16="http://schemas.microsoft.com/office/drawing/2014/main" id="{591FE6A0-03CE-4D93-8F46-679692E937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7" name="Text Box 212">
          <a:extLst>
            <a:ext uri="{FF2B5EF4-FFF2-40B4-BE49-F238E27FC236}">
              <a16:creationId xmlns:a16="http://schemas.microsoft.com/office/drawing/2014/main" id="{B718EEA6-854E-438C-913B-B1D75191BC9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8" name="Text Box 214">
          <a:extLst>
            <a:ext uri="{FF2B5EF4-FFF2-40B4-BE49-F238E27FC236}">
              <a16:creationId xmlns:a16="http://schemas.microsoft.com/office/drawing/2014/main" id="{836E02AC-BAE1-40F5-B4EB-C4AF4CBB23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49" name="Text Box 217">
          <a:extLst>
            <a:ext uri="{FF2B5EF4-FFF2-40B4-BE49-F238E27FC236}">
              <a16:creationId xmlns:a16="http://schemas.microsoft.com/office/drawing/2014/main" id="{5255AE37-BC8C-4742-8DB1-40D90638C94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0" name="Text Box 218">
          <a:extLst>
            <a:ext uri="{FF2B5EF4-FFF2-40B4-BE49-F238E27FC236}">
              <a16:creationId xmlns:a16="http://schemas.microsoft.com/office/drawing/2014/main" id="{6F215DD2-66A2-4F72-9D64-742DDB04596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1" name="Text Box 219">
          <a:extLst>
            <a:ext uri="{FF2B5EF4-FFF2-40B4-BE49-F238E27FC236}">
              <a16:creationId xmlns:a16="http://schemas.microsoft.com/office/drawing/2014/main" id="{3918932B-E259-45C5-BAFF-084C744BC16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2" name="Text Box 220">
          <a:extLst>
            <a:ext uri="{FF2B5EF4-FFF2-40B4-BE49-F238E27FC236}">
              <a16:creationId xmlns:a16="http://schemas.microsoft.com/office/drawing/2014/main" id="{9219E630-5E80-4F13-8D3A-943C999309BA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3" name="Text Box 221">
          <a:extLst>
            <a:ext uri="{FF2B5EF4-FFF2-40B4-BE49-F238E27FC236}">
              <a16:creationId xmlns:a16="http://schemas.microsoft.com/office/drawing/2014/main" id="{3C8CEFEE-ED21-4CD2-A331-CAF3B5CE347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4" name="Text Box 222">
          <a:extLst>
            <a:ext uri="{FF2B5EF4-FFF2-40B4-BE49-F238E27FC236}">
              <a16:creationId xmlns:a16="http://schemas.microsoft.com/office/drawing/2014/main" id="{442444BA-3EC8-4A4C-BC3A-DC63B89ACC9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5" name="Text Box 223">
          <a:extLst>
            <a:ext uri="{FF2B5EF4-FFF2-40B4-BE49-F238E27FC236}">
              <a16:creationId xmlns:a16="http://schemas.microsoft.com/office/drawing/2014/main" id="{CBBE14BE-834D-4E92-9DF1-2D95A3917D2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6" name="Text Box 224">
          <a:extLst>
            <a:ext uri="{FF2B5EF4-FFF2-40B4-BE49-F238E27FC236}">
              <a16:creationId xmlns:a16="http://schemas.microsoft.com/office/drawing/2014/main" id="{A25D81F3-922F-4E0F-B8A1-536C38F06B6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7" name="Text Box 225">
          <a:extLst>
            <a:ext uri="{FF2B5EF4-FFF2-40B4-BE49-F238E27FC236}">
              <a16:creationId xmlns:a16="http://schemas.microsoft.com/office/drawing/2014/main" id="{5CDAA0F0-3FF9-46B3-88AD-2ED17EB9EB7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8" name="Text Box 226">
          <a:extLst>
            <a:ext uri="{FF2B5EF4-FFF2-40B4-BE49-F238E27FC236}">
              <a16:creationId xmlns:a16="http://schemas.microsoft.com/office/drawing/2014/main" id="{E3872A68-2AFB-4CA5-A7DD-14D77CFEE62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59" name="Text Box 227">
          <a:extLst>
            <a:ext uri="{FF2B5EF4-FFF2-40B4-BE49-F238E27FC236}">
              <a16:creationId xmlns:a16="http://schemas.microsoft.com/office/drawing/2014/main" id="{A99DE081-7A09-4022-BEF6-B7D3122BFD7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0" name="Text Box 228">
          <a:extLst>
            <a:ext uri="{FF2B5EF4-FFF2-40B4-BE49-F238E27FC236}">
              <a16:creationId xmlns:a16="http://schemas.microsoft.com/office/drawing/2014/main" id="{3937C6DA-18D5-4568-855E-652FA0DCDE10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1" name="Text Box 229">
          <a:extLst>
            <a:ext uri="{FF2B5EF4-FFF2-40B4-BE49-F238E27FC236}">
              <a16:creationId xmlns:a16="http://schemas.microsoft.com/office/drawing/2014/main" id="{7AC2215B-CCE3-43FF-BCA5-92A78098A846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2" name="Text Box 230">
          <a:extLst>
            <a:ext uri="{FF2B5EF4-FFF2-40B4-BE49-F238E27FC236}">
              <a16:creationId xmlns:a16="http://schemas.microsoft.com/office/drawing/2014/main" id="{AEDFB7F5-5A24-4D9E-8781-57E1BE64A0B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3" name="Text Box 231">
          <a:extLst>
            <a:ext uri="{FF2B5EF4-FFF2-40B4-BE49-F238E27FC236}">
              <a16:creationId xmlns:a16="http://schemas.microsoft.com/office/drawing/2014/main" id="{E59688C2-FB93-46CF-A66F-6DC73D0B853C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4" name="Text Box 232">
          <a:extLst>
            <a:ext uri="{FF2B5EF4-FFF2-40B4-BE49-F238E27FC236}">
              <a16:creationId xmlns:a16="http://schemas.microsoft.com/office/drawing/2014/main" id="{D52DBE07-913D-4F27-9F8E-77CBF3E8AD3D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5" name="Text Box 233">
          <a:extLst>
            <a:ext uri="{FF2B5EF4-FFF2-40B4-BE49-F238E27FC236}">
              <a16:creationId xmlns:a16="http://schemas.microsoft.com/office/drawing/2014/main" id="{66FE665B-9361-4B73-AADD-B1A36C73E0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6" name="Text Box 234">
          <a:extLst>
            <a:ext uri="{FF2B5EF4-FFF2-40B4-BE49-F238E27FC236}">
              <a16:creationId xmlns:a16="http://schemas.microsoft.com/office/drawing/2014/main" id="{93B7932C-A3DC-429D-8206-D44809D17781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7" name="Text Box 235">
          <a:extLst>
            <a:ext uri="{FF2B5EF4-FFF2-40B4-BE49-F238E27FC236}">
              <a16:creationId xmlns:a16="http://schemas.microsoft.com/office/drawing/2014/main" id="{3F003C19-CF3F-41D3-B76A-50B86E76426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8" name="Text Box 236">
          <a:extLst>
            <a:ext uri="{FF2B5EF4-FFF2-40B4-BE49-F238E27FC236}">
              <a16:creationId xmlns:a16="http://schemas.microsoft.com/office/drawing/2014/main" id="{B15B05A3-3681-4C64-8DCF-49C411F694B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69" name="Text Box 237">
          <a:extLst>
            <a:ext uri="{FF2B5EF4-FFF2-40B4-BE49-F238E27FC236}">
              <a16:creationId xmlns:a16="http://schemas.microsoft.com/office/drawing/2014/main" id="{B559DE04-0B78-4569-B363-D426A259BA55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0" name="Text Box 238">
          <a:extLst>
            <a:ext uri="{FF2B5EF4-FFF2-40B4-BE49-F238E27FC236}">
              <a16:creationId xmlns:a16="http://schemas.microsoft.com/office/drawing/2014/main" id="{31DF5820-3FD6-4558-A9BB-8811E0FA51B4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1" name="Text Box 239">
          <a:extLst>
            <a:ext uri="{FF2B5EF4-FFF2-40B4-BE49-F238E27FC236}">
              <a16:creationId xmlns:a16="http://schemas.microsoft.com/office/drawing/2014/main" id="{D06EC3DD-6528-4DBC-9D29-673E6C5377D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2" name="Text Box 215">
          <a:extLst>
            <a:ext uri="{FF2B5EF4-FFF2-40B4-BE49-F238E27FC236}">
              <a16:creationId xmlns:a16="http://schemas.microsoft.com/office/drawing/2014/main" id="{ED7F296E-513A-4B2F-BB8D-DD1B4EAEFDF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3" name="Text Box 216">
          <a:extLst>
            <a:ext uri="{FF2B5EF4-FFF2-40B4-BE49-F238E27FC236}">
              <a16:creationId xmlns:a16="http://schemas.microsoft.com/office/drawing/2014/main" id="{DDB010ED-BC3E-4E2D-8712-7C930C6E740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4" name="Text Box 64">
          <a:extLst>
            <a:ext uri="{FF2B5EF4-FFF2-40B4-BE49-F238E27FC236}">
              <a16:creationId xmlns:a16="http://schemas.microsoft.com/office/drawing/2014/main" id="{969EFDBB-9A5D-4096-B267-1E650C414423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5" name="Text Box 65">
          <a:extLst>
            <a:ext uri="{FF2B5EF4-FFF2-40B4-BE49-F238E27FC236}">
              <a16:creationId xmlns:a16="http://schemas.microsoft.com/office/drawing/2014/main" id="{1A73F5BA-E890-4079-9340-6A80B8821392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6" name="Text Box 66">
          <a:extLst>
            <a:ext uri="{FF2B5EF4-FFF2-40B4-BE49-F238E27FC236}">
              <a16:creationId xmlns:a16="http://schemas.microsoft.com/office/drawing/2014/main" id="{866FBA9E-F561-4FBA-AE9E-A93DF961332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7" name="Text Box 100">
          <a:extLst>
            <a:ext uri="{FF2B5EF4-FFF2-40B4-BE49-F238E27FC236}">
              <a16:creationId xmlns:a16="http://schemas.microsoft.com/office/drawing/2014/main" id="{B383BB4B-7403-4E07-8540-87F001E337F9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8" name="Text Box 25">
          <a:extLst>
            <a:ext uri="{FF2B5EF4-FFF2-40B4-BE49-F238E27FC236}">
              <a16:creationId xmlns:a16="http://schemas.microsoft.com/office/drawing/2014/main" id="{8659F2F7-730E-41DB-A541-09936D6387E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79" name="Text Box 26">
          <a:extLst>
            <a:ext uri="{FF2B5EF4-FFF2-40B4-BE49-F238E27FC236}">
              <a16:creationId xmlns:a16="http://schemas.microsoft.com/office/drawing/2014/main" id="{A8A15333-E467-472E-A82A-A7CABB89255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80" name="Text Box 58">
          <a:extLst>
            <a:ext uri="{FF2B5EF4-FFF2-40B4-BE49-F238E27FC236}">
              <a16:creationId xmlns:a16="http://schemas.microsoft.com/office/drawing/2014/main" id="{F7C5E62A-EF46-4008-87ED-0ED6BD79CA58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81" name="Text Box 213">
          <a:extLst>
            <a:ext uri="{FF2B5EF4-FFF2-40B4-BE49-F238E27FC236}">
              <a16:creationId xmlns:a16="http://schemas.microsoft.com/office/drawing/2014/main" id="{0B50DE0E-191F-4BD1-8464-609740F82B3F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99060</xdr:colOff>
      <xdr:row>44</xdr:row>
      <xdr:rowOff>0</xdr:rowOff>
    </xdr:to>
    <xdr:sp macro="" textlink="">
      <xdr:nvSpPr>
        <xdr:cNvPr id="2882" name="Text Box 240">
          <a:extLst>
            <a:ext uri="{FF2B5EF4-FFF2-40B4-BE49-F238E27FC236}">
              <a16:creationId xmlns:a16="http://schemas.microsoft.com/office/drawing/2014/main" id="{92243A3F-12F1-4C2F-A510-823DC94930E7}"/>
            </a:ext>
          </a:extLst>
        </xdr:cNvPr>
        <xdr:cNvSpPr>
          <a:spLocks noChangeArrowheads="1"/>
        </xdr:cNvSpPr>
      </xdr:nvSpPr>
      <xdr:spPr bwMode="auto">
        <a:xfrm>
          <a:off x="4229100" y="5715000"/>
          <a:ext cx="99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3" name="Text Box 1">
          <a:extLst>
            <a:ext uri="{FF2B5EF4-FFF2-40B4-BE49-F238E27FC236}">
              <a16:creationId xmlns:a16="http://schemas.microsoft.com/office/drawing/2014/main" id="{DC496D48-C2FB-458B-96CA-2965B424B6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4" name="Text Box 2">
          <a:extLst>
            <a:ext uri="{FF2B5EF4-FFF2-40B4-BE49-F238E27FC236}">
              <a16:creationId xmlns:a16="http://schemas.microsoft.com/office/drawing/2014/main" id="{C20A9BBB-0D79-4B91-956A-BB52133CAE7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5" name="Text Box 3">
          <a:extLst>
            <a:ext uri="{FF2B5EF4-FFF2-40B4-BE49-F238E27FC236}">
              <a16:creationId xmlns:a16="http://schemas.microsoft.com/office/drawing/2014/main" id="{6409EF82-F2C4-46F1-A0A9-8FD0AF8F41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6" name="Text Box 4">
          <a:extLst>
            <a:ext uri="{FF2B5EF4-FFF2-40B4-BE49-F238E27FC236}">
              <a16:creationId xmlns:a16="http://schemas.microsoft.com/office/drawing/2014/main" id="{771F0B70-29EA-456F-B8CA-4D3C6C9909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7" name="Text Box 5">
          <a:extLst>
            <a:ext uri="{FF2B5EF4-FFF2-40B4-BE49-F238E27FC236}">
              <a16:creationId xmlns:a16="http://schemas.microsoft.com/office/drawing/2014/main" id="{C95836ED-C5D4-4DCC-B48D-5928CA8325C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8" name="Text Box 6">
          <a:extLst>
            <a:ext uri="{FF2B5EF4-FFF2-40B4-BE49-F238E27FC236}">
              <a16:creationId xmlns:a16="http://schemas.microsoft.com/office/drawing/2014/main" id="{02A666E0-7D0F-4E4C-9910-9624DE7CC47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89" name="Text Box 7">
          <a:extLst>
            <a:ext uri="{FF2B5EF4-FFF2-40B4-BE49-F238E27FC236}">
              <a16:creationId xmlns:a16="http://schemas.microsoft.com/office/drawing/2014/main" id="{DF1E5865-AC79-46D4-AE13-59E92ED3CF7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0" name="Text Box 8">
          <a:extLst>
            <a:ext uri="{FF2B5EF4-FFF2-40B4-BE49-F238E27FC236}">
              <a16:creationId xmlns:a16="http://schemas.microsoft.com/office/drawing/2014/main" id="{4585F8C2-BE20-4555-9CE5-4C761ED973B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1" name="Text Box 9">
          <a:extLst>
            <a:ext uri="{FF2B5EF4-FFF2-40B4-BE49-F238E27FC236}">
              <a16:creationId xmlns:a16="http://schemas.microsoft.com/office/drawing/2014/main" id="{2253F579-797A-410F-B4B3-B75F14544A6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2" name="Text Box 10">
          <a:extLst>
            <a:ext uri="{FF2B5EF4-FFF2-40B4-BE49-F238E27FC236}">
              <a16:creationId xmlns:a16="http://schemas.microsoft.com/office/drawing/2014/main" id="{96D1A30A-818C-4AD4-B9AC-3808A3B18B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3" name="Text Box 11">
          <a:extLst>
            <a:ext uri="{FF2B5EF4-FFF2-40B4-BE49-F238E27FC236}">
              <a16:creationId xmlns:a16="http://schemas.microsoft.com/office/drawing/2014/main" id="{90CF933D-5FC3-410F-B491-E7B7D05814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4" name="Text Box 12">
          <a:extLst>
            <a:ext uri="{FF2B5EF4-FFF2-40B4-BE49-F238E27FC236}">
              <a16:creationId xmlns:a16="http://schemas.microsoft.com/office/drawing/2014/main" id="{E8AA20C9-530D-48A5-8986-94C9E15409A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5" name="Text Box 13">
          <a:extLst>
            <a:ext uri="{FF2B5EF4-FFF2-40B4-BE49-F238E27FC236}">
              <a16:creationId xmlns:a16="http://schemas.microsoft.com/office/drawing/2014/main" id="{675E03B8-ACCE-4B39-886C-79C79430ED2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6" name="Text Box 14">
          <a:extLst>
            <a:ext uri="{FF2B5EF4-FFF2-40B4-BE49-F238E27FC236}">
              <a16:creationId xmlns:a16="http://schemas.microsoft.com/office/drawing/2014/main" id="{A96438AA-2B54-4AAE-B642-9EE5CC1DD1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7" name="Text Box 15">
          <a:extLst>
            <a:ext uri="{FF2B5EF4-FFF2-40B4-BE49-F238E27FC236}">
              <a16:creationId xmlns:a16="http://schemas.microsoft.com/office/drawing/2014/main" id="{BEE9A7A7-B209-4DA2-BF3A-FB845377AE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8" name="Text Box 16">
          <a:extLst>
            <a:ext uri="{FF2B5EF4-FFF2-40B4-BE49-F238E27FC236}">
              <a16:creationId xmlns:a16="http://schemas.microsoft.com/office/drawing/2014/main" id="{DFFD69A6-0492-4661-BD74-A6282C6962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899" name="Text Box 17">
          <a:extLst>
            <a:ext uri="{FF2B5EF4-FFF2-40B4-BE49-F238E27FC236}">
              <a16:creationId xmlns:a16="http://schemas.microsoft.com/office/drawing/2014/main" id="{EA2CA41B-A3BA-444E-A5FB-C95A174D96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0" name="Text Box 18">
          <a:extLst>
            <a:ext uri="{FF2B5EF4-FFF2-40B4-BE49-F238E27FC236}">
              <a16:creationId xmlns:a16="http://schemas.microsoft.com/office/drawing/2014/main" id="{C62F4544-E1DF-484C-8C98-71E90F04EEF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1" name="Text Box 19">
          <a:extLst>
            <a:ext uri="{FF2B5EF4-FFF2-40B4-BE49-F238E27FC236}">
              <a16:creationId xmlns:a16="http://schemas.microsoft.com/office/drawing/2014/main" id="{D676D161-AA37-4423-AEF2-F7669366666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2" name="Text Box 20">
          <a:extLst>
            <a:ext uri="{FF2B5EF4-FFF2-40B4-BE49-F238E27FC236}">
              <a16:creationId xmlns:a16="http://schemas.microsoft.com/office/drawing/2014/main" id="{FBF058EC-DF94-478A-B05A-5E92BC39933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3" name="Text Box 21">
          <a:extLst>
            <a:ext uri="{FF2B5EF4-FFF2-40B4-BE49-F238E27FC236}">
              <a16:creationId xmlns:a16="http://schemas.microsoft.com/office/drawing/2014/main" id="{DB19ABB2-613B-4DDD-9B2E-69C16BE1C5A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4" name="Text Box 22">
          <a:extLst>
            <a:ext uri="{FF2B5EF4-FFF2-40B4-BE49-F238E27FC236}">
              <a16:creationId xmlns:a16="http://schemas.microsoft.com/office/drawing/2014/main" id="{4D427F12-8F96-445B-8D6E-568D8671116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5" name="Text Box 23">
          <a:extLst>
            <a:ext uri="{FF2B5EF4-FFF2-40B4-BE49-F238E27FC236}">
              <a16:creationId xmlns:a16="http://schemas.microsoft.com/office/drawing/2014/main" id="{F6EB2C1E-A3DA-40F8-81FB-88A573883E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6" name="Text Box 24">
          <a:extLst>
            <a:ext uri="{FF2B5EF4-FFF2-40B4-BE49-F238E27FC236}">
              <a16:creationId xmlns:a16="http://schemas.microsoft.com/office/drawing/2014/main" id="{D5DA793D-8902-4BA2-AD0F-999376766A5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7" name="Text Box 27">
          <a:extLst>
            <a:ext uri="{FF2B5EF4-FFF2-40B4-BE49-F238E27FC236}">
              <a16:creationId xmlns:a16="http://schemas.microsoft.com/office/drawing/2014/main" id="{ACF2048C-34B9-4A8A-89D3-7A33DE34B4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8" name="Text Box 28">
          <a:extLst>
            <a:ext uri="{FF2B5EF4-FFF2-40B4-BE49-F238E27FC236}">
              <a16:creationId xmlns:a16="http://schemas.microsoft.com/office/drawing/2014/main" id="{EF0C3B76-D888-4814-A544-70E3B74B491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09" name="Text Box 29">
          <a:extLst>
            <a:ext uri="{FF2B5EF4-FFF2-40B4-BE49-F238E27FC236}">
              <a16:creationId xmlns:a16="http://schemas.microsoft.com/office/drawing/2014/main" id="{1801C7D7-6AA3-4E2C-ADB3-8E9FC1A86B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0" name="Text Box 30">
          <a:extLst>
            <a:ext uri="{FF2B5EF4-FFF2-40B4-BE49-F238E27FC236}">
              <a16:creationId xmlns:a16="http://schemas.microsoft.com/office/drawing/2014/main" id="{A8E79ECE-C92D-47EF-AC04-A91EB5EAE8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1" name="Text Box 31">
          <a:extLst>
            <a:ext uri="{FF2B5EF4-FFF2-40B4-BE49-F238E27FC236}">
              <a16:creationId xmlns:a16="http://schemas.microsoft.com/office/drawing/2014/main" id="{5C4BCB8A-43E1-4888-99A3-99FF50F7944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2" name="Text Box 32">
          <a:extLst>
            <a:ext uri="{FF2B5EF4-FFF2-40B4-BE49-F238E27FC236}">
              <a16:creationId xmlns:a16="http://schemas.microsoft.com/office/drawing/2014/main" id="{FCD28DA4-C36B-42C8-9A1B-8CD015F022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3" name="Text Box 33">
          <a:extLst>
            <a:ext uri="{FF2B5EF4-FFF2-40B4-BE49-F238E27FC236}">
              <a16:creationId xmlns:a16="http://schemas.microsoft.com/office/drawing/2014/main" id="{6C113BBB-C582-4E9B-8665-86B38694793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4" name="Text Box 34">
          <a:extLst>
            <a:ext uri="{FF2B5EF4-FFF2-40B4-BE49-F238E27FC236}">
              <a16:creationId xmlns:a16="http://schemas.microsoft.com/office/drawing/2014/main" id="{2DCCCB03-09FD-4AF5-94FC-FDBFFCA7ACA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5" name="Text Box 35">
          <a:extLst>
            <a:ext uri="{FF2B5EF4-FFF2-40B4-BE49-F238E27FC236}">
              <a16:creationId xmlns:a16="http://schemas.microsoft.com/office/drawing/2014/main" id="{33FF3E27-09A7-41BA-90C8-70F05FF24AA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6" name="Text Box 36">
          <a:extLst>
            <a:ext uri="{FF2B5EF4-FFF2-40B4-BE49-F238E27FC236}">
              <a16:creationId xmlns:a16="http://schemas.microsoft.com/office/drawing/2014/main" id="{A2C0D468-E176-421C-8B92-C3BE4C541DC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7" name="Text Box 37">
          <a:extLst>
            <a:ext uri="{FF2B5EF4-FFF2-40B4-BE49-F238E27FC236}">
              <a16:creationId xmlns:a16="http://schemas.microsoft.com/office/drawing/2014/main" id="{C1CEC550-5321-4FA5-9C73-91E8EE820A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8" name="Text Box 38">
          <a:extLst>
            <a:ext uri="{FF2B5EF4-FFF2-40B4-BE49-F238E27FC236}">
              <a16:creationId xmlns:a16="http://schemas.microsoft.com/office/drawing/2014/main" id="{B311D515-A82B-4E95-AC70-0287D92CB7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19" name="Text Box 39">
          <a:extLst>
            <a:ext uri="{FF2B5EF4-FFF2-40B4-BE49-F238E27FC236}">
              <a16:creationId xmlns:a16="http://schemas.microsoft.com/office/drawing/2014/main" id="{A9D09EAF-C093-4A1B-A9B1-1C49C2D7B7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0" name="Text Box 40">
          <a:extLst>
            <a:ext uri="{FF2B5EF4-FFF2-40B4-BE49-F238E27FC236}">
              <a16:creationId xmlns:a16="http://schemas.microsoft.com/office/drawing/2014/main" id="{3AB73B48-F798-4E21-9A95-EFF51F1DBB4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1" name="Text Box 41">
          <a:extLst>
            <a:ext uri="{FF2B5EF4-FFF2-40B4-BE49-F238E27FC236}">
              <a16:creationId xmlns:a16="http://schemas.microsoft.com/office/drawing/2014/main" id="{E91DD3B7-4D59-4442-A2C5-254407C9DFF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2" name="Text Box 42">
          <a:extLst>
            <a:ext uri="{FF2B5EF4-FFF2-40B4-BE49-F238E27FC236}">
              <a16:creationId xmlns:a16="http://schemas.microsoft.com/office/drawing/2014/main" id="{E9174FCD-50A8-4EA2-8E87-B600AA06EFB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3" name="Text Box 43">
          <a:extLst>
            <a:ext uri="{FF2B5EF4-FFF2-40B4-BE49-F238E27FC236}">
              <a16:creationId xmlns:a16="http://schemas.microsoft.com/office/drawing/2014/main" id="{6D088D4A-369A-4153-A046-AF52967F89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4" name="Text Box 44">
          <a:extLst>
            <a:ext uri="{FF2B5EF4-FFF2-40B4-BE49-F238E27FC236}">
              <a16:creationId xmlns:a16="http://schemas.microsoft.com/office/drawing/2014/main" id="{C2AC3D27-54FA-4651-99C9-0C2DD3E2602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5" name="Text Box 45">
          <a:extLst>
            <a:ext uri="{FF2B5EF4-FFF2-40B4-BE49-F238E27FC236}">
              <a16:creationId xmlns:a16="http://schemas.microsoft.com/office/drawing/2014/main" id="{5A5C40E4-73A7-4419-B3D9-4183AAA69EC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6" name="Text Box 46">
          <a:extLst>
            <a:ext uri="{FF2B5EF4-FFF2-40B4-BE49-F238E27FC236}">
              <a16:creationId xmlns:a16="http://schemas.microsoft.com/office/drawing/2014/main" id="{638F6A68-C676-4741-9CCB-18441D9DC0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7" name="Text Box 47">
          <a:extLst>
            <a:ext uri="{FF2B5EF4-FFF2-40B4-BE49-F238E27FC236}">
              <a16:creationId xmlns:a16="http://schemas.microsoft.com/office/drawing/2014/main" id="{AD3D825F-65DB-4DCD-A078-200C8708B0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8" name="Text Box 48">
          <a:extLst>
            <a:ext uri="{FF2B5EF4-FFF2-40B4-BE49-F238E27FC236}">
              <a16:creationId xmlns:a16="http://schemas.microsoft.com/office/drawing/2014/main" id="{799969FF-D67C-44A4-BD7D-0F3A324AC62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29" name="Text Box 49">
          <a:extLst>
            <a:ext uri="{FF2B5EF4-FFF2-40B4-BE49-F238E27FC236}">
              <a16:creationId xmlns:a16="http://schemas.microsoft.com/office/drawing/2014/main" id="{9BC7A911-F099-4776-A0FA-703FFD22A4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0" name="Text Box 50">
          <a:extLst>
            <a:ext uri="{FF2B5EF4-FFF2-40B4-BE49-F238E27FC236}">
              <a16:creationId xmlns:a16="http://schemas.microsoft.com/office/drawing/2014/main" id="{FF99AF14-8AE4-46C8-921B-5AD0CCD1B86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1" name="Text Box 51">
          <a:extLst>
            <a:ext uri="{FF2B5EF4-FFF2-40B4-BE49-F238E27FC236}">
              <a16:creationId xmlns:a16="http://schemas.microsoft.com/office/drawing/2014/main" id="{F46A53EA-DA85-4ED3-A9DB-79001A5E4E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2" name="Text Box 52">
          <a:extLst>
            <a:ext uri="{FF2B5EF4-FFF2-40B4-BE49-F238E27FC236}">
              <a16:creationId xmlns:a16="http://schemas.microsoft.com/office/drawing/2014/main" id="{1A6078A2-C8D7-475C-A03E-66EA82EED6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3" name="Text Box 53">
          <a:extLst>
            <a:ext uri="{FF2B5EF4-FFF2-40B4-BE49-F238E27FC236}">
              <a16:creationId xmlns:a16="http://schemas.microsoft.com/office/drawing/2014/main" id="{5E1A80D0-F2A2-49D1-BAED-D741A9C7AD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4" name="Text Box 54">
          <a:extLst>
            <a:ext uri="{FF2B5EF4-FFF2-40B4-BE49-F238E27FC236}">
              <a16:creationId xmlns:a16="http://schemas.microsoft.com/office/drawing/2014/main" id="{67C56B86-3A54-4D4D-BFE0-1B7D4E6EF37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5" name="Text Box 55">
          <a:extLst>
            <a:ext uri="{FF2B5EF4-FFF2-40B4-BE49-F238E27FC236}">
              <a16:creationId xmlns:a16="http://schemas.microsoft.com/office/drawing/2014/main" id="{EAE644AE-5AD1-48EE-A5D4-105008CEE64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6" name="Text Box 56">
          <a:extLst>
            <a:ext uri="{FF2B5EF4-FFF2-40B4-BE49-F238E27FC236}">
              <a16:creationId xmlns:a16="http://schemas.microsoft.com/office/drawing/2014/main" id="{BC80F5EE-C407-4AC7-9761-20006641407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7" name="Text Box 57">
          <a:extLst>
            <a:ext uri="{FF2B5EF4-FFF2-40B4-BE49-F238E27FC236}">
              <a16:creationId xmlns:a16="http://schemas.microsoft.com/office/drawing/2014/main" id="{C624EBB9-1B74-4A5C-B538-2868B817B07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8" name="Text Box 59">
          <a:extLst>
            <a:ext uri="{FF2B5EF4-FFF2-40B4-BE49-F238E27FC236}">
              <a16:creationId xmlns:a16="http://schemas.microsoft.com/office/drawing/2014/main" id="{BC726CC0-331F-436D-96B0-ABC967CD0D9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39" name="Text Box 60">
          <a:extLst>
            <a:ext uri="{FF2B5EF4-FFF2-40B4-BE49-F238E27FC236}">
              <a16:creationId xmlns:a16="http://schemas.microsoft.com/office/drawing/2014/main" id="{E340FC74-A12C-4DF3-AC8E-5D9BFCFB6F1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0" name="Text Box 61">
          <a:extLst>
            <a:ext uri="{FF2B5EF4-FFF2-40B4-BE49-F238E27FC236}">
              <a16:creationId xmlns:a16="http://schemas.microsoft.com/office/drawing/2014/main" id="{2F6AB785-A7EF-4684-A74D-DFC8E3CB5B0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1" name="Text Box 62">
          <a:extLst>
            <a:ext uri="{FF2B5EF4-FFF2-40B4-BE49-F238E27FC236}">
              <a16:creationId xmlns:a16="http://schemas.microsoft.com/office/drawing/2014/main" id="{22748374-1B2F-4812-82ED-6533C449BBC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2" name="Text Box 63">
          <a:extLst>
            <a:ext uri="{FF2B5EF4-FFF2-40B4-BE49-F238E27FC236}">
              <a16:creationId xmlns:a16="http://schemas.microsoft.com/office/drawing/2014/main" id="{8B8CC2E2-83BE-4747-9F8D-5D38FA6741D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3" name="Text Box 67">
          <a:extLst>
            <a:ext uri="{FF2B5EF4-FFF2-40B4-BE49-F238E27FC236}">
              <a16:creationId xmlns:a16="http://schemas.microsoft.com/office/drawing/2014/main" id="{6986B1FA-40D7-4FAD-9B01-1A257A27A73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4" name="Text Box 68">
          <a:extLst>
            <a:ext uri="{FF2B5EF4-FFF2-40B4-BE49-F238E27FC236}">
              <a16:creationId xmlns:a16="http://schemas.microsoft.com/office/drawing/2014/main" id="{FA48D95F-1CBC-4188-A7C5-31DD9192220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5" name="Text Box 69">
          <a:extLst>
            <a:ext uri="{FF2B5EF4-FFF2-40B4-BE49-F238E27FC236}">
              <a16:creationId xmlns:a16="http://schemas.microsoft.com/office/drawing/2014/main" id="{22F1B092-C96B-400B-9161-4CCBD70A028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6" name="Text Box 70">
          <a:extLst>
            <a:ext uri="{FF2B5EF4-FFF2-40B4-BE49-F238E27FC236}">
              <a16:creationId xmlns:a16="http://schemas.microsoft.com/office/drawing/2014/main" id="{194673C3-4C05-4616-A5BB-F50BCE37032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7" name="Text Box 71">
          <a:extLst>
            <a:ext uri="{FF2B5EF4-FFF2-40B4-BE49-F238E27FC236}">
              <a16:creationId xmlns:a16="http://schemas.microsoft.com/office/drawing/2014/main" id="{05C16B79-B2D1-484A-A752-E74B69F99A1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8" name="Text Box 72">
          <a:extLst>
            <a:ext uri="{FF2B5EF4-FFF2-40B4-BE49-F238E27FC236}">
              <a16:creationId xmlns:a16="http://schemas.microsoft.com/office/drawing/2014/main" id="{B74BCA6D-5D21-45BD-B92E-5C6AEC820E4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49" name="Text Box 73">
          <a:extLst>
            <a:ext uri="{FF2B5EF4-FFF2-40B4-BE49-F238E27FC236}">
              <a16:creationId xmlns:a16="http://schemas.microsoft.com/office/drawing/2014/main" id="{141432DF-28AB-4E0D-80CB-5D6EDB0A87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0" name="Text Box 74">
          <a:extLst>
            <a:ext uri="{FF2B5EF4-FFF2-40B4-BE49-F238E27FC236}">
              <a16:creationId xmlns:a16="http://schemas.microsoft.com/office/drawing/2014/main" id="{FE59038A-1A20-4BA7-B0C9-09FEB46FC3F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1" name="Text Box 75">
          <a:extLst>
            <a:ext uri="{FF2B5EF4-FFF2-40B4-BE49-F238E27FC236}">
              <a16:creationId xmlns:a16="http://schemas.microsoft.com/office/drawing/2014/main" id="{77CCDEC3-A88B-40A5-AF82-66A79A6108E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2" name="Text Box 76">
          <a:extLst>
            <a:ext uri="{FF2B5EF4-FFF2-40B4-BE49-F238E27FC236}">
              <a16:creationId xmlns:a16="http://schemas.microsoft.com/office/drawing/2014/main" id="{E2943C8F-C54D-4C1B-AB72-3B448EE2A15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3" name="Text Box 77">
          <a:extLst>
            <a:ext uri="{FF2B5EF4-FFF2-40B4-BE49-F238E27FC236}">
              <a16:creationId xmlns:a16="http://schemas.microsoft.com/office/drawing/2014/main" id="{61821CC8-8465-40F4-BA7F-A41CC07041F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4" name="Text Box 78">
          <a:extLst>
            <a:ext uri="{FF2B5EF4-FFF2-40B4-BE49-F238E27FC236}">
              <a16:creationId xmlns:a16="http://schemas.microsoft.com/office/drawing/2014/main" id="{3D4ED7F7-711B-413E-809F-68DA5F4197E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5" name="Text Box 79">
          <a:extLst>
            <a:ext uri="{FF2B5EF4-FFF2-40B4-BE49-F238E27FC236}">
              <a16:creationId xmlns:a16="http://schemas.microsoft.com/office/drawing/2014/main" id="{28524E62-44A9-47AB-9DD9-A24DEA6AACE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6" name="Text Box 80">
          <a:extLst>
            <a:ext uri="{FF2B5EF4-FFF2-40B4-BE49-F238E27FC236}">
              <a16:creationId xmlns:a16="http://schemas.microsoft.com/office/drawing/2014/main" id="{91DA143A-3117-42C8-81C9-D605FB54F4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7" name="Text Box 81">
          <a:extLst>
            <a:ext uri="{FF2B5EF4-FFF2-40B4-BE49-F238E27FC236}">
              <a16:creationId xmlns:a16="http://schemas.microsoft.com/office/drawing/2014/main" id="{1AB9DADD-5589-4E1B-A0C1-6B8D333285C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8" name="Text Box 82">
          <a:extLst>
            <a:ext uri="{FF2B5EF4-FFF2-40B4-BE49-F238E27FC236}">
              <a16:creationId xmlns:a16="http://schemas.microsoft.com/office/drawing/2014/main" id="{3A730FE2-F117-43CC-9E87-A7976920EC3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59" name="Text Box 83">
          <a:extLst>
            <a:ext uri="{FF2B5EF4-FFF2-40B4-BE49-F238E27FC236}">
              <a16:creationId xmlns:a16="http://schemas.microsoft.com/office/drawing/2014/main" id="{D8E25550-11E2-424A-BEA6-1258B1356F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0" name="Text Box 84">
          <a:extLst>
            <a:ext uri="{FF2B5EF4-FFF2-40B4-BE49-F238E27FC236}">
              <a16:creationId xmlns:a16="http://schemas.microsoft.com/office/drawing/2014/main" id="{8796F555-8D44-4715-B0DA-A578E98EE4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1" name="Text Box 85">
          <a:extLst>
            <a:ext uri="{FF2B5EF4-FFF2-40B4-BE49-F238E27FC236}">
              <a16:creationId xmlns:a16="http://schemas.microsoft.com/office/drawing/2014/main" id="{F8B6A8D4-6E92-4DEB-85E0-CDECE158C36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2" name="Text Box 86">
          <a:extLst>
            <a:ext uri="{FF2B5EF4-FFF2-40B4-BE49-F238E27FC236}">
              <a16:creationId xmlns:a16="http://schemas.microsoft.com/office/drawing/2014/main" id="{A04C7840-1EA8-418A-9FFB-0F3CC6BC0BE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3" name="Text Box 87">
          <a:extLst>
            <a:ext uri="{FF2B5EF4-FFF2-40B4-BE49-F238E27FC236}">
              <a16:creationId xmlns:a16="http://schemas.microsoft.com/office/drawing/2014/main" id="{A4E517D0-35B4-4FCB-B98F-C638362B2A1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4" name="Text Box 88">
          <a:extLst>
            <a:ext uri="{FF2B5EF4-FFF2-40B4-BE49-F238E27FC236}">
              <a16:creationId xmlns:a16="http://schemas.microsoft.com/office/drawing/2014/main" id="{D6753798-6A78-447F-9B15-997BCEB5ED2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5" name="Text Box 89">
          <a:extLst>
            <a:ext uri="{FF2B5EF4-FFF2-40B4-BE49-F238E27FC236}">
              <a16:creationId xmlns:a16="http://schemas.microsoft.com/office/drawing/2014/main" id="{00BA8761-827E-4A70-8E63-2911FE9D886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6" name="Text Box 90">
          <a:extLst>
            <a:ext uri="{FF2B5EF4-FFF2-40B4-BE49-F238E27FC236}">
              <a16:creationId xmlns:a16="http://schemas.microsoft.com/office/drawing/2014/main" id="{F06C8508-5CA1-44DC-B6DC-912B888362C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7" name="Text Box 91">
          <a:extLst>
            <a:ext uri="{FF2B5EF4-FFF2-40B4-BE49-F238E27FC236}">
              <a16:creationId xmlns:a16="http://schemas.microsoft.com/office/drawing/2014/main" id="{5388DC64-218E-4E61-988C-4C174349AD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8" name="Text Box 92">
          <a:extLst>
            <a:ext uri="{FF2B5EF4-FFF2-40B4-BE49-F238E27FC236}">
              <a16:creationId xmlns:a16="http://schemas.microsoft.com/office/drawing/2014/main" id="{8B93D02E-2AAD-4B79-A164-41E3F892112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69" name="Text Box 93">
          <a:extLst>
            <a:ext uri="{FF2B5EF4-FFF2-40B4-BE49-F238E27FC236}">
              <a16:creationId xmlns:a16="http://schemas.microsoft.com/office/drawing/2014/main" id="{D433C47C-C8A1-4E28-8817-6B65E5B1BF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0" name="Text Box 94">
          <a:extLst>
            <a:ext uri="{FF2B5EF4-FFF2-40B4-BE49-F238E27FC236}">
              <a16:creationId xmlns:a16="http://schemas.microsoft.com/office/drawing/2014/main" id="{5F670548-1B6D-476D-8770-0FCB2F1F395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1" name="Text Box 95">
          <a:extLst>
            <a:ext uri="{FF2B5EF4-FFF2-40B4-BE49-F238E27FC236}">
              <a16:creationId xmlns:a16="http://schemas.microsoft.com/office/drawing/2014/main" id="{AFB9B0D4-7853-47B2-AF02-BACD279C8CE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2" name="Text Box 96">
          <a:extLst>
            <a:ext uri="{FF2B5EF4-FFF2-40B4-BE49-F238E27FC236}">
              <a16:creationId xmlns:a16="http://schemas.microsoft.com/office/drawing/2014/main" id="{8B3234CE-990B-4BFB-BC14-47FB4ABC3D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3" name="Text Box 97">
          <a:extLst>
            <a:ext uri="{FF2B5EF4-FFF2-40B4-BE49-F238E27FC236}">
              <a16:creationId xmlns:a16="http://schemas.microsoft.com/office/drawing/2014/main" id="{7F2CC1C7-1140-4BF7-A3FC-5433326E7D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4" name="Text Box 98">
          <a:extLst>
            <a:ext uri="{FF2B5EF4-FFF2-40B4-BE49-F238E27FC236}">
              <a16:creationId xmlns:a16="http://schemas.microsoft.com/office/drawing/2014/main" id="{090D7430-BFD3-4EDC-89DF-5795EFB588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5" name="Text Box 99">
          <a:extLst>
            <a:ext uri="{FF2B5EF4-FFF2-40B4-BE49-F238E27FC236}">
              <a16:creationId xmlns:a16="http://schemas.microsoft.com/office/drawing/2014/main" id="{ABE1239F-4DF4-4685-BD35-35E1FF3E800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6" name="Text Box 101">
          <a:extLst>
            <a:ext uri="{FF2B5EF4-FFF2-40B4-BE49-F238E27FC236}">
              <a16:creationId xmlns:a16="http://schemas.microsoft.com/office/drawing/2014/main" id="{5BA2DF5A-F229-4F11-8FFD-DA6D1549DA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7" name="Text Box 102">
          <a:extLst>
            <a:ext uri="{FF2B5EF4-FFF2-40B4-BE49-F238E27FC236}">
              <a16:creationId xmlns:a16="http://schemas.microsoft.com/office/drawing/2014/main" id="{D163A2E1-67C8-49D5-906B-DC1461E0884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8" name="Text Box 103">
          <a:extLst>
            <a:ext uri="{FF2B5EF4-FFF2-40B4-BE49-F238E27FC236}">
              <a16:creationId xmlns:a16="http://schemas.microsoft.com/office/drawing/2014/main" id="{3427D7C5-8323-4DDD-858B-AF95B36D56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79" name="Text Box 104">
          <a:extLst>
            <a:ext uri="{FF2B5EF4-FFF2-40B4-BE49-F238E27FC236}">
              <a16:creationId xmlns:a16="http://schemas.microsoft.com/office/drawing/2014/main" id="{9C969E87-2D45-4905-A759-C5059A77DDD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0" name="Text Box 105">
          <a:extLst>
            <a:ext uri="{FF2B5EF4-FFF2-40B4-BE49-F238E27FC236}">
              <a16:creationId xmlns:a16="http://schemas.microsoft.com/office/drawing/2014/main" id="{CAB9B4DA-96AB-42BA-AA91-B55A2D8DDEE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1" name="Text Box 106">
          <a:extLst>
            <a:ext uri="{FF2B5EF4-FFF2-40B4-BE49-F238E27FC236}">
              <a16:creationId xmlns:a16="http://schemas.microsoft.com/office/drawing/2014/main" id="{A9E584B0-2625-44AE-AB9B-D327535AE12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2" name="Text Box 107">
          <a:extLst>
            <a:ext uri="{FF2B5EF4-FFF2-40B4-BE49-F238E27FC236}">
              <a16:creationId xmlns:a16="http://schemas.microsoft.com/office/drawing/2014/main" id="{92FC72A7-2119-4EA4-A0E9-545ACB61CD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3" name="Text Box 108">
          <a:extLst>
            <a:ext uri="{FF2B5EF4-FFF2-40B4-BE49-F238E27FC236}">
              <a16:creationId xmlns:a16="http://schemas.microsoft.com/office/drawing/2014/main" id="{3FC48B6C-10D4-494B-8371-FF225197797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4" name="Text Box 109">
          <a:extLst>
            <a:ext uri="{FF2B5EF4-FFF2-40B4-BE49-F238E27FC236}">
              <a16:creationId xmlns:a16="http://schemas.microsoft.com/office/drawing/2014/main" id="{0453970C-3004-414A-881B-F014514E19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5" name="Text Box 110">
          <a:extLst>
            <a:ext uri="{FF2B5EF4-FFF2-40B4-BE49-F238E27FC236}">
              <a16:creationId xmlns:a16="http://schemas.microsoft.com/office/drawing/2014/main" id="{95F8D715-225F-4A72-8537-FE3530B74B6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6" name="Text Box 111">
          <a:extLst>
            <a:ext uri="{FF2B5EF4-FFF2-40B4-BE49-F238E27FC236}">
              <a16:creationId xmlns:a16="http://schemas.microsoft.com/office/drawing/2014/main" id="{6415D31C-ACED-4BE6-B8C9-4B944A8FAD7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7" name="Text Box 112">
          <a:extLst>
            <a:ext uri="{FF2B5EF4-FFF2-40B4-BE49-F238E27FC236}">
              <a16:creationId xmlns:a16="http://schemas.microsoft.com/office/drawing/2014/main" id="{A3F9678F-C290-4E81-943D-A5CC57EFFA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8" name="Text Box 113">
          <a:extLst>
            <a:ext uri="{FF2B5EF4-FFF2-40B4-BE49-F238E27FC236}">
              <a16:creationId xmlns:a16="http://schemas.microsoft.com/office/drawing/2014/main" id="{E1FB3EC7-BEA7-4BE6-AC18-431402A6393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89" name="Text Box 114">
          <a:extLst>
            <a:ext uri="{FF2B5EF4-FFF2-40B4-BE49-F238E27FC236}">
              <a16:creationId xmlns:a16="http://schemas.microsoft.com/office/drawing/2014/main" id="{DA525208-B0C7-42F4-B73B-5896440501B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0" name="Text Box 115">
          <a:extLst>
            <a:ext uri="{FF2B5EF4-FFF2-40B4-BE49-F238E27FC236}">
              <a16:creationId xmlns:a16="http://schemas.microsoft.com/office/drawing/2014/main" id="{D74FE71C-52AD-4975-BD7B-43BB7595DA6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1" name="Text Box 116">
          <a:extLst>
            <a:ext uri="{FF2B5EF4-FFF2-40B4-BE49-F238E27FC236}">
              <a16:creationId xmlns:a16="http://schemas.microsoft.com/office/drawing/2014/main" id="{E874F9DA-D127-494C-AAF3-408BF89517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2" name="Text Box 117">
          <a:extLst>
            <a:ext uri="{FF2B5EF4-FFF2-40B4-BE49-F238E27FC236}">
              <a16:creationId xmlns:a16="http://schemas.microsoft.com/office/drawing/2014/main" id="{8746EA9B-72DD-4D4F-8E0C-0036045C91B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3" name="Text Box 118">
          <a:extLst>
            <a:ext uri="{FF2B5EF4-FFF2-40B4-BE49-F238E27FC236}">
              <a16:creationId xmlns:a16="http://schemas.microsoft.com/office/drawing/2014/main" id="{DB7808F1-F952-480E-9C5F-F08D90D35F0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4" name="Text Box 119">
          <a:extLst>
            <a:ext uri="{FF2B5EF4-FFF2-40B4-BE49-F238E27FC236}">
              <a16:creationId xmlns:a16="http://schemas.microsoft.com/office/drawing/2014/main" id="{13BAFD06-697E-46D9-A2FC-C3208F8B6A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5" name="Text Box 120">
          <a:extLst>
            <a:ext uri="{FF2B5EF4-FFF2-40B4-BE49-F238E27FC236}">
              <a16:creationId xmlns:a16="http://schemas.microsoft.com/office/drawing/2014/main" id="{EA5E03EB-E75E-44AF-9E78-5572F45A813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6" name="Text Box 121">
          <a:extLst>
            <a:ext uri="{FF2B5EF4-FFF2-40B4-BE49-F238E27FC236}">
              <a16:creationId xmlns:a16="http://schemas.microsoft.com/office/drawing/2014/main" id="{B66355B9-F9AC-4352-8BC2-83EC594952B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7" name="Text Box 122">
          <a:extLst>
            <a:ext uri="{FF2B5EF4-FFF2-40B4-BE49-F238E27FC236}">
              <a16:creationId xmlns:a16="http://schemas.microsoft.com/office/drawing/2014/main" id="{D9307302-C6BA-407D-BC9F-320F7892E6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8" name="Text Box 123">
          <a:extLst>
            <a:ext uri="{FF2B5EF4-FFF2-40B4-BE49-F238E27FC236}">
              <a16:creationId xmlns:a16="http://schemas.microsoft.com/office/drawing/2014/main" id="{51D3251E-AC6B-4D77-96DC-48E19E5E040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2999" name="Text Box 124">
          <a:extLst>
            <a:ext uri="{FF2B5EF4-FFF2-40B4-BE49-F238E27FC236}">
              <a16:creationId xmlns:a16="http://schemas.microsoft.com/office/drawing/2014/main" id="{D2D5CE98-0F49-4302-8BCB-5A7AFCF5961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0" name="Text Box 125">
          <a:extLst>
            <a:ext uri="{FF2B5EF4-FFF2-40B4-BE49-F238E27FC236}">
              <a16:creationId xmlns:a16="http://schemas.microsoft.com/office/drawing/2014/main" id="{48689B07-DC5D-4FFD-82B7-9627ECB5808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1" name="Text Box 126">
          <a:extLst>
            <a:ext uri="{FF2B5EF4-FFF2-40B4-BE49-F238E27FC236}">
              <a16:creationId xmlns:a16="http://schemas.microsoft.com/office/drawing/2014/main" id="{D6F151C8-B1C8-4684-8EE9-EA8E4CF9E44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2" name="Text Box 127">
          <a:extLst>
            <a:ext uri="{FF2B5EF4-FFF2-40B4-BE49-F238E27FC236}">
              <a16:creationId xmlns:a16="http://schemas.microsoft.com/office/drawing/2014/main" id="{2224DF83-07C9-41F3-AF57-E7B55893C2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3" name="Text Box 128">
          <a:extLst>
            <a:ext uri="{FF2B5EF4-FFF2-40B4-BE49-F238E27FC236}">
              <a16:creationId xmlns:a16="http://schemas.microsoft.com/office/drawing/2014/main" id="{52DE9098-0BE9-4843-A5B8-C3BFCC28A7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4" name="Text Box 129">
          <a:extLst>
            <a:ext uri="{FF2B5EF4-FFF2-40B4-BE49-F238E27FC236}">
              <a16:creationId xmlns:a16="http://schemas.microsoft.com/office/drawing/2014/main" id="{FE842E26-54FC-4E5A-B6AB-799899D9C56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5" name="Text Box 130">
          <a:extLst>
            <a:ext uri="{FF2B5EF4-FFF2-40B4-BE49-F238E27FC236}">
              <a16:creationId xmlns:a16="http://schemas.microsoft.com/office/drawing/2014/main" id="{D993588C-BF4B-497C-8BF8-79A810E924A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6" name="Text Box 131">
          <a:extLst>
            <a:ext uri="{FF2B5EF4-FFF2-40B4-BE49-F238E27FC236}">
              <a16:creationId xmlns:a16="http://schemas.microsoft.com/office/drawing/2014/main" id="{E827B937-2A76-4BD0-B8DF-25DD73BB88E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7" name="Text Box 132">
          <a:extLst>
            <a:ext uri="{FF2B5EF4-FFF2-40B4-BE49-F238E27FC236}">
              <a16:creationId xmlns:a16="http://schemas.microsoft.com/office/drawing/2014/main" id="{91C4FD7E-DCEE-4973-9B85-48E214036E4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8" name="Text Box 133">
          <a:extLst>
            <a:ext uri="{FF2B5EF4-FFF2-40B4-BE49-F238E27FC236}">
              <a16:creationId xmlns:a16="http://schemas.microsoft.com/office/drawing/2014/main" id="{EC200CE4-A9C8-4692-9A70-0E7F09F0D0F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09" name="Text Box 134">
          <a:extLst>
            <a:ext uri="{FF2B5EF4-FFF2-40B4-BE49-F238E27FC236}">
              <a16:creationId xmlns:a16="http://schemas.microsoft.com/office/drawing/2014/main" id="{8E0065EC-4C41-444B-A056-76060DAC01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0" name="Text Box 135">
          <a:extLst>
            <a:ext uri="{FF2B5EF4-FFF2-40B4-BE49-F238E27FC236}">
              <a16:creationId xmlns:a16="http://schemas.microsoft.com/office/drawing/2014/main" id="{F020A0F4-F3AB-427A-889C-AC485FC1B06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1" name="Text Box 136">
          <a:extLst>
            <a:ext uri="{FF2B5EF4-FFF2-40B4-BE49-F238E27FC236}">
              <a16:creationId xmlns:a16="http://schemas.microsoft.com/office/drawing/2014/main" id="{A2EF5FA0-A13B-42C7-872C-E992AE2214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2" name="Text Box 137">
          <a:extLst>
            <a:ext uri="{FF2B5EF4-FFF2-40B4-BE49-F238E27FC236}">
              <a16:creationId xmlns:a16="http://schemas.microsoft.com/office/drawing/2014/main" id="{149FDB4F-0DD7-42F5-81AC-D6B9BB1063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3" name="Text Box 138">
          <a:extLst>
            <a:ext uri="{FF2B5EF4-FFF2-40B4-BE49-F238E27FC236}">
              <a16:creationId xmlns:a16="http://schemas.microsoft.com/office/drawing/2014/main" id="{FEC56221-E63F-4FA3-AB9D-F137B9617E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4" name="Text Box 139">
          <a:extLst>
            <a:ext uri="{FF2B5EF4-FFF2-40B4-BE49-F238E27FC236}">
              <a16:creationId xmlns:a16="http://schemas.microsoft.com/office/drawing/2014/main" id="{C21A8170-8FEE-43DA-9FFD-0CAFF3D1740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5" name="Text Box 140">
          <a:extLst>
            <a:ext uri="{FF2B5EF4-FFF2-40B4-BE49-F238E27FC236}">
              <a16:creationId xmlns:a16="http://schemas.microsoft.com/office/drawing/2014/main" id="{324C31F1-944D-4E69-A803-8E0EC930FA0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6" name="Text Box 141">
          <a:extLst>
            <a:ext uri="{FF2B5EF4-FFF2-40B4-BE49-F238E27FC236}">
              <a16:creationId xmlns:a16="http://schemas.microsoft.com/office/drawing/2014/main" id="{DE40BAED-650B-4D41-AFA0-19824927DB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7" name="Text Box 142">
          <a:extLst>
            <a:ext uri="{FF2B5EF4-FFF2-40B4-BE49-F238E27FC236}">
              <a16:creationId xmlns:a16="http://schemas.microsoft.com/office/drawing/2014/main" id="{A7B44A7C-F633-478D-A337-6620DC1853D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8" name="Text Box 143">
          <a:extLst>
            <a:ext uri="{FF2B5EF4-FFF2-40B4-BE49-F238E27FC236}">
              <a16:creationId xmlns:a16="http://schemas.microsoft.com/office/drawing/2014/main" id="{CCB73A87-0EED-43BA-B08E-1F32293DF39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19" name="Text Box 144">
          <a:extLst>
            <a:ext uri="{FF2B5EF4-FFF2-40B4-BE49-F238E27FC236}">
              <a16:creationId xmlns:a16="http://schemas.microsoft.com/office/drawing/2014/main" id="{9F186FAB-B833-4C31-A970-60B307DF79E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0" name="Text Box 145">
          <a:extLst>
            <a:ext uri="{FF2B5EF4-FFF2-40B4-BE49-F238E27FC236}">
              <a16:creationId xmlns:a16="http://schemas.microsoft.com/office/drawing/2014/main" id="{BE0A4CC3-F461-48CB-8697-246ED3E285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1" name="Text Box 146">
          <a:extLst>
            <a:ext uri="{FF2B5EF4-FFF2-40B4-BE49-F238E27FC236}">
              <a16:creationId xmlns:a16="http://schemas.microsoft.com/office/drawing/2014/main" id="{AFEA6CC3-4FA0-4601-9019-D6F93428135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2" name="Text Box 147">
          <a:extLst>
            <a:ext uri="{FF2B5EF4-FFF2-40B4-BE49-F238E27FC236}">
              <a16:creationId xmlns:a16="http://schemas.microsoft.com/office/drawing/2014/main" id="{9A5FD5F3-A135-4207-B546-AEF55D7602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3" name="Text Box 148">
          <a:extLst>
            <a:ext uri="{FF2B5EF4-FFF2-40B4-BE49-F238E27FC236}">
              <a16:creationId xmlns:a16="http://schemas.microsoft.com/office/drawing/2014/main" id="{F77EACD1-42E8-4AFF-A6AD-D5851F0CC2A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4" name="Text Box 149">
          <a:extLst>
            <a:ext uri="{FF2B5EF4-FFF2-40B4-BE49-F238E27FC236}">
              <a16:creationId xmlns:a16="http://schemas.microsoft.com/office/drawing/2014/main" id="{3F6B3B7B-D33D-4A0F-8574-400746014EC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5" name="Text Box 150">
          <a:extLst>
            <a:ext uri="{FF2B5EF4-FFF2-40B4-BE49-F238E27FC236}">
              <a16:creationId xmlns:a16="http://schemas.microsoft.com/office/drawing/2014/main" id="{3A53B959-7D1A-4F51-AC79-1FEB7554412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6" name="Text Box 151">
          <a:extLst>
            <a:ext uri="{FF2B5EF4-FFF2-40B4-BE49-F238E27FC236}">
              <a16:creationId xmlns:a16="http://schemas.microsoft.com/office/drawing/2014/main" id="{B4BC3AFF-E980-4542-A609-C261B2AD919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7" name="Text Box 152">
          <a:extLst>
            <a:ext uri="{FF2B5EF4-FFF2-40B4-BE49-F238E27FC236}">
              <a16:creationId xmlns:a16="http://schemas.microsoft.com/office/drawing/2014/main" id="{5DA4C7FB-F1A1-4350-9194-AC573A89149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8" name="Text Box 153">
          <a:extLst>
            <a:ext uri="{FF2B5EF4-FFF2-40B4-BE49-F238E27FC236}">
              <a16:creationId xmlns:a16="http://schemas.microsoft.com/office/drawing/2014/main" id="{938B8789-31D9-4067-BB15-00DBA0F53A9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29" name="Text Box 154">
          <a:extLst>
            <a:ext uri="{FF2B5EF4-FFF2-40B4-BE49-F238E27FC236}">
              <a16:creationId xmlns:a16="http://schemas.microsoft.com/office/drawing/2014/main" id="{3F288283-23AB-4120-A061-95BEEDED2EA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0" name="Text Box 155">
          <a:extLst>
            <a:ext uri="{FF2B5EF4-FFF2-40B4-BE49-F238E27FC236}">
              <a16:creationId xmlns:a16="http://schemas.microsoft.com/office/drawing/2014/main" id="{CCCDA23E-E910-4EC4-A20D-6956914DB4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1" name="Text Box 156">
          <a:extLst>
            <a:ext uri="{FF2B5EF4-FFF2-40B4-BE49-F238E27FC236}">
              <a16:creationId xmlns:a16="http://schemas.microsoft.com/office/drawing/2014/main" id="{4A310621-AF73-4451-B70F-5DCDADCC1B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2" name="Text Box 157">
          <a:extLst>
            <a:ext uri="{FF2B5EF4-FFF2-40B4-BE49-F238E27FC236}">
              <a16:creationId xmlns:a16="http://schemas.microsoft.com/office/drawing/2014/main" id="{7D088925-44DA-4328-9AD2-5DD9647EF5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3" name="Text Box 158">
          <a:extLst>
            <a:ext uri="{FF2B5EF4-FFF2-40B4-BE49-F238E27FC236}">
              <a16:creationId xmlns:a16="http://schemas.microsoft.com/office/drawing/2014/main" id="{0C218CB1-4A1F-40DA-AB64-8C4A7546A87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4" name="Text Box 159">
          <a:extLst>
            <a:ext uri="{FF2B5EF4-FFF2-40B4-BE49-F238E27FC236}">
              <a16:creationId xmlns:a16="http://schemas.microsoft.com/office/drawing/2014/main" id="{EEDBD44E-3339-4698-B4AF-6AE1656B0D5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5" name="Text Box 160">
          <a:extLst>
            <a:ext uri="{FF2B5EF4-FFF2-40B4-BE49-F238E27FC236}">
              <a16:creationId xmlns:a16="http://schemas.microsoft.com/office/drawing/2014/main" id="{A1A82E2C-D0BA-48CF-93D3-C82B7BC84C2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6" name="Text Box 161">
          <a:extLst>
            <a:ext uri="{FF2B5EF4-FFF2-40B4-BE49-F238E27FC236}">
              <a16:creationId xmlns:a16="http://schemas.microsoft.com/office/drawing/2014/main" id="{A4C8DFAC-EB08-491E-8432-0D147C78367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7" name="Text Box 162">
          <a:extLst>
            <a:ext uri="{FF2B5EF4-FFF2-40B4-BE49-F238E27FC236}">
              <a16:creationId xmlns:a16="http://schemas.microsoft.com/office/drawing/2014/main" id="{7B807A10-D70F-4BEB-8425-96A61438063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8" name="Text Box 163">
          <a:extLst>
            <a:ext uri="{FF2B5EF4-FFF2-40B4-BE49-F238E27FC236}">
              <a16:creationId xmlns:a16="http://schemas.microsoft.com/office/drawing/2014/main" id="{C54ADF33-0089-46AD-849D-75B88A03C45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39" name="Text Box 164">
          <a:extLst>
            <a:ext uri="{FF2B5EF4-FFF2-40B4-BE49-F238E27FC236}">
              <a16:creationId xmlns:a16="http://schemas.microsoft.com/office/drawing/2014/main" id="{FE63C893-1083-462F-829C-BDF31F52190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0" name="Text Box 165">
          <a:extLst>
            <a:ext uri="{FF2B5EF4-FFF2-40B4-BE49-F238E27FC236}">
              <a16:creationId xmlns:a16="http://schemas.microsoft.com/office/drawing/2014/main" id="{C527F017-200D-4119-B63A-C3CE21A90B3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1" name="Text Box 166">
          <a:extLst>
            <a:ext uri="{FF2B5EF4-FFF2-40B4-BE49-F238E27FC236}">
              <a16:creationId xmlns:a16="http://schemas.microsoft.com/office/drawing/2014/main" id="{BABCF3B9-D094-42AB-85DB-8CA54B15CB8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2" name="Text Box 167">
          <a:extLst>
            <a:ext uri="{FF2B5EF4-FFF2-40B4-BE49-F238E27FC236}">
              <a16:creationId xmlns:a16="http://schemas.microsoft.com/office/drawing/2014/main" id="{BD661BB4-F82D-4D8B-ACA1-43904B59B1D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3" name="Text Box 168">
          <a:extLst>
            <a:ext uri="{FF2B5EF4-FFF2-40B4-BE49-F238E27FC236}">
              <a16:creationId xmlns:a16="http://schemas.microsoft.com/office/drawing/2014/main" id="{3C569DB6-8B44-45A1-928E-B8E21B4392C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4" name="Text Box 169">
          <a:extLst>
            <a:ext uri="{FF2B5EF4-FFF2-40B4-BE49-F238E27FC236}">
              <a16:creationId xmlns:a16="http://schemas.microsoft.com/office/drawing/2014/main" id="{3066C669-3886-4027-95FB-9165177DC2A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5" name="Text Box 170">
          <a:extLst>
            <a:ext uri="{FF2B5EF4-FFF2-40B4-BE49-F238E27FC236}">
              <a16:creationId xmlns:a16="http://schemas.microsoft.com/office/drawing/2014/main" id="{3DCCA1DC-D706-45D1-93D6-27A2107E44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6" name="Text Box 171">
          <a:extLst>
            <a:ext uri="{FF2B5EF4-FFF2-40B4-BE49-F238E27FC236}">
              <a16:creationId xmlns:a16="http://schemas.microsoft.com/office/drawing/2014/main" id="{07682AAF-89B6-4FE8-86E0-664C407FED1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7" name="Text Box 172">
          <a:extLst>
            <a:ext uri="{FF2B5EF4-FFF2-40B4-BE49-F238E27FC236}">
              <a16:creationId xmlns:a16="http://schemas.microsoft.com/office/drawing/2014/main" id="{F2AE6085-9985-48E0-B436-703A7CF7E1B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8" name="Text Box 173">
          <a:extLst>
            <a:ext uri="{FF2B5EF4-FFF2-40B4-BE49-F238E27FC236}">
              <a16:creationId xmlns:a16="http://schemas.microsoft.com/office/drawing/2014/main" id="{D0331082-FA64-4228-ACBD-681E9E15465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49" name="Text Box 174">
          <a:extLst>
            <a:ext uri="{FF2B5EF4-FFF2-40B4-BE49-F238E27FC236}">
              <a16:creationId xmlns:a16="http://schemas.microsoft.com/office/drawing/2014/main" id="{AC3A3F2A-AC41-42DE-80DF-7CD09B75538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0" name="Text Box 175">
          <a:extLst>
            <a:ext uri="{FF2B5EF4-FFF2-40B4-BE49-F238E27FC236}">
              <a16:creationId xmlns:a16="http://schemas.microsoft.com/office/drawing/2014/main" id="{74D9FD44-C3B7-465B-805A-AAF65B9C9C6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1" name="Text Box 176">
          <a:extLst>
            <a:ext uri="{FF2B5EF4-FFF2-40B4-BE49-F238E27FC236}">
              <a16:creationId xmlns:a16="http://schemas.microsoft.com/office/drawing/2014/main" id="{2CF70818-B17F-43DD-B56D-E6FE57C719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2" name="Text Box 177">
          <a:extLst>
            <a:ext uri="{FF2B5EF4-FFF2-40B4-BE49-F238E27FC236}">
              <a16:creationId xmlns:a16="http://schemas.microsoft.com/office/drawing/2014/main" id="{21391B1F-ED7C-4FBB-BB15-176E37185F1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3" name="Text Box 178">
          <a:extLst>
            <a:ext uri="{FF2B5EF4-FFF2-40B4-BE49-F238E27FC236}">
              <a16:creationId xmlns:a16="http://schemas.microsoft.com/office/drawing/2014/main" id="{FECC787D-8C23-4B21-AE96-57A5C7B59B6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4" name="Text Box 179">
          <a:extLst>
            <a:ext uri="{FF2B5EF4-FFF2-40B4-BE49-F238E27FC236}">
              <a16:creationId xmlns:a16="http://schemas.microsoft.com/office/drawing/2014/main" id="{C855B6E1-1EB6-4C9D-934B-F9126C1C9F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5" name="Text Box 180">
          <a:extLst>
            <a:ext uri="{FF2B5EF4-FFF2-40B4-BE49-F238E27FC236}">
              <a16:creationId xmlns:a16="http://schemas.microsoft.com/office/drawing/2014/main" id="{AD25BAA0-6903-4038-99E6-0AA080146D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6" name="Text Box 181">
          <a:extLst>
            <a:ext uri="{FF2B5EF4-FFF2-40B4-BE49-F238E27FC236}">
              <a16:creationId xmlns:a16="http://schemas.microsoft.com/office/drawing/2014/main" id="{2F401022-D589-44E2-BDCE-7CAAF02B9C5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7" name="Text Box 182">
          <a:extLst>
            <a:ext uri="{FF2B5EF4-FFF2-40B4-BE49-F238E27FC236}">
              <a16:creationId xmlns:a16="http://schemas.microsoft.com/office/drawing/2014/main" id="{7743CA7F-047A-44D0-B3C0-56D4C93233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8" name="Text Box 183">
          <a:extLst>
            <a:ext uri="{FF2B5EF4-FFF2-40B4-BE49-F238E27FC236}">
              <a16:creationId xmlns:a16="http://schemas.microsoft.com/office/drawing/2014/main" id="{35B305C2-B957-464A-9891-3ADB4D49943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59" name="Text Box 184">
          <a:extLst>
            <a:ext uri="{FF2B5EF4-FFF2-40B4-BE49-F238E27FC236}">
              <a16:creationId xmlns:a16="http://schemas.microsoft.com/office/drawing/2014/main" id="{7E90B759-83FA-4486-8279-A5B0A3D4488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0" name="Text Box 185">
          <a:extLst>
            <a:ext uri="{FF2B5EF4-FFF2-40B4-BE49-F238E27FC236}">
              <a16:creationId xmlns:a16="http://schemas.microsoft.com/office/drawing/2014/main" id="{2E571F75-967C-43CC-B58C-7FCF01AB7AE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1" name="Text Box 186">
          <a:extLst>
            <a:ext uri="{FF2B5EF4-FFF2-40B4-BE49-F238E27FC236}">
              <a16:creationId xmlns:a16="http://schemas.microsoft.com/office/drawing/2014/main" id="{14413816-0299-4AB2-8531-FC598A767A5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2" name="Text Box 187">
          <a:extLst>
            <a:ext uri="{FF2B5EF4-FFF2-40B4-BE49-F238E27FC236}">
              <a16:creationId xmlns:a16="http://schemas.microsoft.com/office/drawing/2014/main" id="{98C4913F-633F-48A7-B62F-AC88E85E1F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3" name="Text Box 188">
          <a:extLst>
            <a:ext uri="{FF2B5EF4-FFF2-40B4-BE49-F238E27FC236}">
              <a16:creationId xmlns:a16="http://schemas.microsoft.com/office/drawing/2014/main" id="{6BF0D511-2383-4E09-8D8A-111969E2798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4" name="Text Box 189">
          <a:extLst>
            <a:ext uri="{FF2B5EF4-FFF2-40B4-BE49-F238E27FC236}">
              <a16:creationId xmlns:a16="http://schemas.microsoft.com/office/drawing/2014/main" id="{D32F7100-6D58-421B-BB91-93436CE71E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5" name="Text Box 190">
          <a:extLst>
            <a:ext uri="{FF2B5EF4-FFF2-40B4-BE49-F238E27FC236}">
              <a16:creationId xmlns:a16="http://schemas.microsoft.com/office/drawing/2014/main" id="{D3B866F1-C268-4647-9F62-89CF5FE3DC8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6" name="Text Box 191">
          <a:extLst>
            <a:ext uri="{FF2B5EF4-FFF2-40B4-BE49-F238E27FC236}">
              <a16:creationId xmlns:a16="http://schemas.microsoft.com/office/drawing/2014/main" id="{459B84C5-62D2-4903-8109-981ACA8568D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7" name="Text Box 192">
          <a:extLst>
            <a:ext uri="{FF2B5EF4-FFF2-40B4-BE49-F238E27FC236}">
              <a16:creationId xmlns:a16="http://schemas.microsoft.com/office/drawing/2014/main" id="{E312783B-A97E-4F02-A446-0EB4671BDDE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8" name="Text Box 193">
          <a:extLst>
            <a:ext uri="{FF2B5EF4-FFF2-40B4-BE49-F238E27FC236}">
              <a16:creationId xmlns:a16="http://schemas.microsoft.com/office/drawing/2014/main" id="{84F84802-A29D-4E7C-A798-6D5DADFFC87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69" name="Text Box 194">
          <a:extLst>
            <a:ext uri="{FF2B5EF4-FFF2-40B4-BE49-F238E27FC236}">
              <a16:creationId xmlns:a16="http://schemas.microsoft.com/office/drawing/2014/main" id="{2D378AC8-31BC-468C-9D22-4C432432939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0" name="Text Box 195">
          <a:extLst>
            <a:ext uri="{FF2B5EF4-FFF2-40B4-BE49-F238E27FC236}">
              <a16:creationId xmlns:a16="http://schemas.microsoft.com/office/drawing/2014/main" id="{707ADE54-34AB-476F-B846-99E4DFDA787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1" name="Text Box 196">
          <a:extLst>
            <a:ext uri="{FF2B5EF4-FFF2-40B4-BE49-F238E27FC236}">
              <a16:creationId xmlns:a16="http://schemas.microsoft.com/office/drawing/2014/main" id="{016DDE66-7271-48FB-924B-D9EF4A642EB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2" name="Text Box 197">
          <a:extLst>
            <a:ext uri="{FF2B5EF4-FFF2-40B4-BE49-F238E27FC236}">
              <a16:creationId xmlns:a16="http://schemas.microsoft.com/office/drawing/2014/main" id="{5C368D41-25CC-46DE-984D-60A050B1381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3" name="Text Box 198">
          <a:extLst>
            <a:ext uri="{FF2B5EF4-FFF2-40B4-BE49-F238E27FC236}">
              <a16:creationId xmlns:a16="http://schemas.microsoft.com/office/drawing/2014/main" id="{0C01DA03-029E-4B4D-9F68-45B14F58475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4" name="Text Box 199">
          <a:extLst>
            <a:ext uri="{FF2B5EF4-FFF2-40B4-BE49-F238E27FC236}">
              <a16:creationId xmlns:a16="http://schemas.microsoft.com/office/drawing/2014/main" id="{9D61812E-3C73-477D-A447-CF3B234B83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5" name="Text Box 200">
          <a:extLst>
            <a:ext uri="{FF2B5EF4-FFF2-40B4-BE49-F238E27FC236}">
              <a16:creationId xmlns:a16="http://schemas.microsoft.com/office/drawing/2014/main" id="{8967C73A-C165-4ACB-B593-95D1D852C9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6" name="Text Box 201">
          <a:extLst>
            <a:ext uri="{FF2B5EF4-FFF2-40B4-BE49-F238E27FC236}">
              <a16:creationId xmlns:a16="http://schemas.microsoft.com/office/drawing/2014/main" id="{F4644F13-2706-4C23-9872-E046B81F59F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7" name="Text Box 202">
          <a:extLst>
            <a:ext uri="{FF2B5EF4-FFF2-40B4-BE49-F238E27FC236}">
              <a16:creationId xmlns:a16="http://schemas.microsoft.com/office/drawing/2014/main" id="{EE1167B6-787B-40B7-A5CF-E93DB551895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8" name="Text Box 203">
          <a:extLst>
            <a:ext uri="{FF2B5EF4-FFF2-40B4-BE49-F238E27FC236}">
              <a16:creationId xmlns:a16="http://schemas.microsoft.com/office/drawing/2014/main" id="{CCC49B51-B092-432A-8356-9A957CCA0F7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79" name="Text Box 204">
          <a:extLst>
            <a:ext uri="{FF2B5EF4-FFF2-40B4-BE49-F238E27FC236}">
              <a16:creationId xmlns:a16="http://schemas.microsoft.com/office/drawing/2014/main" id="{D9E78329-974F-40DF-8DC8-D4C8098EA1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0" name="Text Box 205">
          <a:extLst>
            <a:ext uri="{FF2B5EF4-FFF2-40B4-BE49-F238E27FC236}">
              <a16:creationId xmlns:a16="http://schemas.microsoft.com/office/drawing/2014/main" id="{1AC3B7D0-C157-46E3-9BE8-D13C71FEEA3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1" name="Text Box 206">
          <a:extLst>
            <a:ext uri="{FF2B5EF4-FFF2-40B4-BE49-F238E27FC236}">
              <a16:creationId xmlns:a16="http://schemas.microsoft.com/office/drawing/2014/main" id="{89FE0BA7-101F-4287-8587-468AA1E3902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2" name="Text Box 207">
          <a:extLst>
            <a:ext uri="{FF2B5EF4-FFF2-40B4-BE49-F238E27FC236}">
              <a16:creationId xmlns:a16="http://schemas.microsoft.com/office/drawing/2014/main" id="{0112F372-ED6D-40FE-A9DD-9B43711D54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3" name="Text Box 208">
          <a:extLst>
            <a:ext uri="{FF2B5EF4-FFF2-40B4-BE49-F238E27FC236}">
              <a16:creationId xmlns:a16="http://schemas.microsoft.com/office/drawing/2014/main" id="{5B7673DF-FCFC-4672-99A9-D99F0040530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4" name="Text Box 209">
          <a:extLst>
            <a:ext uri="{FF2B5EF4-FFF2-40B4-BE49-F238E27FC236}">
              <a16:creationId xmlns:a16="http://schemas.microsoft.com/office/drawing/2014/main" id="{DFFE7F8C-FBE4-4D31-BF83-6DF7F8CCFC9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5" name="Text Box 210">
          <a:extLst>
            <a:ext uri="{FF2B5EF4-FFF2-40B4-BE49-F238E27FC236}">
              <a16:creationId xmlns:a16="http://schemas.microsoft.com/office/drawing/2014/main" id="{850466B7-FB0A-4607-99EC-00FE201A50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6" name="Text Box 211">
          <a:extLst>
            <a:ext uri="{FF2B5EF4-FFF2-40B4-BE49-F238E27FC236}">
              <a16:creationId xmlns:a16="http://schemas.microsoft.com/office/drawing/2014/main" id="{3301F4FC-AC16-4C84-898A-B15878DB66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7" name="Text Box 212">
          <a:extLst>
            <a:ext uri="{FF2B5EF4-FFF2-40B4-BE49-F238E27FC236}">
              <a16:creationId xmlns:a16="http://schemas.microsoft.com/office/drawing/2014/main" id="{F1B429E3-431A-42A9-9FCB-3D58CE5DE1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8" name="Text Box 214">
          <a:extLst>
            <a:ext uri="{FF2B5EF4-FFF2-40B4-BE49-F238E27FC236}">
              <a16:creationId xmlns:a16="http://schemas.microsoft.com/office/drawing/2014/main" id="{8AB604A8-9BE5-49F1-9850-A9F49987321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89" name="Text Box 217">
          <a:extLst>
            <a:ext uri="{FF2B5EF4-FFF2-40B4-BE49-F238E27FC236}">
              <a16:creationId xmlns:a16="http://schemas.microsoft.com/office/drawing/2014/main" id="{B60223A0-AE77-423B-9706-36114B251DD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0" name="Text Box 218">
          <a:extLst>
            <a:ext uri="{FF2B5EF4-FFF2-40B4-BE49-F238E27FC236}">
              <a16:creationId xmlns:a16="http://schemas.microsoft.com/office/drawing/2014/main" id="{9330A9C3-F3F5-4245-8C0D-1E051826EA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1" name="Text Box 219">
          <a:extLst>
            <a:ext uri="{FF2B5EF4-FFF2-40B4-BE49-F238E27FC236}">
              <a16:creationId xmlns:a16="http://schemas.microsoft.com/office/drawing/2014/main" id="{76590640-6B9F-446E-BAD8-19E72CE0291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2" name="Text Box 220">
          <a:extLst>
            <a:ext uri="{FF2B5EF4-FFF2-40B4-BE49-F238E27FC236}">
              <a16:creationId xmlns:a16="http://schemas.microsoft.com/office/drawing/2014/main" id="{4DB33B56-90E7-4A3C-A805-6DC89938144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3" name="Text Box 221">
          <a:extLst>
            <a:ext uri="{FF2B5EF4-FFF2-40B4-BE49-F238E27FC236}">
              <a16:creationId xmlns:a16="http://schemas.microsoft.com/office/drawing/2014/main" id="{FC8C6E4A-B1DC-4B7A-BD6E-E5AD642FF7F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4" name="Text Box 222">
          <a:extLst>
            <a:ext uri="{FF2B5EF4-FFF2-40B4-BE49-F238E27FC236}">
              <a16:creationId xmlns:a16="http://schemas.microsoft.com/office/drawing/2014/main" id="{7324F438-6EA6-4468-B1A1-D6A764A44DF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5" name="Text Box 223">
          <a:extLst>
            <a:ext uri="{FF2B5EF4-FFF2-40B4-BE49-F238E27FC236}">
              <a16:creationId xmlns:a16="http://schemas.microsoft.com/office/drawing/2014/main" id="{36140E15-F007-4043-AE8F-6B22269B406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6" name="Text Box 224">
          <a:extLst>
            <a:ext uri="{FF2B5EF4-FFF2-40B4-BE49-F238E27FC236}">
              <a16:creationId xmlns:a16="http://schemas.microsoft.com/office/drawing/2014/main" id="{FCBE219A-7B64-4BBC-A0AA-F49089684C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7" name="Text Box 225">
          <a:extLst>
            <a:ext uri="{FF2B5EF4-FFF2-40B4-BE49-F238E27FC236}">
              <a16:creationId xmlns:a16="http://schemas.microsoft.com/office/drawing/2014/main" id="{F08D72CA-9C50-439E-B097-7E0D7747DB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8" name="Text Box 226">
          <a:extLst>
            <a:ext uri="{FF2B5EF4-FFF2-40B4-BE49-F238E27FC236}">
              <a16:creationId xmlns:a16="http://schemas.microsoft.com/office/drawing/2014/main" id="{CFB60475-680E-49B6-85B1-DA9529DFCA7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099" name="Text Box 227">
          <a:extLst>
            <a:ext uri="{FF2B5EF4-FFF2-40B4-BE49-F238E27FC236}">
              <a16:creationId xmlns:a16="http://schemas.microsoft.com/office/drawing/2014/main" id="{22A28402-A772-4EA9-A58E-E398DE5C916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0" name="Text Box 228">
          <a:extLst>
            <a:ext uri="{FF2B5EF4-FFF2-40B4-BE49-F238E27FC236}">
              <a16:creationId xmlns:a16="http://schemas.microsoft.com/office/drawing/2014/main" id="{729D8C9C-CCDC-4BF7-A1EA-BD954421CE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1" name="Text Box 229">
          <a:extLst>
            <a:ext uri="{FF2B5EF4-FFF2-40B4-BE49-F238E27FC236}">
              <a16:creationId xmlns:a16="http://schemas.microsoft.com/office/drawing/2014/main" id="{3A2A367C-2823-4BEC-8972-6CF6790F0A5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2" name="Text Box 230">
          <a:extLst>
            <a:ext uri="{FF2B5EF4-FFF2-40B4-BE49-F238E27FC236}">
              <a16:creationId xmlns:a16="http://schemas.microsoft.com/office/drawing/2014/main" id="{9214FDB1-D273-4DD2-8E38-7211E452DC3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3" name="Text Box 231">
          <a:extLst>
            <a:ext uri="{FF2B5EF4-FFF2-40B4-BE49-F238E27FC236}">
              <a16:creationId xmlns:a16="http://schemas.microsoft.com/office/drawing/2014/main" id="{BDA44F63-5C28-4F5B-A658-9C51D44B429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4" name="Text Box 232">
          <a:extLst>
            <a:ext uri="{FF2B5EF4-FFF2-40B4-BE49-F238E27FC236}">
              <a16:creationId xmlns:a16="http://schemas.microsoft.com/office/drawing/2014/main" id="{66D9E6DA-2F44-4739-98AD-89CC92E992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5" name="Text Box 233">
          <a:extLst>
            <a:ext uri="{FF2B5EF4-FFF2-40B4-BE49-F238E27FC236}">
              <a16:creationId xmlns:a16="http://schemas.microsoft.com/office/drawing/2014/main" id="{D81449BB-9F67-4F60-AD8D-A83CCFE9C0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6" name="Text Box 234">
          <a:extLst>
            <a:ext uri="{FF2B5EF4-FFF2-40B4-BE49-F238E27FC236}">
              <a16:creationId xmlns:a16="http://schemas.microsoft.com/office/drawing/2014/main" id="{1DF363D4-7A9C-4182-96BE-5C4ACF0D6C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7" name="Text Box 235">
          <a:extLst>
            <a:ext uri="{FF2B5EF4-FFF2-40B4-BE49-F238E27FC236}">
              <a16:creationId xmlns:a16="http://schemas.microsoft.com/office/drawing/2014/main" id="{65E29C59-2898-4617-A3D1-20EE4E8672A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8" name="Text Box 236">
          <a:extLst>
            <a:ext uri="{FF2B5EF4-FFF2-40B4-BE49-F238E27FC236}">
              <a16:creationId xmlns:a16="http://schemas.microsoft.com/office/drawing/2014/main" id="{3BC9C6B8-065A-4345-9A28-81C76177AC7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09" name="Text Box 237">
          <a:extLst>
            <a:ext uri="{FF2B5EF4-FFF2-40B4-BE49-F238E27FC236}">
              <a16:creationId xmlns:a16="http://schemas.microsoft.com/office/drawing/2014/main" id="{E73942C5-16EB-4083-931C-9CF28EE905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0" name="Text Box 238">
          <a:extLst>
            <a:ext uri="{FF2B5EF4-FFF2-40B4-BE49-F238E27FC236}">
              <a16:creationId xmlns:a16="http://schemas.microsoft.com/office/drawing/2014/main" id="{80DF45C8-8EB1-482F-ABE6-92E12D7439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1" name="Text Box 239">
          <a:extLst>
            <a:ext uri="{FF2B5EF4-FFF2-40B4-BE49-F238E27FC236}">
              <a16:creationId xmlns:a16="http://schemas.microsoft.com/office/drawing/2014/main" id="{AA1522A1-E3DA-4061-9E8F-54B83DBA59F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2" name="Text Box 215">
          <a:extLst>
            <a:ext uri="{FF2B5EF4-FFF2-40B4-BE49-F238E27FC236}">
              <a16:creationId xmlns:a16="http://schemas.microsoft.com/office/drawing/2014/main" id="{A24AA51D-9C80-4330-936D-886FA02BC5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3" name="Text Box 216">
          <a:extLst>
            <a:ext uri="{FF2B5EF4-FFF2-40B4-BE49-F238E27FC236}">
              <a16:creationId xmlns:a16="http://schemas.microsoft.com/office/drawing/2014/main" id="{ED1CAA77-3564-4573-ADB4-7C8FB21B579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4" name="Text Box 64">
          <a:extLst>
            <a:ext uri="{FF2B5EF4-FFF2-40B4-BE49-F238E27FC236}">
              <a16:creationId xmlns:a16="http://schemas.microsoft.com/office/drawing/2014/main" id="{D4DD8AF6-6F25-4A03-A36C-7A64839CFD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5" name="Text Box 65">
          <a:extLst>
            <a:ext uri="{FF2B5EF4-FFF2-40B4-BE49-F238E27FC236}">
              <a16:creationId xmlns:a16="http://schemas.microsoft.com/office/drawing/2014/main" id="{7C759D08-973A-4FB2-9FDB-4CF16AC895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6" name="Text Box 66">
          <a:extLst>
            <a:ext uri="{FF2B5EF4-FFF2-40B4-BE49-F238E27FC236}">
              <a16:creationId xmlns:a16="http://schemas.microsoft.com/office/drawing/2014/main" id="{BB7F8097-4BB7-460B-8839-69B116A89A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7" name="Text Box 100">
          <a:extLst>
            <a:ext uri="{FF2B5EF4-FFF2-40B4-BE49-F238E27FC236}">
              <a16:creationId xmlns:a16="http://schemas.microsoft.com/office/drawing/2014/main" id="{621D3F30-FF14-40EA-ABAB-E84A098D37C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8" name="Text Box 25">
          <a:extLst>
            <a:ext uri="{FF2B5EF4-FFF2-40B4-BE49-F238E27FC236}">
              <a16:creationId xmlns:a16="http://schemas.microsoft.com/office/drawing/2014/main" id="{E35BE1EC-BDB9-49B9-AC3A-6EE52C26D0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19" name="Text Box 26">
          <a:extLst>
            <a:ext uri="{FF2B5EF4-FFF2-40B4-BE49-F238E27FC236}">
              <a16:creationId xmlns:a16="http://schemas.microsoft.com/office/drawing/2014/main" id="{6C2B0A83-EBC9-4396-B7A9-A4F2E6D041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0" name="Text Box 58">
          <a:extLst>
            <a:ext uri="{FF2B5EF4-FFF2-40B4-BE49-F238E27FC236}">
              <a16:creationId xmlns:a16="http://schemas.microsoft.com/office/drawing/2014/main" id="{1728700A-920B-4177-BC24-C5FBD7115B7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1" name="Text Box 213">
          <a:extLst>
            <a:ext uri="{FF2B5EF4-FFF2-40B4-BE49-F238E27FC236}">
              <a16:creationId xmlns:a16="http://schemas.microsoft.com/office/drawing/2014/main" id="{9D1DB03F-6CB1-41DA-9C58-783642567D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2" name="Text Box 240">
          <a:extLst>
            <a:ext uri="{FF2B5EF4-FFF2-40B4-BE49-F238E27FC236}">
              <a16:creationId xmlns:a16="http://schemas.microsoft.com/office/drawing/2014/main" id="{F223E993-EAC6-49E7-8F97-851934447A9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3" name="Text Box 1">
          <a:extLst>
            <a:ext uri="{FF2B5EF4-FFF2-40B4-BE49-F238E27FC236}">
              <a16:creationId xmlns:a16="http://schemas.microsoft.com/office/drawing/2014/main" id="{78552324-756D-4DBE-BE8C-71E409FB81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4" name="Text Box 2">
          <a:extLst>
            <a:ext uri="{FF2B5EF4-FFF2-40B4-BE49-F238E27FC236}">
              <a16:creationId xmlns:a16="http://schemas.microsoft.com/office/drawing/2014/main" id="{9CAD8B8D-5843-46AF-B498-3B81558A48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5" name="Text Box 3">
          <a:extLst>
            <a:ext uri="{FF2B5EF4-FFF2-40B4-BE49-F238E27FC236}">
              <a16:creationId xmlns:a16="http://schemas.microsoft.com/office/drawing/2014/main" id="{555E109D-53E3-4CCB-9CD3-BF877349648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6" name="Text Box 4">
          <a:extLst>
            <a:ext uri="{FF2B5EF4-FFF2-40B4-BE49-F238E27FC236}">
              <a16:creationId xmlns:a16="http://schemas.microsoft.com/office/drawing/2014/main" id="{71685408-4C87-46A0-BA9F-B072D050D4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7" name="Text Box 5">
          <a:extLst>
            <a:ext uri="{FF2B5EF4-FFF2-40B4-BE49-F238E27FC236}">
              <a16:creationId xmlns:a16="http://schemas.microsoft.com/office/drawing/2014/main" id="{5D04AB47-EE27-448C-AB73-0EDE3E3C8F3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8" name="Text Box 6">
          <a:extLst>
            <a:ext uri="{FF2B5EF4-FFF2-40B4-BE49-F238E27FC236}">
              <a16:creationId xmlns:a16="http://schemas.microsoft.com/office/drawing/2014/main" id="{269CBC3B-9212-40D8-93CE-929A09CCF7B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29" name="Text Box 7">
          <a:extLst>
            <a:ext uri="{FF2B5EF4-FFF2-40B4-BE49-F238E27FC236}">
              <a16:creationId xmlns:a16="http://schemas.microsoft.com/office/drawing/2014/main" id="{24BB88CE-34ED-4745-8013-43E07EA476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0" name="Text Box 8">
          <a:extLst>
            <a:ext uri="{FF2B5EF4-FFF2-40B4-BE49-F238E27FC236}">
              <a16:creationId xmlns:a16="http://schemas.microsoft.com/office/drawing/2014/main" id="{FFA043A2-F062-4DA9-8757-FA457C1B378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1" name="Text Box 9">
          <a:extLst>
            <a:ext uri="{FF2B5EF4-FFF2-40B4-BE49-F238E27FC236}">
              <a16:creationId xmlns:a16="http://schemas.microsoft.com/office/drawing/2014/main" id="{43FE00A1-935B-4060-9C8D-5AFD0DE428B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2" name="Text Box 10">
          <a:extLst>
            <a:ext uri="{FF2B5EF4-FFF2-40B4-BE49-F238E27FC236}">
              <a16:creationId xmlns:a16="http://schemas.microsoft.com/office/drawing/2014/main" id="{0E9E6AAC-9696-4983-896F-6D5B8DF19D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3" name="Text Box 11">
          <a:extLst>
            <a:ext uri="{FF2B5EF4-FFF2-40B4-BE49-F238E27FC236}">
              <a16:creationId xmlns:a16="http://schemas.microsoft.com/office/drawing/2014/main" id="{E4E6EE3E-3806-41F7-B5CE-A12ADBD4BFA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4" name="Text Box 12">
          <a:extLst>
            <a:ext uri="{FF2B5EF4-FFF2-40B4-BE49-F238E27FC236}">
              <a16:creationId xmlns:a16="http://schemas.microsoft.com/office/drawing/2014/main" id="{B37ED672-AF81-4FE6-A1EB-4D1D6B00F0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5" name="Text Box 13">
          <a:extLst>
            <a:ext uri="{FF2B5EF4-FFF2-40B4-BE49-F238E27FC236}">
              <a16:creationId xmlns:a16="http://schemas.microsoft.com/office/drawing/2014/main" id="{A7340492-A1BE-49FD-941E-426CB278CA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6" name="Text Box 14">
          <a:extLst>
            <a:ext uri="{FF2B5EF4-FFF2-40B4-BE49-F238E27FC236}">
              <a16:creationId xmlns:a16="http://schemas.microsoft.com/office/drawing/2014/main" id="{5683B7CA-27F0-4CEA-BACA-1A7F3EE585A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7" name="Text Box 15">
          <a:extLst>
            <a:ext uri="{FF2B5EF4-FFF2-40B4-BE49-F238E27FC236}">
              <a16:creationId xmlns:a16="http://schemas.microsoft.com/office/drawing/2014/main" id="{5E880A9B-5DCC-4975-BB53-1E94BFE958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8" name="Text Box 16">
          <a:extLst>
            <a:ext uri="{FF2B5EF4-FFF2-40B4-BE49-F238E27FC236}">
              <a16:creationId xmlns:a16="http://schemas.microsoft.com/office/drawing/2014/main" id="{06124075-3D4B-46B1-B86C-AF5B22B8135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39" name="Text Box 17">
          <a:extLst>
            <a:ext uri="{FF2B5EF4-FFF2-40B4-BE49-F238E27FC236}">
              <a16:creationId xmlns:a16="http://schemas.microsoft.com/office/drawing/2014/main" id="{4CB86313-2003-4DD5-85D9-9BC81687837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0" name="Text Box 18">
          <a:extLst>
            <a:ext uri="{FF2B5EF4-FFF2-40B4-BE49-F238E27FC236}">
              <a16:creationId xmlns:a16="http://schemas.microsoft.com/office/drawing/2014/main" id="{CCA4B543-B4DC-4ADB-9229-1133E4A01C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1" name="Text Box 19">
          <a:extLst>
            <a:ext uri="{FF2B5EF4-FFF2-40B4-BE49-F238E27FC236}">
              <a16:creationId xmlns:a16="http://schemas.microsoft.com/office/drawing/2014/main" id="{2C3CE150-FD7D-4E47-9204-BD2538688F8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2" name="Text Box 20">
          <a:extLst>
            <a:ext uri="{FF2B5EF4-FFF2-40B4-BE49-F238E27FC236}">
              <a16:creationId xmlns:a16="http://schemas.microsoft.com/office/drawing/2014/main" id="{4CBF1CC5-33CB-428E-AD2F-D62456E7410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3" name="Text Box 21">
          <a:extLst>
            <a:ext uri="{FF2B5EF4-FFF2-40B4-BE49-F238E27FC236}">
              <a16:creationId xmlns:a16="http://schemas.microsoft.com/office/drawing/2014/main" id="{BADBDB2C-4458-4D1E-B31F-BB9CFC5AAA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4" name="Text Box 22">
          <a:extLst>
            <a:ext uri="{FF2B5EF4-FFF2-40B4-BE49-F238E27FC236}">
              <a16:creationId xmlns:a16="http://schemas.microsoft.com/office/drawing/2014/main" id="{16B33F77-A1C1-4011-9DF6-BC84887FC00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5" name="Text Box 23">
          <a:extLst>
            <a:ext uri="{FF2B5EF4-FFF2-40B4-BE49-F238E27FC236}">
              <a16:creationId xmlns:a16="http://schemas.microsoft.com/office/drawing/2014/main" id="{88E9B38C-FE3B-4272-8E1F-BB27C6F501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6" name="Text Box 24">
          <a:extLst>
            <a:ext uri="{FF2B5EF4-FFF2-40B4-BE49-F238E27FC236}">
              <a16:creationId xmlns:a16="http://schemas.microsoft.com/office/drawing/2014/main" id="{313D6DEF-EC96-471B-93F2-7806572FDD9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7" name="Text Box 27">
          <a:extLst>
            <a:ext uri="{FF2B5EF4-FFF2-40B4-BE49-F238E27FC236}">
              <a16:creationId xmlns:a16="http://schemas.microsoft.com/office/drawing/2014/main" id="{08E3480B-CF0F-457B-8018-8F3F35CFBC1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8" name="Text Box 28">
          <a:extLst>
            <a:ext uri="{FF2B5EF4-FFF2-40B4-BE49-F238E27FC236}">
              <a16:creationId xmlns:a16="http://schemas.microsoft.com/office/drawing/2014/main" id="{0AD2DEC7-D390-4D59-ACA8-022CCE6109F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49" name="Text Box 29">
          <a:extLst>
            <a:ext uri="{FF2B5EF4-FFF2-40B4-BE49-F238E27FC236}">
              <a16:creationId xmlns:a16="http://schemas.microsoft.com/office/drawing/2014/main" id="{2A8DDF87-0982-44D4-91B9-DE0B1B0476F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0" name="Text Box 30">
          <a:extLst>
            <a:ext uri="{FF2B5EF4-FFF2-40B4-BE49-F238E27FC236}">
              <a16:creationId xmlns:a16="http://schemas.microsoft.com/office/drawing/2014/main" id="{6D4C4C40-67C2-4E28-9E62-A1BA253F609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1" name="Text Box 31">
          <a:extLst>
            <a:ext uri="{FF2B5EF4-FFF2-40B4-BE49-F238E27FC236}">
              <a16:creationId xmlns:a16="http://schemas.microsoft.com/office/drawing/2014/main" id="{ABF03468-F6FD-4FB8-827A-BE05FF868D7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2" name="Text Box 32">
          <a:extLst>
            <a:ext uri="{FF2B5EF4-FFF2-40B4-BE49-F238E27FC236}">
              <a16:creationId xmlns:a16="http://schemas.microsoft.com/office/drawing/2014/main" id="{FB589D3D-C3EA-4AC9-BA0D-2C836A46BB0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3" name="Text Box 33">
          <a:extLst>
            <a:ext uri="{FF2B5EF4-FFF2-40B4-BE49-F238E27FC236}">
              <a16:creationId xmlns:a16="http://schemas.microsoft.com/office/drawing/2014/main" id="{C9EADC89-AEAE-4FA5-A41A-21F692F5FD8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4" name="Text Box 34">
          <a:extLst>
            <a:ext uri="{FF2B5EF4-FFF2-40B4-BE49-F238E27FC236}">
              <a16:creationId xmlns:a16="http://schemas.microsoft.com/office/drawing/2014/main" id="{B5EBFA84-8D74-4442-BABB-A86BEA6B2A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5" name="Text Box 35">
          <a:extLst>
            <a:ext uri="{FF2B5EF4-FFF2-40B4-BE49-F238E27FC236}">
              <a16:creationId xmlns:a16="http://schemas.microsoft.com/office/drawing/2014/main" id="{867FB634-CC0D-4410-A76E-6A49908F111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6" name="Text Box 36">
          <a:extLst>
            <a:ext uri="{FF2B5EF4-FFF2-40B4-BE49-F238E27FC236}">
              <a16:creationId xmlns:a16="http://schemas.microsoft.com/office/drawing/2014/main" id="{D92A82CA-84E9-4706-89B6-67857D4B592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7" name="Text Box 37">
          <a:extLst>
            <a:ext uri="{FF2B5EF4-FFF2-40B4-BE49-F238E27FC236}">
              <a16:creationId xmlns:a16="http://schemas.microsoft.com/office/drawing/2014/main" id="{0D2DDD2C-162F-492A-9027-6B634850808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8" name="Text Box 38">
          <a:extLst>
            <a:ext uri="{FF2B5EF4-FFF2-40B4-BE49-F238E27FC236}">
              <a16:creationId xmlns:a16="http://schemas.microsoft.com/office/drawing/2014/main" id="{ED239B86-EE62-479D-8F2B-1F47531F1E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59" name="Text Box 39">
          <a:extLst>
            <a:ext uri="{FF2B5EF4-FFF2-40B4-BE49-F238E27FC236}">
              <a16:creationId xmlns:a16="http://schemas.microsoft.com/office/drawing/2014/main" id="{DD045728-78C4-4062-BF0E-8F9B26379FB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0" name="Text Box 40">
          <a:extLst>
            <a:ext uri="{FF2B5EF4-FFF2-40B4-BE49-F238E27FC236}">
              <a16:creationId xmlns:a16="http://schemas.microsoft.com/office/drawing/2014/main" id="{6C1EC4B4-3A8B-422E-980F-3DA12615C7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1" name="Text Box 41">
          <a:extLst>
            <a:ext uri="{FF2B5EF4-FFF2-40B4-BE49-F238E27FC236}">
              <a16:creationId xmlns:a16="http://schemas.microsoft.com/office/drawing/2014/main" id="{4AD5EFA4-7068-42F3-B3E2-61D76EEF8AE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2" name="Text Box 42">
          <a:extLst>
            <a:ext uri="{FF2B5EF4-FFF2-40B4-BE49-F238E27FC236}">
              <a16:creationId xmlns:a16="http://schemas.microsoft.com/office/drawing/2014/main" id="{CD40B9E6-4DF3-4829-B154-088215EA8F9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3" name="Text Box 43">
          <a:extLst>
            <a:ext uri="{FF2B5EF4-FFF2-40B4-BE49-F238E27FC236}">
              <a16:creationId xmlns:a16="http://schemas.microsoft.com/office/drawing/2014/main" id="{A8176C89-9028-41C6-B0A5-60276BF32E0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4" name="Text Box 44">
          <a:extLst>
            <a:ext uri="{FF2B5EF4-FFF2-40B4-BE49-F238E27FC236}">
              <a16:creationId xmlns:a16="http://schemas.microsoft.com/office/drawing/2014/main" id="{4D52E4FB-8F4A-4046-976B-7B70EE5B066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5" name="Text Box 45">
          <a:extLst>
            <a:ext uri="{FF2B5EF4-FFF2-40B4-BE49-F238E27FC236}">
              <a16:creationId xmlns:a16="http://schemas.microsoft.com/office/drawing/2014/main" id="{6F30AD30-138C-4803-9DC1-F57398D945A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6" name="Text Box 46">
          <a:extLst>
            <a:ext uri="{FF2B5EF4-FFF2-40B4-BE49-F238E27FC236}">
              <a16:creationId xmlns:a16="http://schemas.microsoft.com/office/drawing/2014/main" id="{9F58D2E8-20A3-45C3-8ADF-61348CAF6F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7" name="Text Box 47">
          <a:extLst>
            <a:ext uri="{FF2B5EF4-FFF2-40B4-BE49-F238E27FC236}">
              <a16:creationId xmlns:a16="http://schemas.microsoft.com/office/drawing/2014/main" id="{A974DB86-D0CF-4D85-9953-E2C8E74D75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8" name="Text Box 48">
          <a:extLst>
            <a:ext uri="{FF2B5EF4-FFF2-40B4-BE49-F238E27FC236}">
              <a16:creationId xmlns:a16="http://schemas.microsoft.com/office/drawing/2014/main" id="{F8C2D3F5-0960-4EC5-A0EB-F176B3E1C75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69" name="Text Box 49">
          <a:extLst>
            <a:ext uri="{FF2B5EF4-FFF2-40B4-BE49-F238E27FC236}">
              <a16:creationId xmlns:a16="http://schemas.microsoft.com/office/drawing/2014/main" id="{F77A1EB9-1C74-4C9C-BFA0-618F489710B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0" name="Text Box 50">
          <a:extLst>
            <a:ext uri="{FF2B5EF4-FFF2-40B4-BE49-F238E27FC236}">
              <a16:creationId xmlns:a16="http://schemas.microsoft.com/office/drawing/2014/main" id="{5FC266CD-C95B-4663-8906-E689CF957E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1" name="Text Box 51">
          <a:extLst>
            <a:ext uri="{FF2B5EF4-FFF2-40B4-BE49-F238E27FC236}">
              <a16:creationId xmlns:a16="http://schemas.microsoft.com/office/drawing/2014/main" id="{17819502-6301-4C89-8C74-FE1A41EA561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2" name="Text Box 52">
          <a:extLst>
            <a:ext uri="{FF2B5EF4-FFF2-40B4-BE49-F238E27FC236}">
              <a16:creationId xmlns:a16="http://schemas.microsoft.com/office/drawing/2014/main" id="{52CBB3F1-8D4A-48B8-8974-F64612081F2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3" name="Text Box 53">
          <a:extLst>
            <a:ext uri="{FF2B5EF4-FFF2-40B4-BE49-F238E27FC236}">
              <a16:creationId xmlns:a16="http://schemas.microsoft.com/office/drawing/2014/main" id="{F3CD68A8-B622-4D25-A0AE-FACB3FA3084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4" name="Text Box 54">
          <a:extLst>
            <a:ext uri="{FF2B5EF4-FFF2-40B4-BE49-F238E27FC236}">
              <a16:creationId xmlns:a16="http://schemas.microsoft.com/office/drawing/2014/main" id="{B8E2E159-12EF-4682-88EC-A0D34679F53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5" name="Text Box 55">
          <a:extLst>
            <a:ext uri="{FF2B5EF4-FFF2-40B4-BE49-F238E27FC236}">
              <a16:creationId xmlns:a16="http://schemas.microsoft.com/office/drawing/2014/main" id="{676FC022-DD91-42AD-8706-C451609A449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6" name="Text Box 56">
          <a:extLst>
            <a:ext uri="{FF2B5EF4-FFF2-40B4-BE49-F238E27FC236}">
              <a16:creationId xmlns:a16="http://schemas.microsoft.com/office/drawing/2014/main" id="{8AE28D40-FD94-4044-B70F-A5C3142E02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7" name="Text Box 57">
          <a:extLst>
            <a:ext uri="{FF2B5EF4-FFF2-40B4-BE49-F238E27FC236}">
              <a16:creationId xmlns:a16="http://schemas.microsoft.com/office/drawing/2014/main" id="{5001A039-341D-433B-8FC2-6727121FE2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8" name="Text Box 59">
          <a:extLst>
            <a:ext uri="{FF2B5EF4-FFF2-40B4-BE49-F238E27FC236}">
              <a16:creationId xmlns:a16="http://schemas.microsoft.com/office/drawing/2014/main" id="{C14FD37E-58EC-4807-90DA-1AED2F08A8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79" name="Text Box 60">
          <a:extLst>
            <a:ext uri="{FF2B5EF4-FFF2-40B4-BE49-F238E27FC236}">
              <a16:creationId xmlns:a16="http://schemas.microsoft.com/office/drawing/2014/main" id="{C18B2A85-92A7-445D-9D54-124DCC7540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0" name="Text Box 61">
          <a:extLst>
            <a:ext uri="{FF2B5EF4-FFF2-40B4-BE49-F238E27FC236}">
              <a16:creationId xmlns:a16="http://schemas.microsoft.com/office/drawing/2014/main" id="{62FCB2A2-E9B5-470E-B644-D553F9442AA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1" name="Text Box 62">
          <a:extLst>
            <a:ext uri="{FF2B5EF4-FFF2-40B4-BE49-F238E27FC236}">
              <a16:creationId xmlns:a16="http://schemas.microsoft.com/office/drawing/2014/main" id="{BAB07B42-E18B-4DB2-8C00-A60224EC6DD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2" name="Text Box 63">
          <a:extLst>
            <a:ext uri="{FF2B5EF4-FFF2-40B4-BE49-F238E27FC236}">
              <a16:creationId xmlns:a16="http://schemas.microsoft.com/office/drawing/2014/main" id="{2C5DB7DF-6242-4CCB-AB77-01F0477ADF8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3" name="Text Box 67">
          <a:extLst>
            <a:ext uri="{FF2B5EF4-FFF2-40B4-BE49-F238E27FC236}">
              <a16:creationId xmlns:a16="http://schemas.microsoft.com/office/drawing/2014/main" id="{F0E01F0A-72FF-40B7-8C79-217F607F8A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4" name="Text Box 68">
          <a:extLst>
            <a:ext uri="{FF2B5EF4-FFF2-40B4-BE49-F238E27FC236}">
              <a16:creationId xmlns:a16="http://schemas.microsoft.com/office/drawing/2014/main" id="{69FB7C35-06A1-4794-8F6E-E80D80AD198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5" name="Text Box 69">
          <a:extLst>
            <a:ext uri="{FF2B5EF4-FFF2-40B4-BE49-F238E27FC236}">
              <a16:creationId xmlns:a16="http://schemas.microsoft.com/office/drawing/2014/main" id="{B4961BC4-1922-4B13-A579-6F0E0EB0521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6" name="Text Box 70">
          <a:extLst>
            <a:ext uri="{FF2B5EF4-FFF2-40B4-BE49-F238E27FC236}">
              <a16:creationId xmlns:a16="http://schemas.microsoft.com/office/drawing/2014/main" id="{6349A380-16CF-4DF6-AA90-F62E0BE9CA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7" name="Text Box 71">
          <a:extLst>
            <a:ext uri="{FF2B5EF4-FFF2-40B4-BE49-F238E27FC236}">
              <a16:creationId xmlns:a16="http://schemas.microsoft.com/office/drawing/2014/main" id="{94ACEE37-F20E-4F37-B237-E3CD3023A03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8" name="Text Box 72">
          <a:extLst>
            <a:ext uri="{FF2B5EF4-FFF2-40B4-BE49-F238E27FC236}">
              <a16:creationId xmlns:a16="http://schemas.microsoft.com/office/drawing/2014/main" id="{587AE23A-2B57-4F62-A3E6-BE84C1939E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89" name="Text Box 73">
          <a:extLst>
            <a:ext uri="{FF2B5EF4-FFF2-40B4-BE49-F238E27FC236}">
              <a16:creationId xmlns:a16="http://schemas.microsoft.com/office/drawing/2014/main" id="{7DC2A12F-924A-4D72-A030-5C8DAF41C6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0" name="Text Box 74">
          <a:extLst>
            <a:ext uri="{FF2B5EF4-FFF2-40B4-BE49-F238E27FC236}">
              <a16:creationId xmlns:a16="http://schemas.microsoft.com/office/drawing/2014/main" id="{07EA9E07-F941-44AF-9400-603736E13B4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1" name="Text Box 75">
          <a:extLst>
            <a:ext uri="{FF2B5EF4-FFF2-40B4-BE49-F238E27FC236}">
              <a16:creationId xmlns:a16="http://schemas.microsoft.com/office/drawing/2014/main" id="{7CCC10CA-AFB9-473D-BD86-338C0719BCF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2" name="Text Box 76">
          <a:extLst>
            <a:ext uri="{FF2B5EF4-FFF2-40B4-BE49-F238E27FC236}">
              <a16:creationId xmlns:a16="http://schemas.microsoft.com/office/drawing/2014/main" id="{74E53F8F-6921-4BDE-BF15-8E24E89160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3" name="Text Box 77">
          <a:extLst>
            <a:ext uri="{FF2B5EF4-FFF2-40B4-BE49-F238E27FC236}">
              <a16:creationId xmlns:a16="http://schemas.microsoft.com/office/drawing/2014/main" id="{FCCB6F80-0F18-48E5-81C3-D8871C3EE80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4" name="Text Box 78">
          <a:extLst>
            <a:ext uri="{FF2B5EF4-FFF2-40B4-BE49-F238E27FC236}">
              <a16:creationId xmlns:a16="http://schemas.microsoft.com/office/drawing/2014/main" id="{75C3F3D5-99A7-4E64-A51C-A09D524242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5" name="Text Box 79">
          <a:extLst>
            <a:ext uri="{FF2B5EF4-FFF2-40B4-BE49-F238E27FC236}">
              <a16:creationId xmlns:a16="http://schemas.microsoft.com/office/drawing/2014/main" id="{51232E0E-334E-4AFF-9CC5-6E8A2F45DD8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6" name="Text Box 80">
          <a:extLst>
            <a:ext uri="{FF2B5EF4-FFF2-40B4-BE49-F238E27FC236}">
              <a16:creationId xmlns:a16="http://schemas.microsoft.com/office/drawing/2014/main" id="{05CECDCD-F2AF-431A-8420-12F869F3A4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7" name="Text Box 81">
          <a:extLst>
            <a:ext uri="{FF2B5EF4-FFF2-40B4-BE49-F238E27FC236}">
              <a16:creationId xmlns:a16="http://schemas.microsoft.com/office/drawing/2014/main" id="{58ABFF45-E1FC-41F2-8E8B-D1206E2124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8" name="Text Box 82">
          <a:extLst>
            <a:ext uri="{FF2B5EF4-FFF2-40B4-BE49-F238E27FC236}">
              <a16:creationId xmlns:a16="http://schemas.microsoft.com/office/drawing/2014/main" id="{2C624F8C-A398-4D95-84C8-E61E6B0D516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199" name="Text Box 83">
          <a:extLst>
            <a:ext uri="{FF2B5EF4-FFF2-40B4-BE49-F238E27FC236}">
              <a16:creationId xmlns:a16="http://schemas.microsoft.com/office/drawing/2014/main" id="{C415ED9F-D018-4EA3-B3B4-F479089BDE1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0" name="Text Box 84">
          <a:extLst>
            <a:ext uri="{FF2B5EF4-FFF2-40B4-BE49-F238E27FC236}">
              <a16:creationId xmlns:a16="http://schemas.microsoft.com/office/drawing/2014/main" id="{0D35975C-D090-4AFC-BC1A-4DDA7FDD22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1" name="Text Box 85">
          <a:extLst>
            <a:ext uri="{FF2B5EF4-FFF2-40B4-BE49-F238E27FC236}">
              <a16:creationId xmlns:a16="http://schemas.microsoft.com/office/drawing/2014/main" id="{FA44EF8D-26E3-417A-9815-BC0066041E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2" name="Text Box 86">
          <a:extLst>
            <a:ext uri="{FF2B5EF4-FFF2-40B4-BE49-F238E27FC236}">
              <a16:creationId xmlns:a16="http://schemas.microsoft.com/office/drawing/2014/main" id="{A95E3F75-311C-4E74-9A92-46C2E40DCB6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3" name="Text Box 87">
          <a:extLst>
            <a:ext uri="{FF2B5EF4-FFF2-40B4-BE49-F238E27FC236}">
              <a16:creationId xmlns:a16="http://schemas.microsoft.com/office/drawing/2014/main" id="{3E8773BB-2E74-4F79-BCA0-B2CDD2A91D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4" name="Text Box 88">
          <a:extLst>
            <a:ext uri="{FF2B5EF4-FFF2-40B4-BE49-F238E27FC236}">
              <a16:creationId xmlns:a16="http://schemas.microsoft.com/office/drawing/2014/main" id="{29BC94E8-691C-44B9-9154-A34A4C6F50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5" name="Text Box 89">
          <a:extLst>
            <a:ext uri="{FF2B5EF4-FFF2-40B4-BE49-F238E27FC236}">
              <a16:creationId xmlns:a16="http://schemas.microsoft.com/office/drawing/2014/main" id="{D7FAA91D-B0DE-4F09-B6C3-312B8867B08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6" name="Text Box 90">
          <a:extLst>
            <a:ext uri="{FF2B5EF4-FFF2-40B4-BE49-F238E27FC236}">
              <a16:creationId xmlns:a16="http://schemas.microsoft.com/office/drawing/2014/main" id="{FE683F5B-FD9C-4FCC-8ED7-9360E6BA90D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7" name="Text Box 91">
          <a:extLst>
            <a:ext uri="{FF2B5EF4-FFF2-40B4-BE49-F238E27FC236}">
              <a16:creationId xmlns:a16="http://schemas.microsoft.com/office/drawing/2014/main" id="{7B285017-CE6D-4DF0-BDBB-E5B2F20F9B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8" name="Text Box 92">
          <a:extLst>
            <a:ext uri="{FF2B5EF4-FFF2-40B4-BE49-F238E27FC236}">
              <a16:creationId xmlns:a16="http://schemas.microsoft.com/office/drawing/2014/main" id="{E6781D7F-2BBC-4FE7-BE94-D6A38439E9D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09" name="Text Box 93">
          <a:extLst>
            <a:ext uri="{FF2B5EF4-FFF2-40B4-BE49-F238E27FC236}">
              <a16:creationId xmlns:a16="http://schemas.microsoft.com/office/drawing/2014/main" id="{D7FDFF2B-76B6-4C2D-AB21-58D843CD07A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0" name="Text Box 94">
          <a:extLst>
            <a:ext uri="{FF2B5EF4-FFF2-40B4-BE49-F238E27FC236}">
              <a16:creationId xmlns:a16="http://schemas.microsoft.com/office/drawing/2014/main" id="{6C75B9F0-75FC-475E-AF99-3F23AEE16F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1" name="Text Box 95">
          <a:extLst>
            <a:ext uri="{FF2B5EF4-FFF2-40B4-BE49-F238E27FC236}">
              <a16:creationId xmlns:a16="http://schemas.microsoft.com/office/drawing/2014/main" id="{4F8556B6-9A20-42A9-AB7E-D9F74E29D0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2" name="Text Box 96">
          <a:extLst>
            <a:ext uri="{FF2B5EF4-FFF2-40B4-BE49-F238E27FC236}">
              <a16:creationId xmlns:a16="http://schemas.microsoft.com/office/drawing/2014/main" id="{80266D48-2D96-4E2D-9599-720D9226FEE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3" name="Text Box 97">
          <a:extLst>
            <a:ext uri="{FF2B5EF4-FFF2-40B4-BE49-F238E27FC236}">
              <a16:creationId xmlns:a16="http://schemas.microsoft.com/office/drawing/2014/main" id="{1A8CA062-A8F3-4E4D-936F-6EEA021914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4" name="Text Box 98">
          <a:extLst>
            <a:ext uri="{FF2B5EF4-FFF2-40B4-BE49-F238E27FC236}">
              <a16:creationId xmlns:a16="http://schemas.microsoft.com/office/drawing/2014/main" id="{97B097EF-D03F-4B44-A003-11D860B4244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5" name="Text Box 99">
          <a:extLst>
            <a:ext uri="{FF2B5EF4-FFF2-40B4-BE49-F238E27FC236}">
              <a16:creationId xmlns:a16="http://schemas.microsoft.com/office/drawing/2014/main" id="{6AA49062-5FB2-4CA2-A10D-AE7D213BB60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6" name="Text Box 101">
          <a:extLst>
            <a:ext uri="{FF2B5EF4-FFF2-40B4-BE49-F238E27FC236}">
              <a16:creationId xmlns:a16="http://schemas.microsoft.com/office/drawing/2014/main" id="{6D9DF15B-D700-4F85-9030-03885A37DF2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7" name="Text Box 102">
          <a:extLst>
            <a:ext uri="{FF2B5EF4-FFF2-40B4-BE49-F238E27FC236}">
              <a16:creationId xmlns:a16="http://schemas.microsoft.com/office/drawing/2014/main" id="{F24D42C9-3321-4566-BB5F-4D37E00E6DB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8" name="Text Box 103">
          <a:extLst>
            <a:ext uri="{FF2B5EF4-FFF2-40B4-BE49-F238E27FC236}">
              <a16:creationId xmlns:a16="http://schemas.microsoft.com/office/drawing/2014/main" id="{04BBA074-1860-4376-A8E5-BF2B782CE6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19" name="Text Box 104">
          <a:extLst>
            <a:ext uri="{FF2B5EF4-FFF2-40B4-BE49-F238E27FC236}">
              <a16:creationId xmlns:a16="http://schemas.microsoft.com/office/drawing/2014/main" id="{1C4EE94B-4AFE-4016-A7A7-CEA7E479D89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0" name="Text Box 105">
          <a:extLst>
            <a:ext uri="{FF2B5EF4-FFF2-40B4-BE49-F238E27FC236}">
              <a16:creationId xmlns:a16="http://schemas.microsoft.com/office/drawing/2014/main" id="{FD89C843-F5B4-4AB2-BB52-D95350A69A6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1" name="Text Box 106">
          <a:extLst>
            <a:ext uri="{FF2B5EF4-FFF2-40B4-BE49-F238E27FC236}">
              <a16:creationId xmlns:a16="http://schemas.microsoft.com/office/drawing/2014/main" id="{F0EB5431-64E8-433A-ADFC-D80D0763DB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2" name="Text Box 107">
          <a:extLst>
            <a:ext uri="{FF2B5EF4-FFF2-40B4-BE49-F238E27FC236}">
              <a16:creationId xmlns:a16="http://schemas.microsoft.com/office/drawing/2014/main" id="{E64B18ED-CF86-4A59-BF83-721365FA275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3" name="Text Box 108">
          <a:extLst>
            <a:ext uri="{FF2B5EF4-FFF2-40B4-BE49-F238E27FC236}">
              <a16:creationId xmlns:a16="http://schemas.microsoft.com/office/drawing/2014/main" id="{D9895C98-2595-46B6-87F3-1DE8D17AD00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4" name="Text Box 109">
          <a:extLst>
            <a:ext uri="{FF2B5EF4-FFF2-40B4-BE49-F238E27FC236}">
              <a16:creationId xmlns:a16="http://schemas.microsoft.com/office/drawing/2014/main" id="{125BA8F6-5B49-4A9C-A009-878A4556FD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5" name="Text Box 110">
          <a:extLst>
            <a:ext uri="{FF2B5EF4-FFF2-40B4-BE49-F238E27FC236}">
              <a16:creationId xmlns:a16="http://schemas.microsoft.com/office/drawing/2014/main" id="{F41E16A1-597B-4CB9-9423-DE7FF9D9A40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6" name="Text Box 111">
          <a:extLst>
            <a:ext uri="{FF2B5EF4-FFF2-40B4-BE49-F238E27FC236}">
              <a16:creationId xmlns:a16="http://schemas.microsoft.com/office/drawing/2014/main" id="{CA981FAC-7880-4034-BFC9-4C8ADA38A1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7" name="Text Box 112">
          <a:extLst>
            <a:ext uri="{FF2B5EF4-FFF2-40B4-BE49-F238E27FC236}">
              <a16:creationId xmlns:a16="http://schemas.microsoft.com/office/drawing/2014/main" id="{2F50444C-6FC5-4709-8722-5F360DA04C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8" name="Text Box 113">
          <a:extLst>
            <a:ext uri="{FF2B5EF4-FFF2-40B4-BE49-F238E27FC236}">
              <a16:creationId xmlns:a16="http://schemas.microsoft.com/office/drawing/2014/main" id="{13479D4A-5513-4E8E-9BEF-0F6285A35C7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29" name="Text Box 114">
          <a:extLst>
            <a:ext uri="{FF2B5EF4-FFF2-40B4-BE49-F238E27FC236}">
              <a16:creationId xmlns:a16="http://schemas.microsoft.com/office/drawing/2014/main" id="{F5999E07-D301-49D7-8CB0-D4BDEB0B9B8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0" name="Text Box 115">
          <a:extLst>
            <a:ext uri="{FF2B5EF4-FFF2-40B4-BE49-F238E27FC236}">
              <a16:creationId xmlns:a16="http://schemas.microsoft.com/office/drawing/2014/main" id="{6A2E82A4-551E-4085-9461-1C25CF38467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1" name="Text Box 116">
          <a:extLst>
            <a:ext uri="{FF2B5EF4-FFF2-40B4-BE49-F238E27FC236}">
              <a16:creationId xmlns:a16="http://schemas.microsoft.com/office/drawing/2014/main" id="{5721A4A0-DE9B-47AB-B562-61B00690792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2" name="Text Box 117">
          <a:extLst>
            <a:ext uri="{FF2B5EF4-FFF2-40B4-BE49-F238E27FC236}">
              <a16:creationId xmlns:a16="http://schemas.microsoft.com/office/drawing/2014/main" id="{2E10A4F6-D2E6-4608-B304-FA6EFE3CAC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3" name="Text Box 118">
          <a:extLst>
            <a:ext uri="{FF2B5EF4-FFF2-40B4-BE49-F238E27FC236}">
              <a16:creationId xmlns:a16="http://schemas.microsoft.com/office/drawing/2014/main" id="{EEFF0495-4C06-464D-9535-A950A22F6C2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4" name="Text Box 119">
          <a:extLst>
            <a:ext uri="{FF2B5EF4-FFF2-40B4-BE49-F238E27FC236}">
              <a16:creationId xmlns:a16="http://schemas.microsoft.com/office/drawing/2014/main" id="{578F4391-ACD9-4104-94D3-70C735CC042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5" name="Text Box 120">
          <a:extLst>
            <a:ext uri="{FF2B5EF4-FFF2-40B4-BE49-F238E27FC236}">
              <a16:creationId xmlns:a16="http://schemas.microsoft.com/office/drawing/2014/main" id="{27FEB1A2-B4C4-4D00-B0FD-192E916EFE1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6" name="Text Box 121">
          <a:extLst>
            <a:ext uri="{FF2B5EF4-FFF2-40B4-BE49-F238E27FC236}">
              <a16:creationId xmlns:a16="http://schemas.microsoft.com/office/drawing/2014/main" id="{B4064C9A-D5FE-4C29-ABA8-BA130FD09DE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7" name="Text Box 122">
          <a:extLst>
            <a:ext uri="{FF2B5EF4-FFF2-40B4-BE49-F238E27FC236}">
              <a16:creationId xmlns:a16="http://schemas.microsoft.com/office/drawing/2014/main" id="{27EC9A56-AA5C-4AB6-B9BF-661C4E24387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8" name="Text Box 123">
          <a:extLst>
            <a:ext uri="{FF2B5EF4-FFF2-40B4-BE49-F238E27FC236}">
              <a16:creationId xmlns:a16="http://schemas.microsoft.com/office/drawing/2014/main" id="{CB018F26-482B-4636-81AA-461DD95B85C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39" name="Text Box 124">
          <a:extLst>
            <a:ext uri="{FF2B5EF4-FFF2-40B4-BE49-F238E27FC236}">
              <a16:creationId xmlns:a16="http://schemas.microsoft.com/office/drawing/2014/main" id="{72A2E2BA-25BB-4359-A8AF-3A3AFD6CA1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0" name="Text Box 125">
          <a:extLst>
            <a:ext uri="{FF2B5EF4-FFF2-40B4-BE49-F238E27FC236}">
              <a16:creationId xmlns:a16="http://schemas.microsoft.com/office/drawing/2014/main" id="{2EDFF1F8-312D-429A-B4DB-7019C2B05D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1" name="Text Box 126">
          <a:extLst>
            <a:ext uri="{FF2B5EF4-FFF2-40B4-BE49-F238E27FC236}">
              <a16:creationId xmlns:a16="http://schemas.microsoft.com/office/drawing/2014/main" id="{4215919C-4F5D-4DD4-992E-29422C8CE8F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2" name="Text Box 127">
          <a:extLst>
            <a:ext uri="{FF2B5EF4-FFF2-40B4-BE49-F238E27FC236}">
              <a16:creationId xmlns:a16="http://schemas.microsoft.com/office/drawing/2014/main" id="{F5B869FD-6055-4E31-AA45-6D8770522E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3" name="Text Box 128">
          <a:extLst>
            <a:ext uri="{FF2B5EF4-FFF2-40B4-BE49-F238E27FC236}">
              <a16:creationId xmlns:a16="http://schemas.microsoft.com/office/drawing/2014/main" id="{BFC7CA7C-FE67-4094-8D8E-A6758588309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4" name="Text Box 129">
          <a:extLst>
            <a:ext uri="{FF2B5EF4-FFF2-40B4-BE49-F238E27FC236}">
              <a16:creationId xmlns:a16="http://schemas.microsoft.com/office/drawing/2014/main" id="{3FD5E703-C23C-4EF0-95A2-486CB998C47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5" name="Text Box 130">
          <a:extLst>
            <a:ext uri="{FF2B5EF4-FFF2-40B4-BE49-F238E27FC236}">
              <a16:creationId xmlns:a16="http://schemas.microsoft.com/office/drawing/2014/main" id="{24FD4E28-CA8E-43CE-A50F-0D3DCCE507A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6" name="Text Box 131">
          <a:extLst>
            <a:ext uri="{FF2B5EF4-FFF2-40B4-BE49-F238E27FC236}">
              <a16:creationId xmlns:a16="http://schemas.microsoft.com/office/drawing/2014/main" id="{555D83A5-0349-43B7-8BE9-37632CDCEA6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7" name="Text Box 132">
          <a:extLst>
            <a:ext uri="{FF2B5EF4-FFF2-40B4-BE49-F238E27FC236}">
              <a16:creationId xmlns:a16="http://schemas.microsoft.com/office/drawing/2014/main" id="{94CE5234-496D-40A6-8F14-3AB0DC21B99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8" name="Text Box 133">
          <a:extLst>
            <a:ext uri="{FF2B5EF4-FFF2-40B4-BE49-F238E27FC236}">
              <a16:creationId xmlns:a16="http://schemas.microsoft.com/office/drawing/2014/main" id="{DDAAA952-D1B0-4DE3-A358-40E77C4645A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49" name="Text Box 134">
          <a:extLst>
            <a:ext uri="{FF2B5EF4-FFF2-40B4-BE49-F238E27FC236}">
              <a16:creationId xmlns:a16="http://schemas.microsoft.com/office/drawing/2014/main" id="{2DEECD91-635F-43A3-8830-163E1351EB6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0" name="Text Box 135">
          <a:extLst>
            <a:ext uri="{FF2B5EF4-FFF2-40B4-BE49-F238E27FC236}">
              <a16:creationId xmlns:a16="http://schemas.microsoft.com/office/drawing/2014/main" id="{AB4EDD39-7665-4795-8141-B9BFA327834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1" name="Text Box 136">
          <a:extLst>
            <a:ext uri="{FF2B5EF4-FFF2-40B4-BE49-F238E27FC236}">
              <a16:creationId xmlns:a16="http://schemas.microsoft.com/office/drawing/2014/main" id="{D0015564-5E37-4DE6-880C-5C2DBBB081F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2" name="Text Box 137">
          <a:extLst>
            <a:ext uri="{FF2B5EF4-FFF2-40B4-BE49-F238E27FC236}">
              <a16:creationId xmlns:a16="http://schemas.microsoft.com/office/drawing/2014/main" id="{813DB51E-3A62-4F0E-86D7-6FC35C90F3A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3" name="Text Box 138">
          <a:extLst>
            <a:ext uri="{FF2B5EF4-FFF2-40B4-BE49-F238E27FC236}">
              <a16:creationId xmlns:a16="http://schemas.microsoft.com/office/drawing/2014/main" id="{C71242B6-D1C4-4BFA-9FED-E1C6FC328A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4" name="Text Box 139">
          <a:extLst>
            <a:ext uri="{FF2B5EF4-FFF2-40B4-BE49-F238E27FC236}">
              <a16:creationId xmlns:a16="http://schemas.microsoft.com/office/drawing/2014/main" id="{2F10B8DC-DAD1-4142-9E43-B5448365D04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5" name="Text Box 140">
          <a:extLst>
            <a:ext uri="{FF2B5EF4-FFF2-40B4-BE49-F238E27FC236}">
              <a16:creationId xmlns:a16="http://schemas.microsoft.com/office/drawing/2014/main" id="{611F5A04-E609-4430-BE86-F6959C07504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6" name="Text Box 141">
          <a:extLst>
            <a:ext uri="{FF2B5EF4-FFF2-40B4-BE49-F238E27FC236}">
              <a16:creationId xmlns:a16="http://schemas.microsoft.com/office/drawing/2014/main" id="{4CC75C7C-DACF-401B-A646-C44492E7648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7" name="Text Box 142">
          <a:extLst>
            <a:ext uri="{FF2B5EF4-FFF2-40B4-BE49-F238E27FC236}">
              <a16:creationId xmlns:a16="http://schemas.microsoft.com/office/drawing/2014/main" id="{D84A6340-E791-4EFA-865B-02B89BFF235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8" name="Text Box 143">
          <a:extLst>
            <a:ext uri="{FF2B5EF4-FFF2-40B4-BE49-F238E27FC236}">
              <a16:creationId xmlns:a16="http://schemas.microsoft.com/office/drawing/2014/main" id="{FF6FB510-6C26-4BA2-95A1-83EB1249FC6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59" name="Text Box 144">
          <a:extLst>
            <a:ext uri="{FF2B5EF4-FFF2-40B4-BE49-F238E27FC236}">
              <a16:creationId xmlns:a16="http://schemas.microsoft.com/office/drawing/2014/main" id="{7050511C-2375-4A8C-A6D3-B235C45967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0" name="Text Box 145">
          <a:extLst>
            <a:ext uri="{FF2B5EF4-FFF2-40B4-BE49-F238E27FC236}">
              <a16:creationId xmlns:a16="http://schemas.microsoft.com/office/drawing/2014/main" id="{10323FCD-3019-406A-AA6D-F45DDF6483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1" name="Text Box 146">
          <a:extLst>
            <a:ext uri="{FF2B5EF4-FFF2-40B4-BE49-F238E27FC236}">
              <a16:creationId xmlns:a16="http://schemas.microsoft.com/office/drawing/2014/main" id="{2727301C-B68C-4081-91DF-44A69FAEC36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2" name="Text Box 147">
          <a:extLst>
            <a:ext uri="{FF2B5EF4-FFF2-40B4-BE49-F238E27FC236}">
              <a16:creationId xmlns:a16="http://schemas.microsoft.com/office/drawing/2014/main" id="{E93B6538-98F7-4111-9FA6-014D6F5DEF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3" name="Text Box 148">
          <a:extLst>
            <a:ext uri="{FF2B5EF4-FFF2-40B4-BE49-F238E27FC236}">
              <a16:creationId xmlns:a16="http://schemas.microsoft.com/office/drawing/2014/main" id="{2139166B-9AA7-4C92-B414-C280551664C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4" name="Text Box 149">
          <a:extLst>
            <a:ext uri="{FF2B5EF4-FFF2-40B4-BE49-F238E27FC236}">
              <a16:creationId xmlns:a16="http://schemas.microsoft.com/office/drawing/2014/main" id="{B208D6EB-53B8-491F-9669-FA5A1E88CA3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5" name="Text Box 150">
          <a:extLst>
            <a:ext uri="{FF2B5EF4-FFF2-40B4-BE49-F238E27FC236}">
              <a16:creationId xmlns:a16="http://schemas.microsoft.com/office/drawing/2014/main" id="{8E63A8E9-54F6-4A14-B3D5-D0D814D6C08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6" name="Text Box 151">
          <a:extLst>
            <a:ext uri="{FF2B5EF4-FFF2-40B4-BE49-F238E27FC236}">
              <a16:creationId xmlns:a16="http://schemas.microsoft.com/office/drawing/2014/main" id="{DF3AB95D-01A5-466F-BCB1-7C01C3C995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7" name="Text Box 152">
          <a:extLst>
            <a:ext uri="{FF2B5EF4-FFF2-40B4-BE49-F238E27FC236}">
              <a16:creationId xmlns:a16="http://schemas.microsoft.com/office/drawing/2014/main" id="{DB225F0A-CDF0-4B38-98B3-BDD9F24447E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8" name="Text Box 153">
          <a:extLst>
            <a:ext uri="{FF2B5EF4-FFF2-40B4-BE49-F238E27FC236}">
              <a16:creationId xmlns:a16="http://schemas.microsoft.com/office/drawing/2014/main" id="{647413F4-9031-4745-A8CF-366A4E0FC82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69" name="Text Box 154">
          <a:extLst>
            <a:ext uri="{FF2B5EF4-FFF2-40B4-BE49-F238E27FC236}">
              <a16:creationId xmlns:a16="http://schemas.microsoft.com/office/drawing/2014/main" id="{2F8B514F-AC7B-497C-9A31-ADF24B6C61C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0" name="Text Box 155">
          <a:extLst>
            <a:ext uri="{FF2B5EF4-FFF2-40B4-BE49-F238E27FC236}">
              <a16:creationId xmlns:a16="http://schemas.microsoft.com/office/drawing/2014/main" id="{8A44BADA-0D33-4C8F-A1AD-C4646F07D3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1" name="Text Box 156">
          <a:extLst>
            <a:ext uri="{FF2B5EF4-FFF2-40B4-BE49-F238E27FC236}">
              <a16:creationId xmlns:a16="http://schemas.microsoft.com/office/drawing/2014/main" id="{61151502-949D-423B-B858-0B3B5C9512A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2" name="Text Box 157">
          <a:extLst>
            <a:ext uri="{FF2B5EF4-FFF2-40B4-BE49-F238E27FC236}">
              <a16:creationId xmlns:a16="http://schemas.microsoft.com/office/drawing/2014/main" id="{3A02202D-A0D2-49CB-896B-6D7BECF1D3F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3" name="Text Box 158">
          <a:extLst>
            <a:ext uri="{FF2B5EF4-FFF2-40B4-BE49-F238E27FC236}">
              <a16:creationId xmlns:a16="http://schemas.microsoft.com/office/drawing/2014/main" id="{751252AE-A743-438D-841A-71A1B4E7CD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4" name="Text Box 159">
          <a:extLst>
            <a:ext uri="{FF2B5EF4-FFF2-40B4-BE49-F238E27FC236}">
              <a16:creationId xmlns:a16="http://schemas.microsoft.com/office/drawing/2014/main" id="{478F97FF-A683-4BDA-AFEE-C67681CBF9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5" name="Text Box 160">
          <a:extLst>
            <a:ext uri="{FF2B5EF4-FFF2-40B4-BE49-F238E27FC236}">
              <a16:creationId xmlns:a16="http://schemas.microsoft.com/office/drawing/2014/main" id="{8BC96802-AAA8-4664-B621-1D077CDD34C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6" name="Text Box 161">
          <a:extLst>
            <a:ext uri="{FF2B5EF4-FFF2-40B4-BE49-F238E27FC236}">
              <a16:creationId xmlns:a16="http://schemas.microsoft.com/office/drawing/2014/main" id="{C8F847CA-CBD4-4A67-9670-2039017A022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7" name="Text Box 162">
          <a:extLst>
            <a:ext uri="{FF2B5EF4-FFF2-40B4-BE49-F238E27FC236}">
              <a16:creationId xmlns:a16="http://schemas.microsoft.com/office/drawing/2014/main" id="{CB62BB2C-1682-4030-8461-4ABF474EAC7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8" name="Text Box 163">
          <a:extLst>
            <a:ext uri="{FF2B5EF4-FFF2-40B4-BE49-F238E27FC236}">
              <a16:creationId xmlns:a16="http://schemas.microsoft.com/office/drawing/2014/main" id="{DCC6DA80-80BF-4067-9550-3078B98EFF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79" name="Text Box 164">
          <a:extLst>
            <a:ext uri="{FF2B5EF4-FFF2-40B4-BE49-F238E27FC236}">
              <a16:creationId xmlns:a16="http://schemas.microsoft.com/office/drawing/2014/main" id="{D080A8B6-84B5-4447-B0F2-98A0F32FF6E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0" name="Text Box 165">
          <a:extLst>
            <a:ext uri="{FF2B5EF4-FFF2-40B4-BE49-F238E27FC236}">
              <a16:creationId xmlns:a16="http://schemas.microsoft.com/office/drawing/2014/main" id="{229283B6-4DDE-44E2-9052-FE497E0FBB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1" name="Text Box 166">
          <a:extLst>
            <a:ext uri="{FF2B5EF4-FFF2-40B4-BE49-F238E27FC236}">
              <a16:creationId xmlns:a16="http://schemas.microsoft.com/office/drawing/2014/main" id="{7AE0CEC5-D94D-44C4-93AE-5018A19818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2" name="Text Box 167">
          <a:extLst>
            <a:ext uri="{FF2B5EF4-FFF2-40B4-BE49-F238E27FC236}">
              <a16:creationId xmlns:a16="http://schemas.microsoft.com/office/drawing/2014/main" id="{6F10B865-D3ED-4305-8D7C-981E147F03A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3" name="Text Box 168">
          <a:extLst>
            <a:ext uri="{FF2B5EF4-FFF2-40B4-BE49-F238E27FC236}">
              <a16:creationId xmlns:a16="http://schemas.microsoft.com/office/drawing/2014/main" id="{90319687-FEA3-46B9-95FC-E11A9AB7D4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4" name="Text Box 169">
          <a:extLst>
            <a:ext uri="{FF2B5EF4-FFF2-40B4-BE49-F238E27FC236}">
              <a16:creationId xmlns:a16="http://schemas.microsoft.com/office/drawing/2014/main" id="{DF0F2519-2D5F-4047-90C2-E012D149FC5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5" name="Text Box 170">
          <a:extLst>
            <a:ext uri="{FF2B5EF4-FFF2-40B4-BE49-F238E27FC236}">
              <a16:creationId xmlns:a16="http://schemas.microsoft.com/office/drawing/2014/main" id="{A60811DB-99AB-476E-B9D4-06E032FC70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6" name="Text Box 171">
          <a:extLst>
            <a:ext uri="{FF2B5EF4-FFF2-40B4-BE49-F238E27FC236}">
              <a16:creationId xmlns:a16="http://schemas.microsoft.com/office/drawing/2014/main" id="{B327F4C6-CBA7-4BE3-A523-BA99E6499A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7" name="Text Box 172">
          <a:extLst>
            <a:ext uri="{FF2B5EF4-FFF2-40B4-BE49-F238E27FC236}">
              <a16:creationId xmlns:a16="http://schemas.microsoft.com/office/drawing/2014/main" id="{1A6DE070-F27C-4751-8C06-7EFB591AC41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8" name="Text Box 173">
          <a:extLst>
            <a:ext uri="{FF2B5EF4-FFF2-40B4-BE49-F238E27FC236}">
              <a16:creationId xmlns:a16="http://schemas.microsoft.com/office/drawing/2014/main" id="{0237475E-F775-413F-930E-C8732808D19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89" name="Text Box 174">
          <a:extLst>
            <a:ext uri="{FF2B5EF4-FFF2-40B4-BE49-F238E27FC236}">
              <a16:creationId xmlns:a16="http://schemas.microsoft.com/office/drawing/2014/main" id="{01587421-3B63-4287-BABE-B659ED2294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0" name="Text Box 175">
          <a:extLst>
            <a:ext uri="{FF2B5EF4-FFF2-40B4-BE49-F238E27FC236}">
              <a16:creationId xmlns:a16="http://schemas.microsoft.com/office/drawing/2014/main" id="{98A667F9-CCAF-44A6-BB9A-6CCF9019A5D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1" name="Text Box 176">
          <a:extLst>
            <a:ext uri="{FF2B5EF4-FFF2-40B4-BE49-F238E27FC236}">
              <a16:creationId xmlns:a16="http://schemas.microsoft.com/office/drawing/2014/main" id="{1F8AB4F5-AD91-470A-ACED-F0909DEA578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2" name="Text Box 177">
          <a:extLst>
            <a:ext uri="{FF2B5EF4-FFF2-40B4-BE49-F238E27FC236}">
              <a16:creationId xmlns:a16="http://schemas.microsoft.com/office/drawing/2014/main" id="{33952D47-C420-4600-9A80-3AFB51F843F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3" name="Text Box 178">
          <a:extLst>
            <a:ext uri="{FF2B5EF4-FFF2-40B4-BE49-F238E27FC236}">
              <a16:creationId xmlns:a16="http://schemas.microsoft.com/office/drawing/2014/main" id="{DF638FE4-00E3-4674-9F03-724DEFD3EBA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4" name="Text Box 179">
          <a:extLst>
            <a:ext uri="{FF2B5EF4-FFF2-40B4-BE49-F238E27FC236}">
              <a16:creationId xmlns:a16="http://schemas.microsoft.com/office/drawing/2014/main" id="{DC3EB80D-9716-4AA0-9A99-D1768776B2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5" name="Text Box 180">
          <a:extLst>
            <a:ext uri="{FF2B5EF4-FFF2-40B4-BE49-F238E27FC236}">
              <a16:creationId xmlns:a16="http://schemas.microsoft.com/office/drawing/2014/main" id="{A5DFEA56-3669-44E6-9FDE-DB71E5F0105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6" name="Text Box 181">
          <a:extLst>
            <a:ext uri="{FF2B5EF4-FFF2-40B4-BE49-F238E27FC236}">
              <a16:creationId xmlns:a16="http://schemas.microsoft.com/office/drawing/2014/main" id="{D882F650-774A-4519-96BA-0199EEB18C8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7" name="Text Box 182">
          <a:extLst>
            <a:ext uri="{FF2B5EF4-FFF2-40B4-BE49-F238E27FC236}">
              <a16:creationId xmlns:a16="http://schemas.microsoft.com/office/drawing/2014/main" id="{132D56CB-DF25-405B-B82A-C2841E23904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8" name="Text Box 183">
          <a:extLst>
            <a:ext uri="{FF2B5EF4-FFF2-40B4-BE49-F238E27FC236}">
              <a16:creationId xmlns:a16="http://schemas.microsoft.com/office/drawing/2014/main" id="{41748E49-D8AA-4A70-B0C5-50CD443A433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299" name="Text Box 184">
          <a:extLst>
            <a:ext uri="{FF2B5EF4-FFF2-40B4-BE49-F238E27FC236}">
              <a16:creationId xmlns:a16="http://schemas.microsoft.com/office/drawing/2014/main" id="{E2D0D5F1-EC3D-4A09-B26E-0BF2465A800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0" name="Text Box 185">
          <a:extLst>
            <a:ext uri="{FF2B5EF4-FFF2-40B4-BE49-F238E27FC236}">
              <a16:creationId xmlns:a16="http://schemas.microsoft.com/office/drawing/2014/main" id="{14778BDB-3257-47B5-9094-BAB638DEEDB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1" name="Text Box 186">
          <a:extLst>
            <a:ext uri="{FF2B5EF4-FFF2-40B4-BE49-F238E27FC236}">
              <a16:creationId xmlns:a16="http://schemas.microsoft.com/office/drawing/2014/main" id="{E5005120-1546-4DA3-8876-B87FA03D809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2" name="Text Box 187">
          <a:extLst>
            <a:ext uri="{FF2B5EF4-FFF2-40B4-BE49-F238E27FC236}">
              <a16:creationId xmlns:a16="http://schemas.microsoft.com/office/drawing/2014/main" id="{0E3B6F7D-3A26-4819-84D1-E4F3F731F51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3" name="Text Box 188">
          <a:extLst>
            <a:ext uri="{FF2B5EF4-FFF2-40B4-BE49-F238E27FC236}">
              <a16:creationId xmlns:a16="http://schemas.microsoft.com/office/drawing/2014/main" id="{A08EEC7B-0669-4E7A-9B5A-1F72F33BE80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4" name="Text Box 189">
          <a:extLst>
            <a:ext uri="{FF2B5EF4-FFF2-40B4-BE49-F238E27FC236}">
              <a16:creationId xmlns:a16="http://schemas.microsoft.com/office/drawing/2014/main" id="{BE8AB342-942E-4619-A125-A2762E6B6E7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5" name="Text Box 190">
          <a:extLst>
            <a:ext uri="{FF2B5EF4-FFF2-40B4-BE49-F238E27FC236}">
              <a16:creationId xmlns:a16="http://schemas.microsoft.com/office/drawing/2014/main" id="{08037D67-5AE0-4A8E-86FC-EF4F97BB568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6" name="Text Box 191">
          <a:extLst>
            <a:ext uri="{FF2B5EF4-FFF2-40B4-BE49-F238E27FC236}">
              <a16:creationId xmlns:a16="http://schemas.microsoft.com/office/drawing/2014/main" id="{8CDA886A-1F81-46ED-9039-CF3612F191E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7" name="Text Box 192">
          <a:extLst>
            <a:ext uri="{FF2B5EF4-FFF2-40B4-BE49-F238E27FC236}">
              <a16:creationId xmlns:a16="http://schemas.microsoft.com/office/drawing/2014/main" id="{CFDFA623-5AFE-44A6-995B-EEA86D890B0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8" name="Text Box 193">
          <a:extLst>
            <a:ext uri="{FF2B5EF4-FFF2-40B4-BE49-F238E27FC236}">
              <a16:creationId xmlns:a16="http://schemas.microsoft.com/office/drawing/2014/main" id="{E220E8D9-122A-41B2-9547-389064442C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09" name="Text Box 194">
          <a:extLst>
            <a:ext uri="{FF2B5EF4-FFF2-40B4-BE49-F238E27FC236}">
              <a16:creationId xmlns:a16="http://schemas.microsoft.com/office/drawing/2014/main" id="{80C1A32C-85FA-46BC-A4BA-84FAD9CFCD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0" name="Text Box 195">
          <a:extLst>
            <a:ext uri="{FF2B5EF4-FFF2-40B4-BE49-F238E27FC236}">
              <a16:creationId xmlns:a16="http://schemas.microsoft.com/office/drawing/2014/main" id="{D1FAE813-805E-4216-BAB5-EF8144A1E3C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1" name="Text Box 196">
          <a:extLst>
            <a:ext uri="{FF2B5EF4-FFF2-40B4-BE49-F238E27FC236}">
              <a16:creationId xmlns:a16="http://schemas.microsoft.com/office/drawing/2014/main" id="{FF9419DA-5F9D-4546-889B-95A83D220E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2" name="Text Box 197">
          <a:extLst>
            <a:ext uri="{FF2B5EF4-FFF2-40B4-BE49-F238E27FC236}">
              <a16:creationId xmlns:a16="http://schemas.microsoft.com/office/drawing/2014/main" id="{9E982EC4-DBAA-4119-A916-C5768572575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3" name="Text Box 198">
          <a:extLst>
            <a:ext uri="{FF2B5EF4-FFF2-40B4-BE49-F238E27FC236}">
              <a16:creationId xmlns:a16="http://schemas.microsoft.com/office/drawing/2014/main" id="{DA8EA304-CEE6-4AE8-A0AA-CB8A5EA066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4" name="Text Box 199">
          <a:extLst>
            <a:ext uri="{FF2B5EF4-FFF2-40B4-BE49-F238E27FC236}">
              <a16:creationId xmlns:a16="http://schemas.microsoft.com/office/drawing/2014/main" id="{FAC86A40-1B10-4982-AD3D-6FC524F8BE3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5" name="Text Box 200">
          <a:extLst>
            <a:ext uri="{FF2B5EF4-FFF2-40B4-BE49-F238E27FC236}">
              <a16:creationId xmlns:a16="http://schemas.microsoft.com/office/drawing/2014/main" id="{418F9860-77BF-4774-923A-3C496029D7C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6" name="Text Box 201">
          <a:extLst>
            <a:ext uri="{FF2B5EF4-FFF2-40B4-BE49-F238E27FC236}">
              <a16:creationId xmlns:a16="http://schemas.microsoft.com/office/drawing/2014/main" id="{005F8FAF-DBD6-46C2-8EC7-1B9C8B3D8F6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7" name="Text Box 202">
          <a:extLst>
            <a:ext uri="{FF2B5EF4-FFF2-40B4-BE49-F238E27FC236}">
              <a16:creationId xmlns:a16="http://schemas.microsoft.com/office/drawing/2014/main" id="{D0FD6751-F4D8-42A9-BEB8-B60BDF7C72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8" name="Text Box 203">
          <a:extLst>
            <a:ext uri="{FF2B5EF4-FFF2-40B4-BE49-F238E27FC236}">
              <a16:creationId xmlns:a16="http://schemas.microsoft.com/office/drawing/2014/main" id="{6BB53DF6-067B-4C82-AB85-D924B44502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19" name="Text Box 204">
          <a:extLst>
            <a:ext uri="{FF2B5EF4-FFF2-40B4-BE49-F238E27FC236}">
              <a16:creationId xmlns:a16="http://schemas.microsoft.com/office/drawing/2014/main" id="{6FB1514A-BF2E-46E6-A007-1B5FF6ABDEE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0" name="Text Box 205">
          <a:extLst>
            <a:ext uri="{FF2B5EF4-FFF2-40B4-BE49-F238E27FC236}">
              <a16:creationId xmlns:a16="http://schemas.microsoft.com/office/drawing/2014/main" id="{544F153C-7A3F-4FA0-9472-48F362AC943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1" name="Text Box 206">
          <a:extLst>
            <a:ext uri="{FF2B5EF4-FFF2-40B4-BE49-F238E27FC236}">
              <a16:creationId xmlns:a16="http://schemas.microsoft.com/office/drawing/2014/main" id="{99C9C64B-61D7-48AD-AA09-824BAF3343C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2" name="Text Box 207">
          <a:extLst>
            <a:ext uri="{FF2B5EF4-FFF2-40B4-BE49-F238E27FC236}">
              <a16:creationId xmlns:a16="http://schemas.microsoft.com/office/drawing/2014/main" id="{4D85465A-1F93-41C6-8E91-4911D078E7A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3" name="Text Box 208">
          <a:extLst>
            <a:ext uri="{FF2B5EF4-FFF2-40B4-BE49-F238E27FC236}">
              <a16:creationId xmlns:a16="http://schemas.microsoft.com/office/drawing/2014/main" id="{F3A2225C-ED6C-409D-8EB0-D584A4CEA8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4" name="Text Box 209">
          <a:extLst>
            <a:ext uri="{FF2B5EF4-FFF2-40B4-BE49-F238E27FC236}">
              <a16:creationId xmlns:a16="http://schemas.microsoft.com/office/drawing/2014/main" id="{92CFDE97-27EC-45F3-86A0-B9AF597B9E8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5" name="Text Box 210">
          <a:extLst>
            <a:ext uri="{FF2B5EF4-FFF2-40B4-BE49-F238E27FC236}">
              <a16:creationId xmlns:a16="http://schemas.microsoft.com/office/drawing/2014/main" id="{42201539-E8FA-4087-8A22-37A2278B24B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6" name="Text Box 211">
          <a:extLst>
            <a:ext uri="{FF2B5EF4-FFF2-40B4-BE49-F238E27FC236}">
              <a16:creationId xmlns:a16="http://schemas.microsoft.com/office/drawing/2014/main" id="{8820C49B-864C-46D7-ACB2-F356AECBFF9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7" name="Text Box 212">
          <a:extLst>
            <a:ext uri="{FF2B5EF4-FFF2-40B4-BE49-F238E27FC236}">
              <a16:creationId xmlns:a16="http://schemas.microsoft.com/office/drawing/2014/main" id="{71E484B6-BD6A-4445-9A45-F2837661CAE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8" name="Text Box 214">
          <a:extLst>
            <a:ext uri="{FF2B5EF4-FFF2-40B4-BE49-F238E27FC236}">
              <a16:creationId xmlns:a16="http://schemas.microsoft.com/office/drawing/2014/main" id="{5D638AD7-9FE1-4DD6-A9C7-41E6A2907F2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29" name="Text Box 217">
          <a:extLst>
            <a:ext uri="{FF2B5EF4-FFF2-40B4-BE49-F238E27FC236}">
              <a16:creationId xmlns:a16="http://schemas.microsoft.com/office/drawing/2014/main" id="{526646D9-21E2-4A07-9215-380713D38E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0" name="Text Box 218">
          <a:extLst>
            <a:ext uri="{FF2B5EF4-FFF2-40B4-BE49-F238E27FC236}">
              <a16:creationId xmlns:a16="http://schemas.microsoft.com/office/drawing/2014/main" id="{CC3201C4-3E73-46D2-9A00-ED3DD2EF414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1" name="Text Box 219">
          <a:extLst>
            <a:ext uri="{FF2B5EF4-FFF2-40B4-BE49-F238E27FC236}">
              <a16:creationId xmlns:a16="http://schemas.microsoft.com/office/drawing/2014/main" id="{DADBFDC0-B223-4DE5-92F0-9FEA28057BD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2" name="Text Box 220">
          <a:extLst>
            <a:ext uri="{FF2B5EF4-FFF2-40B4-BE49-F238E27FC236}">
              <a16:creationId xmlns:a16="http://schemas.microsoft.com/office/drawing/2014/main" id="{3E5D2D82-14F1-4F86-8AC7-5A8010E9320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3" name="Text Box 221">
          <a:extLst>
            <a:ext uri="{FF2B5EF4-FFF2-40B4-BE49-F238E27FC236}">
              <a16:creationId xmlns:a16="http://schemas.microsoft.com/office/drawing/2014/main" id="{25554336-2611-443D-85C7-9ED6176E335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4" name="Text Box 222">
          <a:extLst>
            <a:ext uri="{FF2B5EF4-FFF2-40B4-BE49-F238E27FC236}">
              <a16:creationId xmlns:a16="http://schemas.microsoft.com/office/drawing/2014/main" id="{F4ADF2BD-F6C1-4257-BFE2-2C7379EC567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5" name="Text Box 223">
          <a:extLst>
            <a:ext uri="{FF2B5EF4-FFF2-40B4-BE49-F238E27FC236}">
              <a16:creationId xmlns:a16="http://schemas.microsoft.com/office/drawing/2014/main" id="{98FD7440-FAEB-4ACB-B530-E0DA379362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6" name="Text Box 224">
          <a:extLst>
            <a:ext uri="{FF2B5EF4-FFF2-40B4-BE49-F238E27FC236}">
              <a16:creationId xmlns:a16="http://schemas.microsoft.com/office/drawing/2014/main" id="{72BE8EEF-FCFB-40B4-BBDD-30B807A7CF2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7" name="Text Box 225">
          <a:extLst>
            <a:ext uri="{FF2B5EF4-FFF2-40B4-BE49-F238E27FC236}">
              <a16:creationId xmlns:a16="http://schemas.microsoft.com/office/drawing/2014/main" id="{D495A6CA-D20A-4635-AB09-DA0A6135C0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8" name="Text Box 226">
          <a:extLst>
            <a:ext uri="{FF2B5EF4-FFF2-40B4-BE49-F238E27FC236}">
              <a16:creationId xmlns:a16="http://schemas.microsoft.com/office/drawing/2014/main" id="{FD8D8A75-92DA-497E-8E8D-C12FE14C4B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39" name="Text Box 227">
          <a:extLst>
            <a:ext uri="{FF2B5EF4-FFF2-40B4-BE49-F238E27FC236}">
              <a16:creationId xmlns:a16="http://schemas.microsoft.com/office/drawing/2014/main" id="{B5E3CC7A-544B-4617-8A3E-33014442C8C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0" name="Text Box 228">
          <a:extLst>
            <a:ext uri="{FF2B5EF4-FFF2-40B4-BE49-F238E27FC236}">
              <a16:creationId xmlns:a16="http://schemas.microsoft.com/office/drawing/2014/main" id="{204925B6-5996-430A-BC73-412AC7C1193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1" name="Text Box 229">
          <a:extLst>
            <a:ext uri="{FF2B5EF4-FFF2-40B4-BE49-F238E27FC236}">
              <a16:creationId xmlns:a16="http://schemas.microsoft.com/office/drawing/2014/main" id="{5B5E123D-34FA-4DFB-A7EE-06482BC246A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2" name="Text Box 230">
          <a:extLst>
            <a:ext uri="{FF2B5EF4-FFF2-40B4-BE49-F238E27FC236}">
              <a16:creationId xmlns:a16="http://schemas.microsoft.com/office/drawing/2014/main" id="{94117B0C-A211-4674-B4D9-7E0098D776C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3" name="Text Box 231">
          <a:extLst>
            <a:ext uri="{FF2B5EF4-FFF2-40B4-BE49-F238E27FC236}">
              <a16:creationId xmlns:a16="http://schemas.microsoft.com/office/drawing/2014/main" id="{9CEAD51C-32A4-4937-91F2-F354C466E6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4" name="Text Box 232">
          <a:extLst>
            <a:ext uri="{FF2B5EF4-FFF2-40B4-BE49-F238E27FC236}">
              <a16:creationId xmlns:a16="http://schemas.microsoft.com/office/drawing/2014/main" id="{C3129CE7-9699-44CC-BC05-2C6F3D66477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5" name="Text Box 233">
          <a:extLst>
            <a:ext uri="{FF2B5EF4-FFF2-40B4-BE49-F238E27FC236}">
              <a16:creationId xmlns:a16="http://schemas.microsoft.com/office/drawing/2014/main" id="{D8CE0B3D-4B72-4CD7-B916-4A0C4915131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6" name="Text Box 234">
          <a:extLst>
            <a:ext uri="{FF2B5EF4-FFF2-40B4-BE49-F238E27FC236}">
              <a16:creationId xmlns:a16="http://schemas.microsoft.com/office/drawing/2014/main" id="{4EB5DFC7-2CB1-42A1-86CC-EEF9D7C2FD3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7" name="Text Box 235">
          <a:extLst>
            <a:ext uri="{FF2B5EF4-FFF2-40B4-BE49-F238E27FC236}">
              <a16:creationId xmlns:a16="http://schemas.microsoft.com/office/drawing/2014/main" id="{C04BB9D4-CC4D-4FBD-9ADB-3A98D339267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8" name="Text Box 236">
          <a:extLst>
            <a:ext uri="{FF2B5EF4-FFF2-40B4-BE49-F238E27FC236}">
              <a16:creationId xmlns:a16="http://schemas.microsoft.com/office/drawing/2014/main" id="{E0590D7E-68A3-4099-8B83-CB9C9241D48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49" name="Text Box 237">
          <a:extLst>
            <a:ext uri="{FF2B5EF4-FFF2-40B4-BE49-F238E27FC236}">
              <a16:creationId xmlns:a16="http://schemas.microsoft.com/office/drawing/2014/main" id="{8376931F-A67B-4531-AD4D-DB226547DBF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0" name="Text Box 238">
          <a:extLst>
            <a:ext uri="{FF2B5EF4-FFF2-40B4-BE49-F238E27FC236}">
              <a16:creationId xmlns:a16="http://schemas.microsoft.com/office/drawing/2014/main" id="{FD80F492-0C74-45AA-967D-FA1B035A783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1" name="Text Box 239">
          <a:extLst>
            <a:ext uri="{FF2B5EF4-FFF2-40B4-BE49-F238E27FC236}">
              <a16:creationId xmlns:a16="http://schemas.microsoft.com/office/drawing/2014/main" id="{26B38192-8373-4951-BE61-ADEBB48C27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2" name="Text Box 215">
          <a:extLst>
            <a:ext uri="{FF2B5EF4-FFF2-40B4-BE49-F238E27FC236}">
              <a16:creationId xmlns:a16="http://schemas.microsoft.com/office/drawing/2014/main" id="{ADC6A287-EBA2-4772-A300-80C5B292AF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3" name="Text Box 216">
          <a:extLst>
            <a:ext uri="{FF2B5EF4-FFF2-40B4-BE49-F238E27FC236}">
              <a16:creationId xmlns:a16="http://schemas.microsoft.com/office/drawing/2014/main" id="{891BF19B-30EF-40F2-A738-F1AD95C4E0F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4" name="Text Box 64">
          <a:extLst>
            <a:ext uri="{FF2B5EF4-FFF2-40B4-BE49-F238E27FC236}">
              <a16:creationId xmlns:a16="http://schemas.microsoft.com/office/drawing/2014/main" id="{B48D7C19-4052-4247-8C24-C1439F038B5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5" name="Text Box 65">
          <a:extLst>
            <a:ext uri="{FF2B5EF4-FFF2-40B4-BE49-F238E27FC236}">
              <a16:creationId xmlns:a16="http://schemas.microsoft.com/office/drawing/2014/main" id="{0A93B779-AB22-4BC4-8F08-634E64F346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6" name="Text Box 66">
          <a:extLst>
            <a:ext uri="{FF2B5EF4-FFF2-40B4-BE49-F238E27FC236}">
              <a16:creationId xmlns:a16="http://schemas.microsoft.com/office/drawing/2014/main" id="{61DF431D-523B-42D7-9D4F-E6385C3F3C3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7" name="Text Box 100">
          <a:extLst>
            <a:ext uri="{FF2B5EF4-FFF2-40B4-BE49-F238E27FC236}">
              <a16:creationId xmlns:a16="http://schemas.microsoft.com/office/drawing/2014/main" id="{C14B91A7-9CA1-42F6-A467-065DC115839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8" name="Text Box 25">
          <a:extLst>
            <a:ext uri="{FF2B5EF4-FFF2-40B4-BE49-F238E27FC236}">
              <a16:creationId xmlns:a16="http://schemas.microsoft.com/office/drawing/2014/main" id="{563687F0-6E00-4875-A0A2-BED1CFB2351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59" name="Text Box 26">
          <a:extLst>
            <a:ext uri="{FF2B5EF4-FFF2-40B4-BE49-F238E27FC236}">
              <a16:creationId xmlns:a16="http://schemas.microsoft.com/office/drawing/2014/main" id="{6425F599-1BC1-4362-B580-7BB6846063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0" name="Text Box 58">
          <a:extLst>
            <a:ext uri="{FF2B5EF4-FFF2-40B4-BE49-F238E27FC236}">
              <a16:creationId xmlns:a16="http://schemas.microsoft.com/office/drawing/2014/main" id="{ABC02343-6902-4226-9525-8F097565C1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1" name="Text Box 213">
          <a:extLst>
            <a:ext uri="{FF2B5EF4-FFF2-40B4-BE49-F238E27FC236}">
              <a16:creationId xmlns:a16="http://schemas.microsoft.com/office/drawing/2014/main" id="{9B18612B-D2A3-4E9A-B0C6-F970A16A55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2" name="Text Box 240">
          <a:extLst>
            <a:ext uri="{FF2B5EF4-FFF2-40B4-BE49-F238E27FC236}">
              <a16:creationId xmlns:a16="http://schemas.microsoft.com/office/drawing/2014/main" id="{3FB18347-10BC-4536-B35E-217FF30FD3C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3" name="Text Box 1">
          <a:extLst>
            <a:ext uri="{FF2B5EF4-FFF2-40B4-BE49-F238E27FC236}">
              <a16:creationId xmlns:a16="http://schemas.microsoft.com/office/drawing/2014/main" id="{79A1535C-C331-4974-BA3B-DF07581DF2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4" name="Text Box 2">
          <a:extLst>
            <a:ext uri="{FF2B5EF4-FFF2-40B4-BE49-F238E27FC236}">
              <a16:creationId xmlns:a16="http://schemas.microsoft.com/office/drawing/2014/main" id="{85D17DA9-89CA-4A4D-AE01-8F5073B3805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5" name="Text Box 3">
          <a:extLst>
            <a:ext uri="{FF2B5EF4-FFF2-40B4-BE49-F238E27FC236}">
              <a16:creationId xmlns:a16="http://schemas.microsoft.com/office/drawing/2014/main" id="{42C49716-38C2-4354-BCDB-9287F981994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6" name="Text Box 4">
          <a:extLst>
            <a:ext uri="{FF2B5EF4-FFF2-40B4-BE49-F238E27FC236}">
              <a16:creationId xmlns:a16="http://schemas.microsoft.com/office/drawing/2014/main" id="{0858F86C-D80F-4906-A88F-77D71CDB77F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7" name="Text Box 5">
          <a:extLst>
            <a:ext uri="{FF2B5EF4-FFF2-40B4-BE49-F238E27FC236}">
              <a16:creationId xmlns:a16="http://schemas.microsoft.com/office/drawing/2014/main" id="{B5F9A945-8D08-4188-87B6-0958CFAF656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8" name="Text Box 6">
          <a:extLst>
            <a:ext uri="{FF2B5EF4-FFF2-40B4-BE49-F238E27FC236}">
              <a16:creationId xmlns:a16="http://schemas.microsoft.com/office/drawing/2014/main" id="{7BFCCA64-8684-4A4E-9C1B-B90E52B36A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69" name="Text Box 7">
          <a:extLst>
            <a:ext uri="{FF2B5EF4-FFF2-40B4-BE49-F238E27FC236}">
              <a16:creationId xmlns:a16="http://schemas.microsoft.com/office/drawing/2014/main" id="{038C5880-3860-4785-946E-BBC98994F5F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0" name="Text Box 8">
          <a:extLst>
            <a:ext uri="{FF2B5EF4-FFF2-40B4-BE49-F238E27FC236}">
              <a16:creationId xmlns:a16="http://schemas.microsoft.com/office/drawing/2014/main" id="{6358EDD6-61A9-4DB0-BD02-4F3488016C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1" name="Text Box 9">
          <a:extLst>
            <a:ext uri="{FF2B5EF4-FFF2-40B4-BE49-F238E27FC236}">
              <a16:creationId xmlns:a16="http://schemas.microsoft.com/office/drawing/2014/main" id="{F648A763-7666-4466-858E-743DCB1F86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2" name="Text Box 10">
          <a:extLst>
            <a:ext uri="{FF2B5EF4-FFF2-40B4-BE49-F238E27FC236}">
              <a16:creationId xmlns:a16="http://schemas.microsoft.com/office/drawing/2014/main" id="{580F46A1-5BE9-418A-8F28-631B33C8F6B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3" name="Text Box 11">
          <a:extLst>
            <a:ext uri="{FF2B5EF4-FFF2-40B4-BE49-F238E27FC236}">
              <a16:creationId xmlns:a16="http://schemas.microsoft.com/office/drawing/2014/main" id="{000C3BF9-9E34-486A-B954-BDA5764114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4" name="Text Box 12">
          <a:extLst>
            <a:ext uri="{FF2B5EF4-FFF2-40B4-BE49-F238E27FC236}">
              <a16:creationId xmlns:a16="http://schemas.microsoft.com/office/drawing/2014/main" id="{147DD21A-E12A-44A9-9846-1EB71184005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5" name="Text Box 13">
          <a:extLst>
            <a:ext uri="{FF2B5EF4-FFF2-40B4-BE49-F238E27FC236}">
              <a16:creationId xmlns:a16="http://schemas.microsoft.com/office/drawing/2014/main" id="{C8A42094-7270-4CA4-8A19-93A6B6579A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6" name="Text Box 14">
          <a:extLst>
            <a:ext uri="{FF2B5EF4-FFF2-40B4-BE49-F238E27FC236}">
              <a16:creationId xmlns:a16="http://schemas.microsoft.com/office/drawing/2014/main" id="{D6BD56EA-2C7A-4231-8A8B-0C6FCE76CE6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7" name="Text Box 15">
          <a:extLst>
            <a:ext uri="{FF2B5EF4-FFF2-40B4-BE49-F238E27FC236}">
              <a16:creationId xmlns:a16="http://schemas.microsoft.com/office/drawing/2014/main" id="{1892EB0D-3CB2-40BA-B3C1-BA0388286F8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8" name="Text Box 16">
          <a:extLst>
            <a:ext uri="{FF2B5EF4-FFF2-40B4-BE49-F238E27FC236}">
              <a16:creationId xmlns:a16="http://schemas.microsoft.com/office/drawing/2014/main" id="{EBDEED1C-7676-42CE-9CA0-0CE722C7D73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79" name="Text Box 17">
          <a:extLst>
            <a:ext uri="{FF2B5EF4-FFF2-40B4-BE49-F238E27FC236}">
              <a16:creationId xmlns:a16="http://schemas.microsoft.com/office/drawing/2014/main" id="{073FE400-A44D-49C5-856E-308CBCE3889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0" name="Text Box 18">
          <a:extLst>
            <a:ext uri="{FF2B5EF4-FFF2-40B4-BE49-F238E27FC236}">
              <a16:creationId xmlns:a16="http://schemas.microsoft.com/office/drawing/2014/main" id="{0A38672E-506A-4C23-9F1F-9D5437E009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1" name="Text Box 19">
          <a:extLst>
            <a:ext uri="{FF2B5EF4-FFF2-40B4-BE49-F238E27FC236}">
              <a16:creationId xmlns:a16="http://schemas.microsoft.com/office/drawing/2014/main" id="{970AEDA3-D5B7-4450-B3F5-42062C7920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2" name="Text Box 20">
          <a:extLst>
            <a:ext uri="{FF2B5EF4-FFF2-40B4-BE49-F238E27FC236}">
              <a16:creationId xmlns:a16="http://schemas.microsoft.com/office/drawing/2014/main" id="{94A07776-7DC0-4943-ABD0-4088091B589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3" name="Text Box 21">
          <a:extLst>
            <a:ext uri="{FF2B5EF4-FFF2-40B4-BE49-F238E27FC236}">
              <a16:creationId xmlns:a16="http://schemas.microsoft.com/office/drawing/2014/main" id="{302E99B7-0C3D-4D48-BF59-36ADF90612F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4" name="Text Box 22">
          <a:extLst>
            <a:ext uri="{FF2B5EF4-FFF2-40B4-BE49-F238E27FC236}">
              <a16:creationId xmlns:a16="http://schemas.microsoft.com/office/drawing/2014/main" id="{F2D1F58A-92E2-45C8-87C7-41987F8CB8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5" name="Text Box 23">
          <a:extLst>
            <a:ext uri="{FF2B5EF4-FFF2-40B4-BE49-F238E27FC236}">
              <a16:creationId xmlns:a16="http://schemas.microsoft.com/office/drawing/2014/main" id="{D18629D6-A8C3-4339-96A7-A7BCAAE3B2B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6" name="Text Box 24">
          <a:extLst>
            <a:ext uri="{FF2B5EF4-FFF2-40B4-BE49-F238E27FC236}">
              <a16:creationId xmlns:a16="http://schemas.microsoft.com/office/drawing/2014/main" id="{DBD9CFFE-FBD9-4282-8788-01D94820D2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7" name="Text Box 27">
          <a:extLst>
            <a:ext uri="{FF2B5EF4-FFF2-40B4-BE49-F238E27FC236}">
              <a16:creationId xmlns:a16="http://schemas.microsoft.com/office/drawing/2014/main" id="{EF065143-3DD9-49A9-BAAF-DFCB8B7563A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8" name="Text Box 28">
          <a:extLst>
            <a:ext uri="{FF2B5EF4-FFF2-40B4-BE49-F238E27FC236}">
              <a16:creationId xmlns:a16="http://schemas.microsoft.com/office/drawing/2014/main" id="{2E7DFDEC-FEC8-4780-83EC-524BF0A65D1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89" name="Text Box 29">
          <a:extLst>
            <a:ext uri="{FF2B5EF4-FFF2-40B4-BE49-F238E27FC236}">
              <a16:creationId xmlns:a16="http://schemas.microsoft.com/office/drawing/2014/main" id="{031EA3D6-C643-416A-B2C2-C32D58AA88A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0" name="Text Box 30">
          <a:extLst>
            <a:ext uri="{FF2B5EF4-FFF2-40B4-BE49-F238E27FC236}">
              <a16:creationId xmlns:a16="http://schemas.microsoft.com/office/drawing/2014/main" id="{87343883-7A53-4EAF-8C46-24F2C28516B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1" name="Text Box 31">
          <a:extLst>
            <a:ext uri="{FF2B5EF4-FFF2-40B4-BE49-F238E27FC236}">
              <a16:creationId xmlns:a16="http://schemas.microsoft.com/office/drawing/2014/main" id="{8770BDE4-13B8-4724-8CA0-35FA152261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2" name="Text Box 32">
          <a:extLst>
            <a:ext uri="{FF2B5EF4-FFF2-40B4-BE49-F238E27FC236}">
              <a16:creationId xmlns:a16="http://schemas.microsoft.com/office/drawing/2014/main" id="{64DC48C7-E700-4B61-A02E-71E1FECE900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3" name="Text Box 33">
          <a:extLst>
            <a:ext uri="{FF2B5EF4-FFF2-40B4-BE49-F238E27FC236}">
              <a16:creationId xmlns:a16="http://schemas.microsoft.com/office/drawing/2014/main" id="{A5C58734-11FE-489E-BA0C-D8FB91F25F2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4" name="Text Box 34">
          <a:extLst>
            <a:ext uri="{FF2B5EF4-FFF2-40B4-BE49-F238E27FC236}">
              <a16:creationId xmlns:a16="http://schemas.microsoft.com/office/drawing/2014/main" id="{21A9DBA9-D323-4D74-9629-21E4D06484C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5" name="Text Box 35">
          <a:extLst>
            <a:ext uri="{FF2B5EF4-FFF2-40B4-BE49-F238E27FC236}">
              <a16:creationId xmlns:a16="http://schemas.microsoft.com/office/drawing/2014/main" id="{87E5FACA-F47B-44B0-85A4-4397A5698ED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6" name="Text Box 36">
          <a:extLst>
            <a:ext uri="{FF2B5EF4-FFF2-40B4-BE49-F238E27FC236}">
              <a16:creationId xmlns:a16="http://schemas.microsoft.com/office/drawing/2014/main" id="{15B8499A-3DBC-499A-9B7B-3904ACEB73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7" name="Text Box 37">
          <a:extLst>
            <a:ext uri="{FF2B5EF4-FFF2-40B4-BE49-F238E27FC236}">
              <a16:creationId xmlns:a16="http://schemas.microsoft.com/office/drawing/2014/main" id="{FF25B2B4-8B0E-4D54-81D4-D18174541EB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8" name="Text Box 38">
          <a:extLst>
            <a:ext uri="{FF2B5EF4-FFF2-40B4-BE49-F238E27FC236}">
              <a16:creationId xmlns:a16="http://schemas.microsoft.com/office/drawing/2014/main" id="{319BA35C-9220-4117-986A-3BDBDF6820F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399" name="Text Box 39">
          <a:extLst>
            <a:ext uri="{FF2B5EF4-FFF2-40B4-BE49-F238E27FC236}">
              <a16:creationId xmlns:a16="http://schemas.microsoft.com/office/drawing/2014/main" id="{BBB7CB4B-A4B1-415F-AF59-C9F6EA8AAF2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0" name="Text Box 40">
          <a:extLst>
            <a:ext uri="{FF2B5EF4-FFF2-40B4-BE49-F238E27FC236}">
              <a16:creationId xmlns:a16="http://schemas.microsoft.com/office/drawing/2014/main" id="{E62528C8-F6A5-4FDE-821C-D647CFB85C3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1" name="Text Box 41">
          <a:extLst>
            <a:ext uri="{FF2B5EF4-FFF2-40B4-BE49-F238E27FC236}">
              <a16:creationId xmlns:a16="http://schemas.microsoft.com/office/drawing/2014/main" id="{D7AA273D-D05E-44C9-8B9C-CA15BC080F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2" name="Text Box 42">
          <a:extLst>
            <a:ext uri="{FF2B5EF4-FFF2-40B4-BE49-F238E27FC236}">
              <a16:creationId xmlns:a16="http://schemas.microsoft.com/office/drawing/2014/main" id="{E2FF0B14-C7CF-4817-88A1-C1FCDDEF21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3" name="Text Box 43">
          <a:extLst>
            <a:ext uri="{FF2B5EF4-FFF2-40B4-BE49-F238E27FC236}">
              <a16:creationId xmlns:a16="http://schemas.microsoft.com/office/drawing/2014/main" id="{DA80FB55-9A13-4681-A828-205CEF25923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4" name="Text Box 44">
          <a:extLst>
            <a:ext uri="{FF2B5EF4-FFF2-40B4-BE49-F238E27FC236}">
              <a16:creationId xmlns:a16="http://schemas.microsoft.com/office/drawing/2014/main" id="{41182493-ABED-4EB1-A659-F9F0904DD73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5" name="Text Box 45">
          <a:extLst>
            <a:ext uri="{FF2B5EF4-FFF2-40B4-BE49-F238E27FC236}">
              <a16:creationId xmlns:a16="http://schemas.microsoft.com/office/drawing/2014/main" id="{801E8F83-6589-4A5C-B26B-C884554335A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6" name="Text Box 46">
          <a:extLst>
            <a:ext uri="{FF2B5EF4-FFF2-40B4-BE49-F238E27FC236}">
              <a16:creationId xmlns:a16="http://schemas.microsoft.com/office/drawing/2014/main" id="{D34AB3FF-4F66-47E1-A6C9-8DB385C0DB4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7" name="Text Box 47">
          <a:extLst>
            <a:ext uri="{FF2B5EF4-FFF2-40B4-BE49-F238E27FC236}">
              <a16:creationId xmlns:a16="http://schemas.microsoft.com/office/drawing/2014/main" id="{8289B44C-68C9-415E-80BC-27FD95F0872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8" name="Text Box 48">
          <a:extLst>
            <a:ext uri="{FF2B5EF4-FFF2-40B4-BE49-F238E27FC236}">
              <a16:creationId xmlns:a16="http://schemas.microsoft.com/office/drawing/2014/main" id="{8EF914B2-460E-4A45-85E2-21740C46BED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09" name="Text Box 49">
          <a:extLst>
            <a:ext uri="{FF2B5EF4-FFF2-40B4-BE49-F238E27FC236}">
              <a16:creationId xmlns:a16="http://schemas.microsoft.com/office/drawing/2014/main" id="{D2CFFFC0-C6A0-4349-B4B4-3FEBDE6ED59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0" name="Text Box 50">
          <a:extLst>
            <a:ext uri="{FF2B5EF4-FFF2-40B4-BE49-F238E27FC236}">
              <a16:creationId xmlns:a16="http://schemas.microsoft.com/office/drawing/2014/main" id="{CC3CA2EF-9489-4153-8FB3-729F90439A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1" name="Text Box 51">
          <a:extLst>
            <a:ext uri="{FF2B5EF4-FFF2-40B4-BE49-F238E27FC236}">
              <a16:creationId xmlns:a16="http://schemas.microsoft.com/office/drawing/2014/main" id="{FDADAA5E-8E6E-43F0-AB4A-E317B8654A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2" name="Text Box 52">
          <a:extLst>
            <a:ext uri="{FF2B5EF4-FFF2-40B4-BE49-F238E27FC236}">
              <a16:creationId xmlns:a16="http://schemas.microsoft.com/office/drawing/2014/main" id="{A598453A-C7F3-4A97-9371-DCA97D44C0E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3" name="Text Box 53">
          <a:extLst>
            <a:ext uri="{FF2B5EF4-FFF2-40B4-BE49-F238E27FC236}">
              <a16:creationId xmlns:a16="http://schemas.microsoft.com/office/drawing/2014/main" id="{7D3ED364-8B3A-41D5-A3C0-B025A8C098D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4" name="Text Box 54">
          <a:extLst>
            <a:ext uri="{FF2B5EF4-FFF2-40B4-BE49-F238E27FC236}">
              <a16:creationId xmlns:a16="http://schemas.microsoft.com/office/drawing/2014/main" id="{3C61E791-4883-4ADD-8776-3026932DDDC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5" name="Text Box 55">
          <a:extLst>
            <a:ext uri="{FF2B5EF4-FFF2-40B4-BE49-F238E27FC236}">
              <a16:creationId xmlns:a16="http://schemas.microsoft.com/office/drawing/2014/main" id="{BEB99D51-ADC2-4CC8-8EC1-F8D58793FED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6" name="Text Box 56">
          <a:extLst>
            <a:ext uri="{FF2B5EF4-FFF2-40B4-BE49-F238E27FC236}">
              <a16:creationId xmlns:a16="http://schemas.microsoft.com/office/drawing/2014/main" id="{102B436F-27E0-418B-8909-DBF0D0E22A4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7" name="Text Box 57">
          <a:extLst>
            <a:ext uri="{FF2B5EF4-FFF2-40B4-BE49-F238E27FC236}">
              <a16:creationId xmlns:a16="http://schemas.microsoft.com/office/drawing/2014/main" id="{0FE5AC82-C64F-4537-9F26-F2712B7DB1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8" name="Text Box 59">
          <a:extLst>
            <a:ext uri="{FF2B5EF4-FFF2-40B4-BE49-F238E27FC236}">
              <a16:creationId xmlns:a16="http://schemas.microsoft.com/office/drawing/2014/main" id="{DF48D2F1-338D-48FF-B383-492CA552CCB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19" name="Text Box 60">
          <a:extLst>
            <a:ext uri="{FF2B5EF4-FFF2-40B4-BE49-F238E27FC236}">
              <a16:creationId xmlns:a16="http://schemas.microsoft.com/office/drawing/2014/main" id="{2EE0626D-2A6D-4F17-9419-63FCD70A462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0" name="Text Box 61">
          <a:extLst>
            <a:ext uri="{FF2B5EF4-FFF2-40B4-BE49-F238E27FC236}">
              <a16:creationId xmlns:a16="http://schemas.microsoft.com/office/drawing/2014/main" id="{C0B7202B-9109-4C83-8EAE-DDEE29AB97F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1" name="Text Box 62">
          <a:extLst>
            <a:ext uri="{FF2B5EF4-FFF2-40B4-BE49-F238E27FC236}">
              <a16:creationId xmlns:a16="http://schemas.microsoft.com/office/drawing/2014/main" id="{65B025B6-EE04-43B4-A646-1D37780828B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2" name="Text Box 63">
          <a:extLst>
            <a:ext uri="{FF2B5EF4-FFF2-40B4-BE49-F238E27FC236}">
              <a16:creationId xmlns:a16="http://schemas.microsoft.com/office/drawing/2014/main" id="{FBE077DC-4033-480C-A7AD-144434328B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3" name="Text Box 67">
          <a:extLst>
            <a:ext uri="{FF2B5EF4-FFF2-40B4-BE49-F238E27FC236}">
              <a16:creationId xmlns:a16="http://schemas.microsoft.com/office/drawing/2014/main" id="{2A6D0F3E-54B6-40E7-AF4D-43E82B9877E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4" name="Text Box 68">
          <a:extLst>
            <a:ext uri="{FF2B5EF4-FFF2-40B4-BE49-F238E27FC236}">
              <a16:creationId xmlns:a16="http://schemas.microsoft.com/office/drawing/2014/main" id="{3A01BA75-321D-4E42-922E-BC68DCE7817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5" name="Text Box 69">
          <a:extLst>
            <a:ext uri="{FF2B5EF4-FFF2-40B4-BE49-F238E27FC236}">
              <a16:creationId xmlns:a16="http://schemas.microsoft.com/office/drawing/2014/main" id="{57AC1BC3-9179-49AC-A75E-FD5B340FBF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6" name="Text Box 70">
          <a:extLst>
            <a:ext uri="{FF2B5EF4-FFF2-40B4-BE49-F238E27FC236}">
              <a16:creationId xmlns:a16="http://schemas.microsoft.com/office/drawing/2014/main" id="{F23CC923-0B63-4A90-8FCE-2418A3923E1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7" name="Text Box 71">
          <a:extLst>
            <a:ext uri="{FF2B5EF4-FFF2-40B4-BE49-F238E27FC236}">
              <a16:creationId xmlns:a16="http://schemas.microsoft.com/office/drawing/2014/main" id="{3C078F3B-6956-49EB-B5D9-489E1A5B008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8" name="Text Box 72">
          <a:extLst>
            <a:ext uri="{FF2B5EF4-FFF2-40B4-BE49-F238E27FC236}">
              <a16:creationId xmlns:a16="http://schemas.microsoft.com/office/drawing/2014/main" id="{A0FCB878-7F36-45C3-9730-02E9E40E2F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29" name="Text Box 73">
          <a:extLst>
            <a:ext uri="{FF2B5EF4-FFF2-40B4-BE49-F238E27FC236}">
              <a16:creationId xmlns:a16="http://schemas.microsoft.com/office/drawing/2014/main" id="{08911088-DE93-4EE7-9492-348BFE53050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0" name="Text Box 74">
          <a:extLst>
            <a:ext uri="{FF2B5EF4-FFF2-40B4-BE49-F238E27FC236}">
              <a16:creationId xmlns:a16="http://schemas.microsoft.com/office/drawing/2014/main" id="{294F5AB5-F0CB-4EF0-852B-BB5C63232D0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1" name="Text Box 75">
          <a:extLst>
            <a:ext uri="{FF2B5EF4-FFF2-40B4-BE49-F238E27FC236}">
              <a16:creationId xmlns:a16="http://schemas.microsoft.com/office/drawing/2014/main" id="{3629F19A-0FED-4BE7-B229-D3025BA4F2D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2" name="Text Box 76">
          <a:extLst>
            <a:ext uri="{FF2B5EF4-FFF2-40B4-BE49-F238E27FC236}">
              <a16:creationId xmlns:a16="http://schemas.microsoft.com/office/drawing/2014/main" id="{F132A289-6017-4BD6-BAE5-6B6E800079D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3" name="Text Box 77">
          <a:extLst>
            <a:ext uri="{FF2B5EF4-FFF2-40B4-BE49-F238E27FC236}">
              <a16:creationId xmlns:a16="http://schemas.microsoft.com/office/drawing/2014/main" id="{57A662E9-7AF1-48A2-AE88-4BE7FCD714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4" name="Text Box 78">
          <a:extLst>
            <a:ext uri="{FF2B5EF4-FFF2-40B4-BE49-F238E27FC236}">
              <a16:creationId xmlns:a16="http://schemas.microsoft.com/office/drawing/2014/main" id="{10AFDD10-D9ED-484C-B841-C895301A051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5" name="Text Box 79">
          <a:extLst>
            <a:ext uri="{FF2B5EF4-FFF2-40B4-BE49-F238E27FC236}">
              <a16:creationId xmlns:a16="http://schemas.microsoft.com/office/drawing/2014/main" id="{4FF8A32E-F31E-40AC-A111-38B2BAEC67A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6" name="Text Box 80">
          <a:extLst>
            <a:ext uri="{FF2B5EF4-FFF2-40B4-BE49-F238E27FC236}">
              <a16:creationId xmlns:a16="http://schemas.microsoft.com/office/drawing/2014/main" id="{3D0BD17F-38EF-4DFB-AF39-BDDB1802D78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7" name="Text Box 81">
          <a:extLst>
            <a:ext uri="{FF2B5EF4-FFF2-40B4-BE49-F238E27FC236}">
              <a16:creationId xmlns:a16="http://schemas.microsoft.com/office/drawing/2014/main" id="{8D7F3A38-4C91-4B50-8DE4-05C960A3F18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8" name="Text Box 82">
          <a:extLst>
            <a:ext uri="{FF2B5EF4-FFF2-40B4-BE49-F238E27FC236}">
              <a16:creationId xmlns:a16="http://schemas.microsoft.com/office/drawing/2014/main" id="{FA8698F3-91D9-4715-B7C4-5A019A55720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39" name="Text Box 83">
          <a:extLst>
            <a:ext uri="{FF2B5EF4-FFF2-40B4-BE49-F238E27FC236}">
              <a16:creationId xmlns:a16="http://schemas.microsoft.com/office/drawing/2014/main" id="{577C52E7-7E1A-4E7B-9933-0D94A2371BA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0" name="Text Box 84">
          <a:extLst>
            <a:ext uri="{FF2B5EF4-FFF2-40B4-BE49-F238E27FC236}">
              <a16:creationId xmlns:a16="http://schemas.microsoft.com/office/drawing/2014/main" id="{BF6FC012-8B61-4144-BEDA-CEF30E9A55B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1" name="Text Box 85">
          <a:extLst>
            <a:ext uri="{FF2B5EF4-FFF2-40B4-BE49-F238E27FC236}">
              <a16:creationId xmlns:a16="http://schemas.microsoft.com/office/drawing/2014/main" id="{6785FB46-EF80-4798-A368-BE84BD74DA1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2" name="Text Box 86">
          <a:extLst>
            <a:ext uri="{FF2B5EF4-FFF2-40B4-BE49-F238E27FC236}">
              <a16:creationId xmlns:a16="http://schemas.microsoft.com/office/drawing/2014/main" id="{D72A4E63-9A90-4F98-8235-03661C38E7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3" name="Text Box 87">
          <a:extLst>
            <a:ext uri="{FF2B5EF4-FFF2-40B4-BE49-F238E27FC236}">
              <a16:creationId xmlns:a16="http://schemas.microsoft.com/office/drawing/2014/main" id="{C666BBD0-3022-4C48-A224-349CBB7E570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4" name="Text Box 88">
          <a:extLst>
            <a:ext uri="{FF2B5EF4-FFF2-40B4-BE49-F238E27FC236}">
              <a16:creationId xmlns:a16="http://schemas.microsoft.com/office/drawing/2014/main" id="{37FE9230-8FC3-46FE-A57B-286339BDAC5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5" name="Text Box 89">
          <a:extLst>
            <a:ext uri="{FF2B5EF4-FFF2-40B4-BE49-F238E27FC236}">
              <a16:creationId xmlns:a16="http://schemas.microsoft.com/office/drawing/2014/main" id="{FD313666-1706-4112-B8CE-33420E41AF7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6" name="Text Box 90">
          <a:extLst>
            <a:ext uri="{FF2B5EF4-FFF2-40B4-BE49-F238E27FC236}">
              <a16:creationId xmlns:a16="http://schemas.microsoft.com/office/drawing/2014/main" id="{81C9A7F4-472E-4B57-9386-011A3BB860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7" name="Text Box 91">
          <a:extLst>
            <a:ext uri="{FF2B5EF4-FFF2-40B4-BE49-F238E27FC236}">
              <a16:creationId xmlns:a16="http://schemas.microsoft.com/office/drawing/2014/main" id="{0202EF5D-7B72-4C91-9DFB-6AD7E3834F3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8" name="Text Box 92">
          <a:extLst>
            <a:ext uri="{FF2B5EF4-FFF2-40B4-BE49-F238E27FC236}">
              <a16:creationId xmlns:a16="http://schemas.microsoft.com/office/drawing/2014/main" id="{93CB25C1-9B93-430E-895B-3DE13F1EA69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49" name="Text Box 93">
          <a:extLst>
            <a:ext uri="{FF2B5EF4-FFF2-40B4-BE49-F238E27FC236}">
              <a16:creationId xmlns:a16="http://schemas.microsoft.com/office/drawing/2014/main" id="{11E0AA5A-1A6E-4B74-8F4A-788E2C5492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0" name="Text Box 94">
          <a:extLst>
            <a:ext uri="{FF2B5EF4-FFF2-40B4-BE49-F238E27FC236}">
              <a16:creationId xmlns:a16="http://schemas.microsoft.com/office/drawing/2014/main" id="{752D34D0-1FAF-441A-9CB3-B96EB84DD82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1" name="Text Box 95">
          <a:extLst>
            <a:ext uri="{FF2B5EF4-FFF2-40B4-BE49-F238E27FC236}">
              <a16:creationId xmlns:a16="http://schemas.microsoft.com/office/drawing/2014/main" id="{D5A0B361-EC7C-42B5-9ADD-C1A42EDC75A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2" name="Text Box 96">
          <a:extLst>
            <a:ext uri="{FF2B5EF4-FFF2-40B4-BE49-F238E27FC236}">
              <a16:creationId xmlns:a16="http://schemas.microsoft.com/office/drawing/2014/main" id="{844C112D-9C6D-4B76-97FF-881C958EF5A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3" name="Text Box 97">
          <a:extLst>
            <a:ext uri="{FF2B5EF4-FFF2-40B4-BE49-F238E27FC236}">
              <a16:creationId xmlns:a16="http://schemas.microsoft.com/office/drawing/2014/main" id="{A7C436ED-7675-46A2-9C98-A5AFDE47F0C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4" name="Text Box 98">
          <a:extLst>
            <a:ext uri="{FF2B5EF4-FFF2-40B4-BE49-F238E27FC236}">
              <a16:creationId xmlns:a16="http://schemas.microsoft.com/office/drawing/2014/main" id="{3179B2A1-A3F8-4E1C-B66C-5FC324C8BC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5" name="Text Box 99">
          <a:extLst>
            <a:ext uri="{FF2B5EF4-FFF2-40B4-BE49-F238E27FC236}">
              <a16:creationId xmlns:a16="http://schemas.microsoft.com/office/drawing/2014/main" id="{47CC380F-3FEF-444F-ABEC-CF209924E2D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6" name="Text Box 101">
          <a:extLst>
            <a:ext uri="{FF2B5EF4-FFF2-40B4-BE49-F238E27FC236}">
              <a16:creationId xmlns:a16="http://schemas.microsoft.com/office/drawing/2014/main" id="{5AB1A8A4-B670-4407-9234-2122B4875F1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7" name="Text Box 102">
          <a:extLst>
            <a:ext uri="{FF2B5EF4-FFF2-40B4-BE49-F238E27FC236}">
              <a16:creationId xmlns:a16="http://schemas.microsoft.com/office/drawing/2014/main" id="{BBE7A6FB-7DE0-40D3-A5E4-D3B18411A96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8" name="Text Box 103">
          <a:extLst>
            <a:ext uri="{FF2B5EF4-FFF2-40B4-BE49-F238E27FC236}">
              <a16:creationId xmlns:a16="http://schemas.microsoft.com/office/drawing/2014/main" id="{FD336C88-8088-4889-AC50-96E350DDF6F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59" name="Text Box 104">
          <a:extLst>
            <a:ext uri="{FF2B5EF4-FFF2-40B4-BE49-F238E27FC236}">
              <a16:creationId xmlns:a16="http://schemas.microsoft.com/office/drawing/2014/main" id="{CA1A76E2-989A-4BFC-9877-D60551C9621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0" name="Text Box 105">
          <a:extLst>
            <a:ext uri="{FF2B5EF4-FFF2-40B4-BE49-F238E27FC236}">
              <a16:creationId xmlns:a16="http://schemas.microsoft.com/office/drawing/2014/main" id="{571E33F3-8C43-4CBF-983C-A7755DE9A9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1" name="Text Box 106">
          <a:extLst>
            <a:ext uri="{FF2B5EF4-FFF2-40B4-BE49-F238E27FC236}">
              <a16:creationId xmlns:a16="http://schemas.microsoft.com/office/drawing/2014/main" id="{9794C680-F2FE-4EA6-9088-FC85688351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2" name="Text Box 107">
          <a:extLst>
            <a:ext uri="{FF2B5EF4-FFF2-40B4-BE49-F238E27FC236}">
              <a16:creationId xmlns:a16="http://schemas.microsoft.com/office/drawing/2014/main" id="{6CA07524-E403-40CC-950E-557EFAEA751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3" name="Text Box 108">
          <a:extLst>
            <a:ext uri="{FF2B5EF4-FFF2-40B4-BE49-F238E27FC236}">
              <a16:creationId xmlns:a16="http://schemas.microsoft.com/office/drawing/2014/main" id="{780C0F57-748C-4FE9-A4D2-EC5ECD4A5BC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4" name="Text Box 109">
          <a:extLst>
            <a:ext uri="{FF2B5EF4-FFF2-40B4-BE49-F238E27FC236}">
              <a16:creationId xmlns:a16="http://schemas.microsoft.com/office/drawing/2014/main" id="{03481F3E-BDF8-49D7-91BB-9D0C9584AB3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5" name="Text Box 110">
          <a:extLst>
            <a:ext uri="{FF2B5EF4-FFF2-40B4-BE49-F238E27FC236}">
              <a16:creationId xmlns:a16="http://schemas.microsoft.com/office/drawing/2014/main" id="{60AB1795-99E6-43C8-B41D-7829608BAB3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6" name="Text Box 111">
          <a:extLst>
            <a:ext uri="{FF2B5EF4-FFF2-40B4-BE49-F238E27FC236}">
              <a16:creationId xmlns:a16="http://schemas.microsoft.com/office/drawing/2014/main" id="{1EC6227B-62F0-4315-AB8B-DCA5A885D5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7" name="Text Box 112">
          <a:extLst>
            <a:ext uri="{FF2B5EF4-FFF2-40B4-BE49-F238E27FC236}">
              <a16:creationId xmlns:a16="http://schemas.microsoft.com/office/drawing/2014/main" id="{092CCE94-627F-43E9-88DE-FA9F92557AC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8" name="Text Box 113">
          <a:extLst>
            <a:ext uri="{FF2B5EF4-FFF2-40B4-BE49-F238E27FC236}">
              <a16:creationId xmlns:a16="http://schemas.microsoft.com/office/drawing/2014/main" id="{1C301AFB-20BA-4BB5-AD50-185D6CC6326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69" name="Text Box 114">
          <a:extLst>
            <a:ext uri="{FF2B5EF4-FFF2-40B4-BE49-F238E27FC236}">
              <a16:creationId xmlns:a16="http://schemas.microsoft.com/office/drawing/2014/main" id="{FF187E0E-AB26-4F22-BED4-42D18A15A7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0" name="Text Box 115">
          <a:extLst>
            <a:ext uri="{FF2B5EF4-FFF2-40B4-BE49-F238E27FC236}">
              <a16:creationId xmlns:a16="http://schemas.microsoft.com/office/drawing/2014/main" id="{CCF1AA3F-9E3D-4706-A4AD-E1CCDDE3F75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1" name="Text Box 116">
          <a:extLst>
            <a:ext uri="{FF2B5EF4-FFF2-40B4-BE49-F238E27FC236}">
              <a16:creationId xmlns:a16="http://schemas.microsoft.com/office/drawing/2014/main" id="{3474BAE2-96D8-44F4-9315-CC72196EAA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2" name="Text Box 117">
          <a:extLst>
            <a:ext uri="{FF2B5EF4-FFF2-40B4-BE49-F238E27FC236}">
              <a16:creationId xmlns:a16="http://schemas.microsoft.com/office/drawing/2014/main" id="{8F5AFD0B-0407-4221-B842-CCCF540D0C0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3" name="Text Box 118">
          <a:extLst>
            <a:ext uri="{FF2B5EF4-FFF2-40B4-BE49-F238E27FC236}">
              <a16:creationId xmlns:a16="http://schemas.microsoft.com/office/drawing/2014/main" id="{57FBB81D-5CFA-416E-B68B-FCF312781EB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4" name="Text Box 119">
          <a:extLst>
            <a:ext uri="{FF2B5EF4-FFF2-40B4-BE49-F238E27FC236}">
              <a16:creationId xmlns:a16="http://schemas.microsoft.com/office/drawing/2014/main" id="{F301C869-2B7C-4D63-A04E-26752ED55D4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5" name="Text Box 120">
          <a:extLst>
            <a:ext uri="{FF2B5EF4-FFF2-40B4-BE49-F238E27FC236}">
              <a16:creationId xmlns:a16="http://schemas.microsoft.com/office/drawing/2014/main" id="{0BE0C593-C2B8-4E85-8687-ECF5D135483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6" name="Text Box 121">
          <a:extLst>
            <a:ext uri="{FF2B5EF4-FFF2-40B4-BE49-F238E27FC236}">
              <a16:creationId xmlns:a16="http://schemas.microsoft.com/office/drawing/2014/main" id="{D3EEECB3-3D9A-4EF0-8E58-C8C1127D08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7" name="Text Box 122">
          <a:extLst>
            <a:ext uri="{FF2B5EF4-FFF2-40B4-BE49-F238E27FC236}">
              <a16:creationId xmlns:a16="http://schemas.microsoft.com/office/drawing/2014/main" id="{082659C6-8891-439C-B738-35B7921D7DC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8" name="Text Box 123">
          <a:extLst>
            <a:ext uri="{FF2B5EF4-FFF2-40B4-BE49-F238E27FC236}">
              <a16:creationId xmlns:a16="http://schemas.microsoft.com/office/drawing/2014/main" id="{FEEAA648-1A43-4A51-9110-1815DB48FB0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79" name="Text Box 124">
          <a:extLst>
            <a:ext uri="{FF2B5EF4-FFF2-40B4-BE49-F238E27FC236}">
              <a16:creationId xmlns:a16="http://schemas.microsoft.com/office/drawing/2014/main" id="{D0636E11-2311-4C3D-80E1-D81455EC037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0" name="Text Box 125">
          <a:extLst>
            <a:ext uri="{FF2B5EF4-FFF2-40B4-BE49-F238E27FC236}">
              <a16:creationId xmlns:a16="http://schemas.microsoft.com/office/drawing/2014/main" id="{5D9AD347-4974-40ED-82E2-CF7CAB42A8A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1" name="Text Box 126">
          <a:extLst>
            <a:ext uri="{FF2B5EF4-FFF2-40B4-BE49-F238E27FC236}">
              <a16:creationId xmlns:a16="http://schemas.microsoft.com/office/drawing/2014/main" id="{7B2C27EC-DB95-46A6-91CF-BE770A090D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2" name="Text Box 127">
          <a:extLst>
            <a:ext uri="{FF2B5EF4-FFF2-40B4-BE49-F238E27FC236}">
              <a16:creationId xmlns:a16="http://schemas.microsoft.com/office/drawing/2014/main" id="{A8A0E170-8E72-4FBE-AD24-FA0291E2687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3" name="Text Box 128">
          <a:extLst>
            <a:ext uri="{FF2B5EF4-FFF2-40B4-BE49-F238E27FC236}">
              <a16:creationId xmlns:a16="http://schemas.microsoft.com/office/drawing/2014/main" id="{7429C52C-7A3F-47D6-8333-EACA1F5DAFD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4" name="Text Box 129">
          <a:extLst>
            <a:ext uri="{FF2B5EF4-FFF2-40B4-BE49-F238E27FC236}">
              <a16:creationId xmlns:a16="http://schemas.microsoft.com/office/drawing/2014/main" id="{F1273AF7-2B7B-40D3-B2F4-79D083F164E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5" name="Text Box 130">
          <a:extLst>
            <a:ext uri="{FF2B5EF4-FFF2-40B4-BE49-F238E27FC236}">
              <a16:creationId xmlns:a16="http://schemas.microsoft.com/office/drawing/2014/main" id="{55D89B03-E4C5-41E3-8C0F-DF80F71DE5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6" name="Text Box 131">
          <a:extLst>
            <a:ext uri="{FF2B5EF4-FFF2-40B4-BE49-F238E27FC236}">
              <a16:creationId xmlns:a16="http://schemas.microsoft.com/office/drawing/2014/main" id="{0D8BA3CF-BD85-47A0-B1C3-524567FD0F6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7" name="Text Box 132">
          <a:extLst>
            <a:ext uri="{FF2B5EF4-FFF2-40B4-BE49-F238E27FC236}">
              <a16:creationId xmlns:a16="http://schemas.microsoft.com/office/drawing/2014/main" id="{EFBA83FB-7E34-4FF8-95E3-EB4E5E9E916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8" name="Text Box 133">
          <a:extLst>
            <a:ext uri="{FF2B5EF4-FFF2-40B4-BE49-F238E27FC236}">
              <a16:creationId xmlns:a16="http://schemas.microsoft.com/office/drawing/2014/main" id="{17D78035-C59C-432C-8101-925277867F1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89" name="Text Box 134">
          <a:extLst>
            <a:ext uri="{FF2B5EF4-FFF2-40B4-BE49-F238E27FC236}">
              <a16:creationId xmlns:a16="http://schemas.microsoft.com/office/drawing/2014/main" id="{DC1C04B3-8526-4F12-B71D-C18ECA986C0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0" name="Text Box 135">
          <a:extLst>
            <a:ext uri="{FF2B5EF4-FFF2-40B4-BE49-F238E27FC236}">
              <a16:creationId xmlns:a16="http://schemas.microsoft.com/office/drawing/2014/main" id="{F50D0C5D-771A-4084-96D7-708F23A52D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1" name="Text Box 136">
          <a:extLst>
            <a:ext uri="{FF2B5EF4-FFF2-40B4-BE49-F238E27FC236}">
              <a16:creationId xmlns:a16="http://schemas.microsoft.com/office/drawing/2014/main" id="{34B60190-F354-4746-B935-D4C9D1B0E9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2" name="Text Box 137">
          <a:extLst>
            <a:ext uri="{FF2B5EF4-FFF2-40B4-BE49-F238E27FC236}">
              <a16:creationId xmlns:a16="http://schemas.microsoft.com/office/drawing/2014/main" id="{363AB800-453D-4271-B86A-C9C64FC6A7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3" name="Text Box 138">
          <a:extLst>
            <a:ext uri="{FF2B5EF4-FFF2-40B4-BE49-F238E27FC236}">
              <a16:creationId xmlns:a16="http://schemas.microsoft.com/office/drawing/2014/main" id="{E5743B28-B78E-4917-8CE1-3D09858644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4" name="Text Box 139">
          <a:extLst>
            <a:ext uri="{FF2B5EF4-FFF2-40B4-BE49-F238E27FC236}">
              <a16:creationId xmlns:a16="http://schemas.microsoft.com/office/drawing/2014/main" id="{94ECC52F-7D4D-4909-9FEF-37A2CDCD389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5" name="Text Box 140">
          <a:extLst>
            <a:ext uri="{FF2B5EF4-FFF2-40B4-BE49-F238E27FC236}">
              <a16:creationId xmlns:a16="http://schemas.microsoft.com/office/drawing/2014/main" id="{398037DB-E3AA-45B5-9E8C-93C501A8771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6" name="Text Box 141">
          <a:extLst>
            <a:ext uri="{FF2B5EF4-FFF2-40B4-BE49-F238E27FC236}">
              <a16:creationId xmlns:a16="http://schemas.microsoft.com/office/drawing/2014/main" id="{0398E734-CC3F-475F-8414-6F139E13E3E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7" name="Text Box 142">
          <a:extLst>
            <a:ext uri="{FF2B5EF4-FFF2-40B4-BE49-F238E27FC236}">
              <a16:creationId xmlns:a16="http://schemas.microsoft.com/office/drawing/2014/main" id="{5EA46B90-5B88-4468-8A68-96C8BA7487B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8" name="Text Box 143">
          <a:extLst>
            <a:ext uri="{FF2B5EF4-FFF2-40B4-BE49-F238E27FC236}">
              <a16:creationId xmlns:a16="http://schemas.microsoft.com/office/drawing/2014/main" id="{F7AC3EF5-E482-42D4-842D-A5B42CE6A3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499" name="Text Box 144">
          <a:extLst>
            <a:ext uri="{FF2B5EF4-FFF2-40B4-BE49-F238E27FC236}">
              <a16:creationId xmlns:a16="http://schemas.microsoft.com/office/drawing/2014/main" id="{83B4A227-85D0-4123-9128-67F2065C643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0" name="Text Box 145">
          <a:extLst>
            <a:ext uri="{FF2B5EF4-FFF2-40B4-BE49-F238E27FC236}">
              <a16:creationId xmlns:a16="http://schemas.microsoft.com/office/drawing/2014/main" id="{E10E3891-F07B-4C9F-A205-6800055FF4E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1" name="Text Box 146">
          <a:extLst>
            <a:ext uri="{FF2B5EF4-FFF2-40B4-BE49-F238E27FC236}">
              <a16:creationId xmlns:a16="http://schemas.microsoft.com/office/drawing/2014/main" id="{9A475D7A-AFC6-4A47-915D-877BDA9BEF8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2" name="Text Box 147">
          <a:extLst>
            <a:ext uri="{FF2B5EF4-FFF2-40B4-BE49-F238E27FC236}">
              <a16:creationId xmlns:a16="http://schemas.microsoft.com/office/drawing/2014/main" id="{09CC33C0-7D10-4DD5-A262-40DDD7439A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3" name="Text Box 148">
          <a:extLst>
            <a:ext uri="{FF2B5EF4-FFF2-40B4-BE49-F238E27FC236}">
              <a16:creationId xmlns:a16="http://schemas.microsoft.com/office/drawing/2014/main" id="{39AE2174-01DF-44F4-8719-F2A9C9BDC8C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4" name="Text Box 149">
          <a:extLst>
            <a:ext uri="{FF2B5EF4-FFF2-40B4-BE49-F238E27FC236}">
              <a16:creationId xmlns:a16="http://schemas.microsoft.com/office/drawing/2014/main" id="{71E35AC3-530A-4C39-8AB5-E710B4AD88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5" name="Text Box 150">
          <a:extLst>
            <a:ext uri="{FF2B5EF4-FFF2-40B4-BE49-F238E27FC236}">
              <a16:creationId xmlns:a16="http://schemas.microsoft.com/office/drawing/2014/main" id="{46FE177D-F021-4CC1-AF63-EC97A9EE121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6" name="Text Box 151">
          <a:extLst>
            <a:ext uri="{FF2B5EF4-FFF2-40B4-BE49-F238E27FC236}">
              <a16:creationId xmlns:a16="http://schemas.microsoft.com/office/drawing/2014/main" id="{A2A0FA4C-185E-419E-B0D2-A10A8E9E2F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7" name="Text Box 152">
          <a:extLst>
            <a:ext uri="{FF2B5EF4-FFF2-40B4-BE49-F238E27FC236}">
              <a16:creationId xmlns:a16="http://schemas.microsoft.com/office/drawing/2014/main" id="{E2936541-181E-4A26-80E4-F72274AD06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8" name="Text Box 153">
          <a:extLst>
            <a:ext uri="{FF2B5EF4-FFF2-40B4-BE49-F238E27FC236}">
              <a16:creationId xmlns:a16="http://schemas.microsoft.com/office/drawing/2014/main" id="{DD660443-F08D-4E48-9832-6FA425AD40E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09" name="Text Box 154">
          <a:extLst>
            <a:ext uri="{FF2B5EF4-FFF2-40B4-BE49-F238E27FC236}">
              <a16:creationId xmlns:a16="http://schemas.microsoft.com/office/drawing/2014/main" id="{179335A7-9895-410A-884B-4EF54B92E1E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0" name="Text Box 155">
          <a:extLst>
            <a:ext uri="{FF2B5EF4-FFF2-40B4-BE49-F238E27FC236}">
              <a16:creationId xmlns:a16="http://schemas.microsoft.com/office/drawing/2014/main" id="{812A3033-F0DA-4599-B09F-3669A98422E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1" name="Text Box 156">
          <a:extLst>
            <a:ext uri="{FF2B5EF4-FFF2-40B4-BE49-F238E27FC236}">
              <a16:creationId xmlns:a16="http://schemas.microsoft.com/office/drawing/2014/main" id="{CF7272E8-E6E3-4F40-8E4D-A9C0A43F767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2" name="Text Box 157">
          <a:extLst>
            <a:ext uri="{FF2B5EF4-FFF2-40B4-BE49-F238E27FC236}">
              <a16:creationId xmlns:a16="http://schemas.microsoft.com/office/drawing/2014/main" id="{C578889C-847A-4A5A-887C-8EC30A728DA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3" name="Text Box 158">
          <a:extLst>
            <a:ext uri="{FF2B5EF4-FFF2-40B4-BE49-F238E27FC236}">
              <a16:creationId xmlns:a16="http://schemas.microsoft.com/office/drawing/2014/main" id="{CF8797D9-14FF-4ACE-95EB-F9FB28875F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4" name="Text Box 159">
          <a:extLst>
            <a:ext uri="{FF2B5EF4-FFF2-40B4-BE49-F238E27FC236}">
              <a16:creationId xmlns:a16="http://schemas.microsoft.com/office/drawing/2014/main" id="{69F2CDDC-5617-4E5F-B22D-E24AFBC740F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5" name="Text Box 160">
          <a:extLst>
            <a:ext uri="{FF2B5EF4-FFF2-40B4-BE49-F238E27FC236}">
              <a16:creationId xmlns:a16="http://schemas.microsoft.com/office/drawing/2014/main" id="{1B6D0F78-9A31-404B-B497-ED962891359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6" name="Text Box 161">
          <a:extLst>
            <a:ext uri="{FF2B5EF4-FFF2-40B4-BE49-F238E27FC236}">
              <a16:creationId xmlns:a16="http://schemas.microsoft.com/office/drawing/2014/main" id="{BE1FA2E5-08B8-4D55-89D2-D001E6B8586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7" name="Text Box 162">
          <a:extLst>
            <a:ext uri="{FF2B5EF4-FFF2-40B4-BE49-F238E27FC236}">
              <a16:creationId xmlns:a16="http://schemas.microsoft.com/office/drawing/2014/main" id="{1CF4D1B3-9265-4E67-BE15-7A5A53B93D9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8" name="Text Box 163">
          <a:extLst>
            <a:ext uri="{FF2B5EF4-FFF2-40B4-BE49-F238E27FC236}">
              <a16:creationId xmlns:a16="http://schemas.microsoft.com/office/drawing/2014/main" id="{9AC14CB9-26BA-4B58-AB9E-B6E0AC86B43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19" name="Text Box 164">
          <a:extLst>
            <a:ext uri="{FF2B5EF4-FFF2-40B4-BE49-F238E27FC236}">
              <a16:creationId xmlns:a16="http://schemas.microsoft.com/office/drawing/2014/main" id="{FF7A3957-7B0C-490B-BC4D-60D6FEFC32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0" name="Text Box 165">
          <a:extLst>
            <a:ext uri="{FF2B5EF4-FFF2-40B4-BE49-F238E27FC236}">
              <a16:creationId xmlns:a16="http://schemas.microsoft.com/office/drawing/2014/main" id="{8547DBA4-57FE-48CA-A3CF-3035D009455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1" name="Text Box 166">
          <a:extLst>
            <a:ext uri="{FF2B5EF4-FFF2-40B4-BE49-F238E27FC236}">
              <a16:creationId xmlns:a16="http://schemas.microsoft.com/office/drawing/2014/main" id="{DB675DA5-58FA-42CF-9C80-2DA4DB2E3C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2" name="Text Box 167">
          <a:extLst>
            <a:ext uri="{FF2B5EF4-FFF2-40B4-BE49-F238E27FC236}">
              <a16:creationId xmlns:a16="http://schemas.microsoft.com/office/drawing/2014/main" id="{7FE475CF-DB47-418B-81AA-0EF988DE17E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3" name="Text Box 168">
          <a:extLst>
            <a:ext uri="{FF2B5EF4-FFF2-40B4-BE49-F238E27FC236}">
              <a16:creationId xmlns:a16="http://schemas.microsoft.com/office/drawing/2014/main" id="{0DBD7C57-E4DC-4AB1-8725-944CD99DDB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4" name="Text Box 169">
          <a:extLst>
            <a:ext uri="{FF2B5EF4-FFF2-40B4-BE49-F238E27FC236}">
              <a16:creationId xmlns:a16="http://schemas.microsoft.com/office/drawing/2014/main" id="{806D433E-85A9-4748-BEDC-0AA8181D65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5" name="Text Box 170">
          <a:extLst>
            <a:ext uri="{FF2B5EF4-FFF2-40B4-BE49-F238E27FC236}">
              <a16:creationId xmlns:a16="http://schemas.microsoft.com/office/drawing/2014/main" id="{28DB99BB-E364-4878-B2E9-061FE1AFD7A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6" name="Text Box 171">
          <a:extLst>
            <a:ext uri="{FF2B5EF4-FFF2-40B4-BE49-F238E27FC236}">
              <a16:creationId xmlns:a16="http://schemas.microsoft.com/office/drawing/2014/main" id="{A7A780AC-2587-416E-B335-E6FCD88F7D0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7" name="Text Box 172">
          <a:extLst>
            <a:ext uri="{FF2B5EF4-FFF2-40B4-BE49-F238E27FC236}">
              <a16:creationId xmlns:a16="http://schemas.microsoft.com/office/drawing/2014/main" id="{7D114B57-6167-41FC-87DE-936FA48966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8" name="Text Box 173">
          <a:extLst>
            <a:ext uri="{FF2B5EF4-FFF2-40B4-BE49-F238E27FC236}">
              <a16:creationId xmlns:a16="http://schemas.microsoft.com/office/drawing/2014/main" id="{2BC05D1F-B188-4171-8DE4-7DF8E90C5CA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29" name="Text Box 174">
          <a:extLst>
            <a:ext uri="{FF2B5EF4-FFF2-40B4-BE49-F238E27FC236}">
              <a16:creationId xmlns:a16="http://schemas.microsoft.com/office/drawing/2014/main" id="{6FDB65EF-B9E0-4CD4-93B0-F9581E98273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0" name="Text Box 175">
          <a:extLst>
            <a:ext uri="{FF2B5EF4-FFF2-40B4-BE49-F238E27FC236}">
              <a16:creationId xmlns:a16="http://schemas.microsoft.com/office/drawing/2014/main" id="{9D3DF931-2B2D-46E4-AE25-FF76454B3E6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1" name="Text Box 176">
          <a:extLst>
            <a:ext uri="{FF2B5EF4-FFF2-40B4-BE49-F238E27FC236}">
              <a16:creationId xmlns:a16="http://schemas.microsoft.com/office/drawing/2014/main" id="{7CAEBC4D-2B9D-427B-9481-F740CCEB471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2" name="Text Box 177">
          <a:extLst>
            <a:ext uri="{FF2B5EF4-FFF2-40B4-BE49-F238E27FC236}">
              <a16:creationId xmlns:a16="http://schemas.microsoft.com/office/drawing/2014/main" id="{7602858B-313C-41A9-AA5E-69D294BB2E6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3" name="Text Box 178">
          <a:extLst>
            <a:ext uri="{FF2B5EF4-FFF2-40B4-BE49-F238E27FC236}">
              <a16:creationId xmlns:a16="http://schemas.microsoft.com/office/drawing/2014/main" id="{5FC0400C-8686-48F8-ABB0-DD16E1C9DFD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4" name="Text Box 179">
          <a:extLst>
            <a:ext uri="{FF2B5EF4-FFF2-40B4-BE49-F238E27FC236}">
              <a16:creationId xmlns:a16="http://schemas.microsoft.com/office/drawing/2014/main" id="{FEAECE3B-FF96-46E0-8533-1DF0E65E0EA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5" name="Text Box 180">
          <a:extLst>
            <a:ext uri="{FF2B5EF4-FFF2-40B4-BE49-F238E27FC236}">
              <a16:creationId xmlns:a16="http://schemas.microsoft.com/office/drawing/2014/main" id="{AAEC5417-1831-4B1F-888A-31FF106ABE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6" name="Text Box 181">
          <a:extLst>
            <a:ext uri="{FF2B5EF4-FFF2-40B4-BE49-F238E27FC236}">
              <a16:creationId xmlns:a16="http://schemas.microsoft.com/office/drawing/2014/main" id="{56F434CC-C8D9-4E67-A27D-2770C9F665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7" name="Text Box 182">
          <a:extLst>
            <a:ext uri="{FF2B5EF4-FFF2-40B4-BE49-F238E27FC236}">
              <a16:creationId xmlns:a16="http://schemas.microsoft.com/office/drawing/2014/main" id="{7350500C-25BA-467C-9BD9-806C04AD1C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8" name="Text Box 183">
          <a:extLst>
            <a:ext uri="{FF2B5EF4-FFF2-40B4-BE49-F238E27FC236}">
              <a16:creationId xmlns:a16="http://schemas.microsoft.com/office/drawing/2014/main" id="{C43ACB8A-22A2-443C-993B-381F2A7646B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39" name="Text Box 184">
          <a:extLst>
            <a:ext uri="{FF2B5EF4-FFF2-40B4-BE49-F238E27FC236}">
              <a16:creationId xmlns:a16="http://schemas.microsoft.com/office/drawing/2014/main" id="{15DC77CD-531D-4046-9D81-97EE31EE5D2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0" name="Text Box 185">
          <a:extLst>
            <a:ext uri="{FF2B5EF4-FFF2-40B4-BE49-F238E27FC236}">
              <a16:creationId xmlns:a16="http://schemas.microsoft.com/office/drawing/2014/main" id="{02111B5C-74B2-4453-9644-A33B5467032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1" name="Text Box 186">
          <a:extLst>
            <a:ext uri="{FF2B5EF4-FFF2-40B4-BE49-F238E27FC236}">
              <a16:creationId xmlns:a16="http://schemas.microsoft.com/office/drawing/2014/main" id="{34C97BF1-D544-4453-86E0-59A66BF844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2" name="Text Box 187">
          <a:extLst>
            <a:ext uri="{FF2B5EF4-FFF2-40B4-BE49-F238E27FC236}">
              <a16:creationId xmlns:a16="http://schemas.microsoft.com/office/drawing/2014/main" id="{9AF52F33-7A01-4625-BA84-940EB7C0E72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3" name="Text Box 188">
          <a:extLst>
            <a:ext uri="{FF2B5EF4-FFF2-40B4-BE49-F238E27FC236}">
              <a16:creationId xmlns:a16="http://schemas.microsoft.com/office/drawing/2014/main" id="{6956C5D2-C0BE-46A7-A9A5-FA8DD45ABB8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4" name="Text Box 189">
          <a:extLst>
            <a:ext uri="{FF2B5EF4-FFF2-40B4-BE49-F238E27FC236}">
              <a16:creationId xmlns:a16="http://schemas.microsoft.com/office/drawing/2014/main" id="{F0BCEA2A-2B5B-42F2-AA10-C9F9C27DB2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5" name="Text Box 190">
          <a:extLst>
            <a:ext uri="{FF2B5EF4-FFF2-40B4-BE49-F238E27FC236}">
              <a16:creationId xmlns:a16="http://schemas.microsoft.com/office/drawing/2014/main" id="{4C14F370-B089-4082-B6ED-24B62687925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6" name="Text Box 191">
          <a:extLst>
            <a:ext uri="{FF2B5EF4-FFF2-40B4-BE49-F238E27FC236}">
              <a16:creationId xmlns:a16="http://schemas.microsoft.com/office/drawing/2014/main" id="{2CD6CBFA-0678-453C-9CB6-FD260F34E21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7" name="Text Box 192">
          <a:extLst>
            <a:ext uri="{FF2B5EF4-FFF2-40B4-BE49-F238E27FC236}">
              <a16:creationId xmlns:a16="http://schemas.microsoft.com/office/drawing/2014/main" id="{BCB2846C-B990-4274-909D-FF2E0AC273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8" name="Text Box 193">
          <a:extLst>
            <a:ext uri="{FF2B5EF4-FFF2-40B4-BE49-F238E27FC236}">
              <a16:creationId xmlns:a16="http://schemas.microsoft.com/office/drawing/2014/main" id="{ABB53EDA-DDAA-464D-841B-F27812E54B3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49" name="Text Box 194">
          <a:extLst>
            <a:ext uri="{FF2B5EF4-FFF2-40B4-BE49-F238E27FC236}">
              <a16:creationId xmlns:a16="http://schemas.microsoft.com/office/drawing/2014/main" id="{E34CC476-E1EA-4F33-9C49-3338C673902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0" name="Text Box 195">
          <a:extLst>
            <a:ext uri="{FF2B5EF4-FFF2-40B4-BE49-F238E27FC236}">
              <a16:creationId xmlns:a16="http://schemas.microsoft.com/office/drawing/2014/main" id="{173F067F-AAA0-466A-BC53-D4113EFA8C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1" name="Text Box 196">
          <a:extLst>
            <a:ext uri="{FF2B5EF4-FFF2-40B4-BE49-F238E27FC236}">
              <a16:creationId xmlns:a16="http://schemas.microsoft.com/office/drawing/2014/main" id="{16C76327-F1CE-411D-9CC2-0FD0C48D758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2" name="Text Box 197">
          <a:extLst>
            <a:ext uri="{FF2B5EF4-FFF2-40B4-BE49-F238E27FC236}">
              <a16:creationId xmlns:a16="http://schemas.microsoft.com/office/drawing/2014/main" id="{0BA8FCED-7D81-4E1A-92FC-D4CE16A381B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3" name="Text Box 198">
          <a:extLst>
            <a:ext uri="{FF2B5EF4-FFF2-40B4-BE49-F238E27FC236}">
              <a16:creationId xmlns:a16="http://schemas.microsoft.com/office/drawing/2014/main" id="{3351FBCD-2ACD-4F28-8FC3-204839CA24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4" name="Text Box 199">
          <a:extLst>
            <a:ext uri="{FF2B5EF4-FFF2-40B4-BE49-F238E27FC236}">
              <a16:creationId xmlns:a16="http://schemas.microsoft.com/office/drawing/2014/main" id="{741C1FDE-89EB-45FB-94E0-3AF8099DDFF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5" name="Text Box 200">
          <a:extLst>
            <a:ext uri="{FF2B5EF4-FFF2-40B4-BE49-F238E27FC236}">
              <a16:creationId xmlns:a16="http://schemas.microsoft.com/office/drawing/2014/main" id="{4DED6DEA-E49C-4A6E-9F6A-D40FCD82426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6" name="Text Box 201">
          <a:extLst>
            <a:ext uri="{FF2B5EF4-FFF2-40B4-BE49-F238E27FC236}">
              <a16:creationId xmlns:a16="http://schemas.microsoft.com/office/drawing/2014/main" id="{CB9D6C98-5698-495C-A0C4-041BC0B6A6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7" name="Text Box 202">
          <a:extLst>
            <a:ext uri="{FF2B5EF4-FFF2-40B4-BE49-F238E27FC236}">
              <a16:creationId xmlns:a16="http://schemas.microsoft.com/office/drawing/2014/main" id="{CE434A45-F8EB-476B-86C1-E8A2CB74181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8" name="Text Box 203">
          <a:extLst>
            <a:ext uri="{FF2B5EF4-FFF2-40B4-BE49-F238E27FC236}">
              <a16:creationId xmlns:a16="http://schemas.microsoft.com/office/drawing/2014/main" id="{54E5041A-31C0-497E-BA7F-93B43F98F17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59" name="Text Box 204">
          <a:extLst>
            <a:ext uri="{FF2B5EF4-FFF2-40B4-BE49-F238E27FC236}">
              <a16:creationId xmlns:a16="http://schemas.microsoft.com/office/drawing/2014/main" id="{8BF65B97-43CB-4476-80E9-B3E9D3B3F3D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0" name="Text Box 205">
          <a:extLst>
            <a:ext uri="{FF2B5EF4-FFF2-40B4-BE49-F238E27FC236}">
              <a16:creationId xmlns:a16="http://schemas.microsoft.com/office/drawing/2014/main" id="{8C4CE1A6-B6BD-4947-81E1-9AADF12B37F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1" name="Text Box 206">
          <a:extLst>
            <a:ext uri="{FF2B5EF4-FFF2-40B4-BE49-F238E27FC236}">
              <a16:creationId xmlns:a16="http://schemas.microsoft.com/office/drawing/2014/main" id="{6B8A26CC-B584-4BEE-B5B8-16A38697FD3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2" name="Text Box 207">
          <a:extLst>
            <a:ext uri="{FF2B5EF4-FFF2-40B4-BE49-F238E27FC236}">
              <a16:creationId xmlns:a16="http://schemas.microsoft.com/office/drawing/2014/main" id="{89A710F5-03EF-4E0C-9F3F-E1FEA162171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3" name="Text Box 208">
          <a:extLst>
            <a:ext uri="{FF2B5EF4-FFF2-40B4-BE49-F238E27FC236}">
              <a16:creationId xmlns:a16="http://schemas.microsoft.com/office/drawing/2014/main" id="{C6E9EFE8-8392-4AC5-AE44-37515807CA3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4" name="Text Box 209">
          <a:extLst>
            <a:ext uri="{FF2B5EF4-FFF2-40B4-BE49-F238E27FC236}">
              <a16:creationId xmlns:a16="http://schemas.microsoft.com/office/drawing/2014/main" id="{E35C07B6-2B20-4A63-8487-3D76B9AA59D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5" name="Text Box 210">
          <a:extLst>
            <a:ext uri="{FF2B5EF4-FFF2-40B4-BE49-F238E27FC236}">
              <a16:creationId xmlns:a16="http://schemas.microsoft.com/office/drawing/2014/main" id="{23215133-002F-4888-B640-28775F0046E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6" name="Text Box 211">
          <a:extLst>
            <a:ext uri="{FF2B5EF4-FFF2-40B4-BE49-F238E27FC236}">
              <a16:creationId xmlns:a16="http://schemas.microsoft.com/office/drawing/2014/main" id="{30961FEA-8E9C-4829-BD81-21A2EB29E60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7" name="Text Box 212">
          <a:extLst>
            <a:ext uri="{FF2B5EF4-FFF2-40B4-BE49-F238E27FC236}">
              <a16:creationId xmlns:a16="http://schemas.microsoft.com/office/drawing/2014/main" id="{0C0E4CBC-1B7B-4F9C-B5F0-F7CDF57D855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8" name="Text Box 214">
          <a:extLst>
            <a:ext uri="{FF2B5EF4-FFF2-40B4-BE49-F238E27FC236}">
              <a16:creationId xmlns:a16="http://schemas.microsoft.com/office/drawing/2014/main" id="{653E5066-7AB4-4441-9AF2-B6642FC9190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69" name="Text Box 217">
          <a:extLst>
            <a:ext uri="{FF2B5EF4-FFF2-40B4-BE49-F238E27FC236}">
              <a16:creationId xmlns:a16="http://schemas.microsoft.com/office/drawing/2014/main" id="{E23EC7E1-DDF7-4E31-A68C-F6EF62710D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0" name="Text Box 218">
          <a:extLst>
            <a:ext uri="{FF2B5EF4-FFF2-40B4-BE49-F238E27FC236}">
              <a16:creationId xmlns:a16="http://schemas.microsoft.com/office/drawing/2014/main" id="{DF66A242-86B7-474D-A7E3-29FC6096845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1" name="Text Box 219">
          <a:extLst>
            <a:ext uri="{FF2B5EF4-FFF2-40B4-BE49-F238E27FC236}">
              <a16:creationId xmlns:a16="http://schemas.microsoft.com/office/drawing/2014/main" id="{42A179DC-64FA-4CA4-B1C9-24CB2F91065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2" name="Text Box 220">
          <a:extLst>
            <a:ext uri="{FF2B5EF4-FFF2-40B4-BE49-F238E27FC236}">
              <a16:creationId xmlns:a16="http://schemas.microsoft.com/office/drawing/2014/main" id="{48FB3CB8-439C-43E8-873D-7B1BA64C55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3" name="Text Box 221">
          <a:extLst>
            <a:ext uri="{FF2B5EF4-FFF2-40B4-BE49-F238E27FC236}">
              <a16:creationId xmlns:a16="http://schemas.microsoft.com/office/drawing/2014/main" id="{E49ADC55-C2A4-4786-94B5-2F2D250076D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4" name="Text Box 222">
          <a:extLst>
            <a:ext uri="{FF2B5EF4-FFF2-40B4-BE49-F238E27FC236}">
              <a16:creationId xmlns:a16="http://schemas.microsoft.com/office/drawing/2014/main" id="{78944BB8-CB9A-4B3A-BF4A-25D048C8644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5" name="Text Box 223">
          <a:extLst>
            <a:ext uri="{FF2B5EF4-FFF2-40B4-BE49-F238E27FC236}">
              <a16:creationId xmlns:a16="http://schemas.microsoft.com/office/drawing/2014/main" id="{05606A43-DE56-433E-8FC6-AB733FD03EB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6" name="Text Box 224">
          <a:extLst>
            <a:ext uri="{FF2B5EF4-FFF2-40B4-BE49-F238E27FC236}">
              <a16:creationId xmlns:a16="http://schemas.microsoft.com/office/drawing/2014/main" id="{7AAAC03C-DB66-4DD1-ABE2-C926004C73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7" name="Text Box 225">
          <a:extLst>
            <a:ext uri="{FF2B5EF4-FFF2-40B4-BE49-F238E27FC236}">
              <a16:creationId xmlns:a16="http://schemas.microsoft.com/office/drawing/2014/main" id="{3EB0E832-1613-470A-86BB-18F2BC92B4D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8" name="Text Box 226">
          <a:extLst>
            <a:ext uri="{FF2B5EF4-FFF2-40B4-BE49-F238E27FC236}">
              <a16:creationId xmlns:a16="http://schemas.microsoft.com/office/drawing/2014/main" id="{71BB65E8-1D0D-4460-8D53-DE38A1843F0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79" name="Text Box 227">
          <a:extLst>
            <a:ext uri="{FF2B5EF4-FFF2-40B4-BE49-F238E27FC236}">
              <a16:creationId xmlns:a16="http://schemas.microsoft.com/office/drawing/2014/main" id="{4B181185-1602-4782-982F-BA3FA0EE853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0" name="Text Box 228">
          <a:extLst>
            <a:ext uri="{FF2B5EF4-FFF2-40B4-BE49-F238E27FC236}">
              <a16:creationId xmlns:a16="http://schemas.microsoft.com/office/drawing/2014/main" id="{233E7E9A-D2EC-485F-98F9-7089048E57C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1" name="Text Box 229">
          <a:extLst>
            <a:ext uri="{FF2B5EF4-FFF2-40B4-BE49-F238E27FC236}">
              <a16:creationId xmlns:a16="http://schemas.microsoft.com/office/drawing/2014/main" id="{6B60CDA2-5A64-4F4E-B0BE-48D48353B1E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2" name="Text Box 230">
          <a:extLst>
            <a:ext uri="{FF2B5EF4-FFF2-40B4-BE49-F238E27FC236}">
              <a16:creationId xmlns:a16="http://schemas.microsoft.com/office/drawing/2014/main" id="{606C2C3A-3C50-4605-9607-B71B9BCFD3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3" name="Text Box 231">
          <a:extLst>
            <a:ext uri="{FF2B5EF4-FFF2-40B4-BE49-F238E27FC236}">
              <a16:creationId xmlns:a16="http://schemas.microsoft.com/office/drawing/2014/main" id="{5E999739-AE25-4198-933E-B0060982159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4" name="Text Box 232">
          <a:extLst>
            <a:ext uri="{FF2B5EF4-FFF2-40B4-BE49-F238E27FC236}">
              <a16:creationId xmlns:a16="http://schemas.microsoft.com/office/drawing/2014/main" id="{B08C11D5-BE79-4C29-AFF1-BAFF6BA0FA4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5" name="Text Box 233">
          <a:extLst>
            <a:ext uri="{FF2B5EF4-FFF2-40B4-BE49-F238E27FC236}">
              <a16:creationId xmlns:a16="http://schemas.microsoft.com/office/drawing/2014/main" id="{E7AEF20E-D025-48AC-A5D8-98B89359E87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6" name="Text Box 234">
          <a:extLst>
            <a:ext uri="{FF2B5EF4-FFF2-40B4-BE49-F238E27FC236}">
              <a16:creationId xmlns:a16="http://schemas.microsoft.com/office/drawing/2014/main" id="{3DDE84FE-F00C-4EF7-99DC-C971B1364F4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7" name="Text Box 235">
          <a:extLst>
            <a:ext uri="{FF2B5EF4-FFF2-40B4-BE49-F238E27FC236}">
              <a16:creationId xmlns:a16="http://schemas.microsoft.com/office/drawing/2014/main" id="{A1D42C73-0DE7-4DFB-B61D-ACBF63C3AB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8" name="Text Box 236">
          <a:extLst>
            <a:ext uri="{FF2B5EF4-FFF2-40B4-BE49-F238E27FC236}">
              <a16:creationId xmlns:a16="http://schemas.microsoft.com/office/drawing/2014/main" id="{A4F0DF67-6206-41E2-AF31-3E184A108DB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89" name="Text Box 237">
          <a:extLst>
            <a:ext uri="{FF2B5EF4-FFF2-40B4-BE49-F238E27FC236}">
              <a16:creationId xmlns:a16="http://schemas.microsoft.com/office/drawing/2014/main" id="{DD0CB851-BF9E-43C5-AFB3-4EF04029FD1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0" name="Text Box 238">
          <a:extLst>
            <a:ext uri="{FF2B5EF4-FFF2-40B4-BE49-F238E27FC236}">
              <a16:creationId xmlns:a16="http://schemas.microsoft.com/office/drawing/2014/main" id="{71C23027-BA3C-4237-9921-203953BCD2D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1" name="Text Box 239">
          <a:extLst>
            <a:ext uri="{FF2B5EF4-FFF2-40B4-BE49-F238E27FC236}">
              <a16:creationId xmlns:a16="http://schemas.microsoft.com/office/drawing/2014/main" id="{7DD442AE-81BD-4A59-835C-D1910E9F0E3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2" name="Text Box 215">
          <a:extLst>
            <a:ext uri="{FF2B5EF4-FFF2-40B4-BE49-F238E27FC236}">
              <a16:creationId xmlns:a16="http://schemas.microsoft.com/office/drawing/2014/main" id="{518172BC-F0CC-45A4-B75F-3131B2200B9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3" name="Text Box 216">
          <a:extLst>
            <a:ext uri="{FF2B5EF4-FFF2-40B4-BE49-F238E27FC236}">
              <a16:creationId xmlns:a16="http://schemas.microsoft.com/office/drawing/2014/main" id="{D5D05045-AAAE-4FE0-8BC3-A396232AF95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4" name="Text Box 64">
          <a:extLst>
            <a:ext uri="{FF2B5EF4-FFF2-40B4-BE49-F238E27FC236}">
              <a16:creationId xmlns:a16="http://schemas.microsoft.com/office/drawing/2014/main" id="{601D7F2E-88FD-4A50-B20C-C73C64803A2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5" name="Text Box 65">
          <a:extLst>
            <a:ext uri="{FF2B5EF4-FFF2-40B4-BE49-F238E27FC236}">
              <a16:creationId xmlns:a16="http://schemas.microsoft.com/office/drawing/2014/main" id="{CEDBF63B-BD6D-4171-9375-B1C42F0874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6" name="Text Box 66">
          <a:extLst>
            <a:ext uri="{FF2B5EF4-FFF2-40B4-BE49-F238E27FC236}">
              <a16:creationId xmlns:a16="http://schemas.microsoft.com/office/drawing/2014/main" id="{FF286E60-F062-478A-986C-8573C29C8F8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7" name="Text Box 100">
          <a:extLst>
            <a:ext uri="{FF2B5EF4-FFF2-40B4-BE49-F238E27FC236}">
              <a16:creationId xmlns:a16="http://schemas.microsoft.com/office/drawing/2014/main" id="{E05F3325-268F-4F96-A5F8-2E0B5D4F9F1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8" name="Text Box 25">
          <a:extLst>
            <a:ext uri="{FF2B5EF4-FFF2-40B4-BE49-F238E27FC236}">
              <a16:creationId xmlns:a16="http://schemas.microsoft.com/office/drawing/2014/main" id="{67D741AD-0F84-446D-B7F1-2430A941A24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599" name="Text Box 26">
          <a:extLst>
            <a:ext uri="{FF2B5EF4-FFF2-40B4-BE49-F238E27FC236}">
              <a16:creationId xmlns:a16="http://schemas.microsoft.com/office/drawing/2014/main" id="{5BAD1F65-4430-4208-A465-EC51B91059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0" name="Text Box 58">
          <a:extLst>
            <a:ext uri="{FF2B5EF4-FFF2-40B4-BE49-F238E27FC236}">
              <a16:creationId xmlns:a16="http://schemas.microsoft.com/office/drawing/2014/main" id="{8F5E6BC0-CCB6-4B5B-80F6-AF8343F4616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1" name="Text Box 213">
          <a:extLst>
            <a:ext uri="{FF2B5EF4-FFF2-40B4-BE49-F238E27FC236}">
              <a16:creationId xmlns:a16="http://schemas.microsoft.com/office/drawing/2014/main" id="{0D31139F-EA57-4D3B-ACA7-528D7A7E832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2" name="Text Box 240">
          <a:extLst>
            <a:ext uri="{FF2B5EF4-FFF2-40B4-BE49-F238E27FC236}">
              <a16:creationId xmlns:a16="http://schemas.microsoft.com/office/drawing/2014/main" id="{DC422E1A-8A61-4F70-A293-9813B9B55AE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3" name="Text Box 1">
          <a:extLst>
            <a:ext uri="{FF2B5EF4-FFF2-40B4-BE49-F238E27FC236}">
              <a16:creationId xmlns:a16="http://schemas.microsoft.com/office/drawing/2014/main" id="{8900563E-2C3D-42D7-B609-24CE22E749F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4" name="Text Box 2">
          <a:extLst>
            <a:ext uri="{FF2B5EF4-FFF2-40B4-BE49-F238E27FC236}">
              <a16:creationId xmlns:a16="http://schemas.microsoft.com/office/drawing/2014/main" id="{5537BBA6-9D6E-4974-A971-118E09456EA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5" name="Text Box 3">
          <a:extLst>
            <a:ext uri="{FF2B5EF4-FFF2-40B4-BE49-F238E27FC236}">
              <a16:creationId xmlns:a16="http://schemas.microsoft.com/office/drawing/2014/main" id="{A3FDD8E0-F9DE-4BAF-B823-307D52EECC5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6" name="Text Box 4">
          <a:extLst>
            <a:ext uri="{FF2B5EF4-FFF2-40B4-BE49-F238E27FC236}">
              <a16:creationId xmlns:a16="http://schemas.microsoft.com/office/drawing/2014/main" id="{03802B25-4DCF-4057-AC7C-E93AC7D643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7" name="Text Box 5">
          <a:extLst>
            <a:ext uri="{FF2B5EF4-FFF2-40B4-BE49-F238E27FC236}">
              <a16:creationId xmlns:a16="http://schemas.microsoft.com/office/drawing/2014/main" id="{F3289A6B-69A5-4E49-945E-8399FD64D34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8" name="Text Box 6">
          <a:extLst>
            <a:ext uri="{FF2B5EF4-FFF2-40B4-BE49-F238E27FC236}">
              <a16:creationId xmlns:a16="http://schemas.microsoft.com/office/drawing/2014/main" id="{86606B5A-83A6-434F-8F08-CBACD859DE3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09" name="Text Box 7">
          <a:extLst>
            <a:ext uri="{FF2B5EF4-FFF2-40B4-BE49-F238E27FC236}">
              <a16:creationId xmlns:a16="http://schemas.microsoft.com/office/drawing/2014/main" id="{CA62AAE1-D106-45E9-A6DF-638D7B15089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0" name="Text Box 8">
          <a:extLst>
            <a:ext uri="{FF2B5EF4-FFF2-40B4-BE49-F238E27FC236}">
              <a16:creationId xmlns:a16="http://schemas.microsoft.com/office/drawing/2014/main" id="{003EB8B9-5B7C-4A24-BC0C-4F112C71AA6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1" name="Text Box 9">
          <a:extLst>
            <a:ext uri="{FF2B5EF4-FFF2-40B4-BE49-F238E27FC236}">
              <a16:creationId xmlns:a16="http://schemas.microsoft.com/office/drawing/2014/main" id="{A67D6072-7635-4093-8A6F-8FF5BAB64B7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2" name="Text Box 10">
          <a:extLst>
            <a:ext uri="{FF2B5EF4-FFF2-40B4-BE49-F238E27FC236}">
              <a16:creationId xmlns:a16="http://schemas.microsoft.com/office/drawing/2014/main" id="{5E0E50D1-C55A-4D0E-9E0E-A7FF51F957A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3" name="Text Box 11">
          <a:extLst>
            <a:ext uri="{FF2B5EF4-FFF2-40B4-BE49-F238E27FC236}">
              <a16:creationId xmlns:a16="http://schemas.microsoft.com/office/drawing/2014/main" id="{C6E3BB22-F87B-40E7-8F9A-1F4AD4E1139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4" name="Text Box 12">
          <a:extLst>
            <a:ext uri="{FF2B5EF4-FFF2-40B4-BE49-F238E27FC236}">
              <a16:creationId xmlns:a16="http://schemas.microsoft.com/office/drawing/2014/main" id="{EE384383-AD4E-474E-8418-09D14F57FF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5" name="Text Box 13">
          <a:extLst>
            <a:ext uri="{FF2B5EF4-FFF2-40B4-BE49-F238E27FC236}">
              <a16:creationId xmlns:a16="http://schemas.microsoft.com/office/drawing/2014/main" id="{19BE8243-AD70-483D-BD9F-2A5681965A6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6" name="Text Box 14">
          <a:extLst>
            <a:ext uri="{FF2B5EF4-FFF2-40B4-BE49-F238E27FC236}">
              <a16:creationId xmlns:a16="http://schemas.microsoft.com/office/drawing/2014/main" id="{6484B219-7365-4BE2-8199-E75CFAB2738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7" name="Text Box 15">
          <a:extLst>
            <a:ext uri="{FF2B5EF4-FFF2-40B4-BE49-F238E27FC236}">
              <a16:creationId xmlns:a16="http://schemas.microsoft.com/office/drawing/2014/main" id="{B5CBB643-8AF8-455B-9174-11F9AD0FB37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8" name="Text Box 16">
          <a:extLst>
            <a:ext uri="{FF2B5EF4-FFF2-40B4-BE49-F238E27FC236}">
              <a16:creationId xmlns:a16="http://schemas.microsoft.com/office/drawing/2014/main" id="{A5DB5991-F2F7-4414-9B32-E510D305D74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19" name="Text Box 17">
          <a:extLst>
            <a:ext uri="{FF2B5EF4-FFF2-40B4-BE49-F238E27FC236}">
              <a16:creationId xmlns:a16="http://schemas.microsoft.com/office/drawing/2014/main" id="{49EE734B-5857-462D-9464-CE3573C3049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0" name="Text Box 18">
          <a:extLst>
            <a:ext uri="{FF2B5EF4-FFF2-40B4-BE49-F238E27FC236}">
              <a16:creationId xmlns:a16="http://schemas.microsoft.com/office/drawing/2014/main" id="{6E8819AA-B73A-4480-8704-62273D51E42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1" name="Text Box 19">
          <a:extLst>
            <a:ext uri="{FF2B5EF4-FFF2-40B4-BE49-F238E27FC236}">
              <a16:creationId xmlns:a16="http://schemas.microsoft.com/office/drawing/2014/main" id="{E243B411-8BBA-4F8C-9AEE-8ACADC07F34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2" name="Text Box 20">
          <a:extLst>
            <a:ext uri="{FF2B5EF4-FFF2-40B4-BE49-F238E27FC236}">
              <a16:creationId xmlns:a16="http://schemas.microsoft.com/office/drawing/2014/main" id="{DA8FFB9A-531F-46AB-8457-CF1C54957D8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3" name="Text Box 21">
          <a:extLst>
            <a:ext uri="{FF2B5EF4-FFF2-40B4-BE49-F238E27FC236}">
              <a16:creationId xmlns:a16="http://schemas.microsoft.com/office/drawing/2014/main" id="{A8A6FC30-0F1F-4083-B620-120FB78F5A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4" name="Text Box 22">
          <a:extLst>
            <a:ext uri="{FF2B5EF4-FFF2-40B4-BE49-F238E27FC236}">
              <a16:creationId xmlns:a16="http://schemas.microsoft.com/office/drawing/2014/main" id="{3252163A-18A6-4279-8DC5-3A321E96FD0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5" name="Text Box 23">
          <a:extLst>
            <a:ext uri="{FF2B5EF4-FFF2-40B4-BE49-F238E27FC236}">
              <a16:creationId xmlns:a16="http://schemas.microsoft.com/office/drawing/2014/main" id="{534CD025-97AF-419D-929B-3FBC27DC0AB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6" name="Text Box 24">
          <a:extLst>
            <a:ext uri="{FF2B5EF4-FFF2-40B4-BE49-F238E27FC236}">
              <a16:creationId xmlns:a16="http://schemas.microsoft.com/office/drawing/2014/main" id="{0B6985DE-8B4A-4EA8-8CE2-5587640127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7" name="Text Box 27">
          <a:extLst>
            <a:ext uri="{FF2B5EF4-FFF2-40B4-BE49-F238E27FC236}">
              <a16:creationId xmlns:a16="http://schemas.microsoft.com/office/drawing/2014/main" id="{BB4238DC-FE48-4455-A35E-1FE561D544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8" name="Text Box 28">
          <a:extLst>
            <a:ext uri="{FF2B5EF4-FFF2-40B4-BE49-F238E27FC236}">
              <a16:creationId xmlns:a16="http://schemas.microsoft.com/office/drawing/2014/main" id="{8212F3CB-4653-4C91-8D12-8D997F8E6E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29" name="Text Box 29">
          <a:extLst>
            <a:ext uri="{FF2B5EF4-FFF2-40B4-BE49-F238E27FC236}">
              <a16:creationId xmlns:a16="http://schemas.microsoft.com/office/drawing/2014/main" id="{FDA3E96B-7B2B-4E1B-8E48-E36258B38D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0" name="Text Box 30">
          <a:extLst>
            <a:ext uri="{FF2B5EF4-FFF2-40B4-BE49-F238E27FC236}">
              <a16:creationId xmlns:a16="http://schemas.microsoft.com/office/drawing/2014/main" id="{40524AEC-A123-42F9-A54A-1A9B09EE61A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1" name="Text Box 31">
          <a:extLst>
            <a:ext uri="{FF2B5EF4-FFF2-40B4-BE49-F238E27FC236}">
              <a16:creationId xmlns:a16="http://schemas.microsoft.com/office/drawing/2014/main" id="{396A7FCF-BE3B-41FF-8D91-1A848A53989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2" name="Text Box 32">
          <a:extLst>
            <a:ext uri="{FF2B5EF4-FFF2-40B4-BE49-F238E27FC236}">
              <a16:creationId xmlns:a16="http://schemas.microsoft.com/office/drawing/2014/main" id="{13D1A9BD-AAD9-43C3-AD9B-0D682D06DA4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3" name="Text Box 33">
          <a:extLst>
            <a:ext uri="{FF2B5EF4-FFF2-40B4-BE49-F238E27FC236}">
              <a16:creationId xmlns:a16="http://schemas.microsoft.com/office/drawing/2014/main" id="{F05F998D-054A-432C-9019-29F7FB96983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4" name="Text Box 34">
          <a:extLst>
            <a:ext uri="{FF2B5EF4-FFF2-40B4-BE49-F238E27FC236}">
              <a16:creationId xmlns:a16="http://schemas.microsoft.com/office/drawing/2014/main" id="{BC99557E-23F2-4A58-A3C9-9C7C71CAAC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5" name="Text Box 35">
          <a:extLst>
            <a:ext uri="{FF2B5EF4-FFF2-40B4-BE49-F238E27FC236}">
              <a16:creationId xmlns:a16="http://schemas.microsoft.com/office/drawing/2014/main" id="{0F5A136C-CED5-430D-86D0-7031B36FCE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6" name="Text Box 36">
          <a:extLst>
            <a:ext uri="{FF2B5EF4-FFF2-40B4-BE49-F238E27FC236}">
              <a16:creationId xmlns:a16="http://schemas.microsoft.com/office/drawing/2014/main" id="{AEEE301E-D8F8-4CD4-B342-F225FA0394C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7" name="Text Box 37">
          <a:extLst>
            <a:ext uri="{FF2B5EF4-FFF2-40B4-BE49-F238E27FC236}">
              <a16:creationId xmlns:a16="http://schemas.microsoft.com/office/drawing/2014/main" id="{16E1122E-6428-44ED-9528-A5D50255CC5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8" name="Text Box 38">
          <a:extLst>
            <a:ext uri="{FF2B5EF4-FFF2-40B4-BE49-F238E27FC236}">
              <a16:creationId xmlns:a16="http://schemas.microsoft.com/office/drawing/2014/main" id="{920EBC15-B53F-4FCE-8748-422D540283F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39" name="Text Box 39">
          <a:extLst>
            <a:ext uri="{FF2B5EF4-FFF2-40B4-BE49-F238E27FC236}">
              <a16:creationId xmlns:a16="http://schemas.microsoft.com/office/drawing/2014/main" id="{A5390025-5618-498B-80AF-8E9103D82DF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0" name="Text Box 40">
          <a:extLst>
            <a:ext uri="{FF2B5EF4-FFF2-40B4-BE49-F238E27FC236}">
              <a16:creationId xmlns:a16="http://schemas.microsoft.com/office/drawing/2014/main" id="{257A376A-7AFE-47B0-AF89-555203E3704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1" name="Text Box 41">
          <a:extLst>
            <a:ext uri="{FF2B5EF4-FFF2-40B4-BE49-F238E27FC236}">
              <a16:creationId xmlns:a16="http://schemas.microsoft.com/office/drawing/2014/main" id="{B956D9B5-596A-42A7-A787-C51FD5B2412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2" name="Text Box 42">
          <a:extLst>
            <a:ext uri="{FF2B5EF4-FFF2-40B4-BE49-F238E27FC236}">
              <a16:creationId xmlns:a16="http://schemas.microsoft.com/office/drawing/2014/main" id="{E240C733-A854-4B32-BDFC-D18D1779D41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3" name="Text Box 43">
          <a:extLst>
            <a:ext uri="{FF2B5EF4-FFF2-40B4-BE49-F238E27FC236}">
              <a16:creationId xmlns:a16="http://schemas.microsoft.com/office/drawing/2014/main" id="{AE1C61D4-B3A2-4216-B473-8EFBE92072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4" name="Text Box 44">
          <a:extLst>
            <a:ext uri="{FF2B5EF4-FFF2-40B4-BE49-F238E27FC236}">
              <a16:creationId xmlns:a16="http://schemas.microsoft.com/office/drawing/2014/main" id="{1F03C7CC-165A-475F-A458-7D50783BB5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5" name="Text Box 45">
          <a:extLst>
            <a:ext uri="{FF2B5EF4-FFF2-40B4-BE49-F238E27FC236}">
              <a16:creationId xmlns:a16="http://schemas.microsoft.com/office/drawing/2014/main" id="{364B70AA-B549-4158-8A9C-4E2F3B6736B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6" name="Text Box 46">
          <a:extLst>
            <a:ext uri="{FF2B5EF4-FFF2-40B4-BE49-F238E27FC236}">
              <a16:creationId xmlns:a16="http://schemas.microsoft.com/office/drawing/2014/main" id="{614DEF2E-54E9-4AE1-B0D0-0A06BE4FDA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7" name="Text Box 47">
          <a:extLst>
            <a:ext uri="{FF2B5EF4-FFF2-40B4-BE49-F238E27FC236}">
              <a16:creationId xmlns:a16="http://schemas.microsoft.com/office/drawing/2014/main" id="{FF42561C-BD18-4908-A933-BB06B2CF8F0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8" name="Text Box 48">
          <a:extLst>
            <a:ext uri="{FF2B5EF4-FFF2-40B4-BE49-F238E27FC236}">
              <a16:creationId xmlns:a16="http://schemas.microsoft.com/office/drawing/2014/main" id="{2457F626-2C5C-4838-8FCA-A27D73C181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49" name="Text Box 49">
          <a:extLst>
            <a:ext uri="{FF2B5EF4-FFF2-40B4-BE49-F238E27FC236}">
              <a16:creationId xmlns:a16="http://schemas.microsoft.com/office/drawing/2014/main" id="{B0757A55-AFD5-4AE1-A2A3-B6E4E105588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0" name="Text Box 50">
          <a:extLst>
            <a:ext uri="{FF2B5EF4-FFF2-40B4-BE49-F238E27FC236}">
              <a16:creationId xmlns:a16="http://schemas.microsoft.com/office/drawing/2014/main" id="{EFBF87CC-E4FD-4AC4-9C7D-11A80094279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1" name="Text Box 51">
          <a:extLst>
            <a:ext uri="{FF2B5EF4-FFF2-40B4-BE49-F238E27FC236}">
              <a16:creationId xmlns:a16="http://schemas.microsoft.com/office/drawing/2014/main" id="{1A230397-C33E-4494-BE24-39568F425A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2" name="Text Box 52">
          <a:extLst>
            <a:ext uri="{FF2B5EF4-FFF2-40B4-BE49-F238E27FC236}">
              <a16:creationId xmlns:a16="http://schemas.microsoft.com/office/drawing/2014/main" id="{2AC53ABF-4AB8-4A35-8572-4E79E21AB64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3" name="Text Box 53">
          <a:extLst>
            <a:ext uri="{FF2B5EF4-FFF2-40B4-BE49-F238E27FC236}">
              <a16:creationId xmlns:a16="http://schemas.microsoft.com/office/drawing/2014/main" id="{2E911AE4-843A-4E97-90D5-A610A17562C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4" name="Text Box 54">
          <a:extLst>
            <a:ext uri="{FF2B5EF4-FFF2-40B4-BE49-F238E27FC236}">
              <a16:creationId xmlns:a16="http://schemas.microsoft.com/office/drawing/2014/main" id="{2175F6DB-7F53-4FD5-8217-633F2696E21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5" name="Text Box 55">
          <a:extLst>
            <a:ext uri="{FF2B5EF4-FFF2-40B4-BE49-F238E27FC236}">
              <a16:creationId xmlns:a16="http://schemas.microsoft.com/office/drawing/2014/main" id="{EA6790E9-793A-4BAE-AE4B-9F8F7AC8FAB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6" name="Text Box 56">
          <a:extLst>
            <a:ext uri="{FF2B5EF4-FFF2-40B4-BE49-F238E27FC236}">
              <a16:creationId xmlns:a16="http://schemas.microsoft.com/office/drawing/2014/main" id="{2FA44A19-AA30-40F2-AA6F-0D88E93BBF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7" name="Text Box 57">
          <a:extLst>
            <a:ext uri="{FF2B5EF4-FFF2-40B4-BE49-F238E27FC236}">
              <a16:creationId xmlns:a16="http://schemas.microsoft.com/office/drawing/2014/main" id="{30D4D18A-CD5D-4817-9F9A-2B23572F8DB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8" name="Text Box 59">
          <a:extLst>
            <a:ext uri="{FF2B5EF4-FFF2-40B4-BE49-F238E27FC236}">
              <a16:creationId xmlns:a16="http://schemas.microsoft.com/office/drawing/2014/main" id="{73E9EC26-5541-42C3-8663-F2D30AD8A17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59" name="Text Box 60">
          <a:extLst>
            <a:ext uri="{FF2B5EF4-FFF2-40B4-BE49-F238E27FC236}">
              <a16:creationId xmlns:a16="http://schemas.microsoft.com/office/drawing/2014/main" id="{382AE151-8F1F-4A8F-AD51-4E9953F8B5F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0" name="Text Box 61">
          <a:extLst>
            <a:ext uri="{FF2B5EF4-FFF2-40B4-BE49-F238E27FC236}">
              <a16:creationId xmlns:a16="http://schemas.microsoft.com/office/drawing/2014/main" id="{B851E7F4-47FF-4E11-92DB-B5ACF131E36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1" name="Text Box 62">
          <a:extLst>
            <a:ext uri="{FF2B5EF4-FFF2-40B4-BE49-F238E27FC236}">
              <a16:creationId xmlns:a16="http://schemas.microsoft.com/office/drawing/2014/main" id="{6BD34380-D967-4944-8E1D-7054A47707F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2" name="Text Box 63">
          <a:extLst>
            <a:ext uri="{FF2B5EF4-FFF2-40B4-BE49-F238E27FC236}">
              <a16:creationId xmlns:a16="http://schemas.microsoft.com/office/drawing/2014/main" id="{10198B2E-777F-472A-BEF8-4D9A702854F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3" name="Text Box 67">
          <a:extLst>
            <a:ext uri="{FF2B5EF4-FFF2-40B4-BE49-F238E27FC236}">
              <a16:creationId xmlns:a16="http://schemas.microsoft.com/office/drawing/2014/main" id="{4CF5B30A-C28E-46B1-9EA5-A16BA54BE62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4" name="Text Box 68">
          <a:extLst>
            <a:ext uri="{FF2B5EF4-FFF2-40B4-BE49-F238E27FC236}">
              <a16:creationId xmlns:a16="http://schemas.microsoft.com/office/drawing/2014/main" id="{220E8D99-962C-48AD-829B-74BFFD52F2B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5" name="Text Box 69">
          <a:extLst>
            <a:ext uri="{FF2B5EF4-FFF2-40B4-BE49-F238E27FC236}">
              <a16:creationId xmlns:a16="http://schemas.microsoft.com/office/drawing/2014/main" id="{63E2D44B-F936-48AA-A0B7-69F5FF94072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6" name="Text Box 70">
          <a:extLst>
            <a:ext uri="{FF2B5EF4-FFF2-40B4-BE49-F238E27FC236}">
              <a16:creationId xmlns:a16="http://schemas.microsoft.com/office/drawing/2014/main" id="{485E850E-C838-461E-BE13-37FA49EE22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7" name="Text Box 71">
          <a:extLst>
            <a:ext uri="{FF2B5EF4-FFF2-40B4-BE49-F238E27FC236}">
              <a16:creationId xmlns:a16="http://schemas.microsoft.com/office/drawing/2014/main" id="{47B73D0A-AE96-454A-9F09-F06BBD5B6F2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8" name="Text Box 72">
          <a:extLst>
            <a:ext uri="{FF2B5EF4-FFF2-40B4-BE49-F238E27FC236}">
              <a16:creationId xmlns:a16="http://schemas.microsoft.com/office/drawing/2014/main" id="{7F73A5AB-F16B-48FE-8A8A-5FADC3A0F6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69" name="Text Box 73">
          <a:extLst>
            <a:ext uri="{FF2B5EF4-FFF2-40B4-BE49-F238E27FC236}">
              <a16:creationId xmlns:a16="http://schemas.microsoft.com/office/drawing/2014/main" id="{6B532DFA-2137-4A67-8F6E-7D01268FDFF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0" name="Text Box 74">
          <a:extLst>
            <a:ext uri="{FF2B5EF4-FFF2-40B4-BE49-F238E27FC236}">
              <a16:creationId xmlns:a16="http://schemas.microsoft.com/office/drawing/2014/main" id="{3B52C659-6620-4169-87DD-EBEA8A5E7A6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1" name="Text Box 75">
          <a:extLst>
            <a:ext uri="{FF2B5EF4-FFF2-40B4-BE49-F238E27FC236}">
              <a16:creationId xmlns:a16="http://schemas.microsoft.com/office/drawing/2014/main" id="{0B5C976B-346C-4256-A8F1-10C86EA0704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2" name="Text Box 76">
          <a:extLst>
            <a:ext uri="{FF2B5EF4-FFF2-40B4-BE49-F238E27FC236}">
              <a16:creationId xmlns:a16="http://schemas.microsoft.com/office/drawing/2014/main" id="{D14E4502-E95B-4244-8BC0-8AAA9A8C473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3" name="Text Box 77">
          <a:extLst>
            <a:ext uri="{FF2B5EF4-FFF2-40B4-BE49-F238E27FC236}">
              <a16:creationId xmlns:a16="http://schemas.microsoft.com/office/drawing/2014/main" id="{CC33FBB9-7BFA-4388-841B-C15B78FAABF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4" name="Text Box 78">
          <a:extLst>
            <a:ext uri="{FF2B5EF4-FFF2-40B4-BE49-F238E27FC236}">
              <a16:creationId xmlns:a16="http://schemas.microsoft.com/office/drawing/2014/main" id="{A564549F-C32A-43BC-A1DF-19D15348A0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5" name="Text Box 79">
          <a:extLst>
            <a:ext uri="{FF2B5EF4-FFF2-40B4-BE49-F238E27FC236}">
              <a16:creationId xmlns:a16="http://schemas.microsoft.com/office/drawing/2014/main" id="{7F6A4E28-0E75-49C4-92A3-EF2FA2D543F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6" name="Text Box 80">
          <a:extLst>
            <a:ext uri="{FF2B5EF4-FFF2-40B4-BE49-F238E27FC236}">
              <a16:creationId xmlns:a16="http://schemas.microsoft.com/office/drawing/2014/main" id="{C7AAF9AA-DD6B-4826-8145-9D6DD8622C7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7" name="Text Box 81">
          <a:extLst>
            <a:ext uri="{FF2B5EF4-FFF2-40B4-BE49-F238E27FC236}">
              <a16:creationId xmlns:a16="http://schemas.microsoft.com/office/drawing/2014/main" id="{6716AD5B-9E6C-408D-9827-1CFED4C8456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8" name="Text Box 82">
          <a:extLst>
            <a:ext uri="{FF2B5EF4-FFF2-40B4-BE49-F238E27FC236}">
              <a16:creationId xmlns:a16="http://schemas.microsoft.com/office/drawing/2014/main" id="{020A606A-11A2-49CD-B918-37D5FED440D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79" name="Text Box 83">
          <a:extLst>
            <a:ext uri="{FF2B5EF4-FFF2-40B4-BE49-F238E27FC236}">
              <a16:creationId xmlns:a16="http://schemas.microsoft.com/office/drawing/2014/main" id="{EE0EC60E-2CE8-4304-B52D-0704EB4F50F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0" name="Text Box 84">
          <a:extLst>
            <a:ext uri="{FF2B5EF4-FFF2-40B4-BE49-F238E27FC236}">
              <a16:creationId xmlns:a16="http://schemas.microsoft.com/office/drawing/2014/main" id="{B852D812-056B-498C-9910-4B116A001BD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1" name="Text Box 85">
          <a:extLst>
            <a:ext uri="{FF2B5EF4-FFF2-40B4-BE49-F238E27FC236}">
              <a16:creationId xmlns:a16="http://schemas.microsoft.com/office/drawing/2014/main" id="{896B2D49-AA8E-4CDE-90B2-B2D685D8C9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2" name="Text Box 86">
          <a:extLst>
            <a:ext uri="{FF2B5EF4-FFF2-40B4-BE49-F238E27FC236}">
              <a16:creationId xmlns:a16="http://schemas.microsoft.com/office/drawing/2014/main" id="{78A1A222-CAF4-45BC-921B-7446B8192A1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3" name="Text Box 87">
          <a:extLst>
            <a:ext uri="{FF2B5EF4-FFF2-40B4-BE49-F238E27FC236}">
              <a16:creationId xmlns:a16="http://schemas.microsoft.com/office/drawing/2014/main" id="{3A1986CB-52B5-4747-9BCF-9A3DE9390A5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4" name="Text Box 88">
          <a:extLst>
            <a:ext uri="{FF2B5EF4-FFF2-40B4-BE49-F238E27FC236}">
              <a16:creationId xmlns:a16="http://schemas.microsoft.com/office/drawing/2014/main" id="{6F478126-44E6-4B03-91D5-E6206A31010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5" name="Text Box 89">
          <a:extLst>
            <a:ext uri="{FF2B5EF4-FFF2-40B4-BE49-F238E27FC236}">
              <a16:creationId xmlns:a16="http://schemas.microsoft.com/office/drawing/2014/main" id="{177C735C-F69F-4B76-92C7-84185917139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6" name="Text Box 90">
          <a:extLst>
            <a:ext uri="{FF2B5EF4-FFF2-40B4-BE49-F238E27FC236}">
              <a16:creationId xmlns:a16="http://schemas.microsoft.com/office/drawing/2014/main" id="{36A96235-B2CE-4AED-B80F-46B7596434D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7" name="Text Box 91">
          <a:extLst>
            <a:ext uri="{FF2B5EF4-FFF2-40B4-BE49-F238E27FC236}">
              <a16:creationId xmlns:a16="http://schemas.microsoft.com/office/drawing/2014/main" id="{96B3D221-06AA-466E-9191-67116BC46C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8" name="Text Box 92">
          <a:extLst>
            <a:ext uri="{FF2B5EF4-FFF2-40B4-BE49-F238E27FC236}">
              <a16:creationId xmlns:a16="http://schemas.microsoft.com/office/drawing/2014/main" id="{8AFE23FA-87E7-40C9-AEC0-8CD068C9FEA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89" name="Text Box 93">
          <a:extLst>
            <a:ext uri="{FF2B5EF4-FFF2-40B4-BE49-F238E27FC236}">
              <a16:creationId xmlns:a16="http://schemas.microsoft.com/office/drawing/2014/main" id="{0EA97A7A-91EB-457B-ADF5-98674841F4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0" name="Text Box 94">
          <a:extLst>
            <a:ext uri="{FF2B5EF4-FFF2-40B4-BE49-F238E27FC236}">
              <a16:creationId xmlns:a16="http://schemas.microsoft.com/office/drawing/2014/main" id="{9DC970B6-F231-47F1-8EDB-6480AFAB623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1" name="Text Box 95">
          <a:extLst>
            <a:ext uri="{FF2B5EF4-FFF2-40B4-BE49-F238E27FC236}">
              <a16:creationId xmlns:a16="http://schemas.microsoft.com/office/drawing/2014/main" id="{FC38037E-F75A-4F22-B258-13B59D02D9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2" name="Text Box 96">
          <a:extLst>
            <a:ext uri="{FF2B5EF4-FFF2-40B4-BE49-F238E27FC236}">
              <a16:creationId xmlns:a16="http://schemas.microsoft.com/office/drawing/2014/main" id="{C5E228E0-784A-45B5-846A-F5549F8320B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3" name="Text Box 97">
          <a:extLst>
            <a:ext uri="{FF2B5EF4-FFF2-40B4-BE49-F238E27FC236}">
              <a16:creationId xmlns:a16="http://schemas.microsoft.com/office/drawing/2014/main" id="{45814623-88FB-40B7-B24D-E53E4BEEDF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4" name="Text Box 98">
          <a:extLst>
            <a:ext uri="{FF2B5EF4-FFF2-40B4-BE49-F238E27FC236}">
              <a16:creationId xmlns:a16="http://schemas.microsoft.com/office/drawing/2014/main" id="{BBC5A512-7594-4E3A-B8F2-91B86E88AFE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5" name="Text Box 99">
          <a:extLst>
            <a:ext uri="{FF2B5EF4-FFF2-40B4-BE49-F238E27FC236}">
              <a16:creationId xmlns:a16="http://schemas.microsoft.com/office/drawing/2014/main" id="{0418F240-56B4-43AB-8249-0C7B1BE9178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6" name="Text Box 101">
          <a:extLst>
            <a:ext uri="{FF2B5EF4-FFF2-40B4-BE49-F238E27FC236}">
              <a16:creationId xmlns:a16="http://schemas.microsoft.com/office/drawing/2014/main" id="{91F2FCDF-580F-446A-BD92-2168D2D9A99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7" name="Text Box 102">
          <a:extLst>
            <a:ext uri="{FF2B5EF4-FFF2-40B4-BE49-F238E27FC236}">
              <a16:creationId xmlns:a16="http://schemas.microsoft.com/office/drawing/2014/main" id="{6EE4BA85-66DF-4EB8-AD9A-A4602DF2F3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8" name="Text Box 103">
          <a:extLst>
            <a:ext uri="{FF2B5EF4-FFF2-40B4-BE49-F238E27FC236}">
              <a16:creationId xmlns:a16="http://schemas.microsoft.com/office/drawing/2014/main" id="{ED7792B0-96DC-4A14-B4AB-1DE0C643D0C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699" name="Text Box 104">
          <a:extLst>
            <a:ext uri="{FF2B5EF4-FFF2-40B4-BE49-F238E27FC236}">
              <a16:creationId xmlns:a16="http://schemas.microsoft.com/office/drawing/2014/main" id="{1BEC4323-3846-426F-8CA0-198BEE30002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0" name="Text Box 105">
          <a:extLst>
            <a:ext uri="{FF2B5EF4-FFF2-40B4-BE49-F238E27FC236}">
              <a16:creationId xmlns:a16="http://schemas.microsoft.com/office/drawing/2014/main" id="{B038401B-DD8D-4CDB-94B8-D1A523CE362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1" name="Text Box 106">
          <a:extLst>
            <a:ext uri="{FF2B5EF4-FFF2-40B4-BE49-F238E27FC236}">
              <a16:creationId xmlns:a16="http://schemas.microsoft.com/office/drawing/2014/main" id="{CAF12C37-D81E-487E-8A4D-01BE8F5DE59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2" name="Text Box 107">
          <a:extLst>
            <a:ext uri="{FF2B5EF4-FFF2-40B4-BE49-F238E27FC236}">
              <a16:creationId xmlns:a16="http://schemas.microsoft.com/office/drawing/2014/main" id="{48D70402-61A5-4BDE-873F-FA1E615C3CF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3" name="Text Box 108">
          <a:extLst>
            <a:ext uri="{FF2B5EF4-FFF2-40B4-BE49-F238E27FC236}">
              <a16:creationId xmlns:a16="http://schemas.microsoft.com/office/drawing/2014/main" id="{B36932EE-F0FB-4288-B60F-24E825611EF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4" name="Text Box 109">
          <a:extLst>
            <a:ext uri="{FF2B5EF4-FFF2-40B4-BE49-F238E27FC236}">
              <a16:creationId xmlns:a16="http://schemas.microsoft.com/office/drawing/2014/main" id="{FE5301E8-957F-4B98-8E02-37B925A6E5C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5" name="Text Box 110">
          <a:extLst>
            <a:ext uri="{FF2B5EF4-FFF2-40B4-BE49-F238E27FC236}">
              <a16:creationId xmlns:a16="http://schemas.microsoft.com/office/drawing/2014/main" id="{C3681C08-920D-48D7-ACA3-FA11BE166E4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6" name="Text Box 111">
          <a:extLst>
            <a:ext uri="{FF2B5EF4-FFF2-40B4-BE49-F238E27FC236}">
              <a16:creationId xmlns:a16="http://schemas.microsoft.com/office/drawing/2014/main" id="{A88ADFC6-86E5-4BD5-ADD1-F7912F72CBB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7" name="Text Box 112">
          <a:extLst>
            <a:ext uri="{FF2B5EF4-FFF2-40B4-BE49-F238E27FC236}">
              <a16:creationId xmlns:a16="http://schemas.microsoft.com/office/drawing/2014/main" id="{FE07880A-27C9-497E-8D66-20109AC8A4C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8" name="Text Box 113">
          <a:extLst>
            <a:ext uri="{FF2B5EF4-FFF2-40B4-BE49-F238E27FC236}">
              <a16:creationId xmlns:a16="http://schemas.microsoft.com/office/drawing/2014/main" id="{9D67B519-03B0-4E10-ACE7-69C694B57DE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09" name="Text Box 114">
          <a:extLst>
            <a:ext uri="{FF2B5EF4-FFF2-40B4-BE49-F238E27FC236}">
              <a16:creationId xmlns:a16="http://schemas.microsoft.com/office/drawing/2014/main" id="{4DAB7CF6-03FD-46DE-95C5-7ECC9216205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0" name="Text Box 115">
          <a:extLst>
            <a:ext uri="{FF2B5EF4-FFF2-40B4-BE49-F238E27FC236}">
              <a16:creationId xmlns:a16="http://schemas.microsoft.com/office/drawing/2014/main" id="{EE590625-2F6F-45FF-8323-8F2BA83A7C6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1" name="Text Box 116">
          <a:extLst>
            <a:ext uri="{FF2B5EF4-FFF2-40B4-BE49-F238E27FC236}">
              <a16:creationId xmlns:a16="http://schemas.microsoft.com/office/drawing/2014/main" id="{0CDEA7CC-25B0-40A5-88F0-16D5E58EB79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2" name="Text Box 117">
          <a:extLst>
            <a:ext uri="{FF2B5EF4-FFF2-40B4-BE49-F238E27FC236}">
              <a16:creationId xmlns:a16="http://schemas.microsoft.com/office/drawing/2014/main" id="{D1EC9EF7-6082-4B53-9130-BDFE3AE53EB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3" name="Text Box 118">
          <a:extLst>
            <a:ext uri="{FF2B5EF4-FFF2-40B4-BE49-F238E27FC236}">
              <a16:creationId xmlns:a16="http://schemas.microsoft.com/office/drawing/2014/main" id="{C7888652-63EE-4518-B321-A46F8F30875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4" name="Text Box 119">
          <a:extLst>
            <a:ext uri="{FF2B5EF4-FFF2-40B4-BE49-F238E27FC236}">
              <a16:creationId xmlns:a16="http://schemas.microsoft.com/office/drawing/2014/main" id="{AB169160-D35C-460B-A7A0-94A586D1BE1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5" name="Text Box 120">
          <a:extLst>
            <a:ext uri="{FF2B5EF4-FFF2-40B4-BE49-F238E27FC236}">
              <a16:creationId xmlns:a16="http://schemas.microsoft.com/office/drawing/2014/main" id="{6F66C831-9C29-48C7-98CA-03E09326549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6" name="Text Box 121">
          <a:extLst>
            <a:ext uri="{FF2B5EF4-FFF2-40B4-BE49-F238E27FC236}">
              <a16:creationId xmlns:a16="http://schemas.microsoft.com/office/drawing/2014/main" id="{33127DD7-7E20-4967-9CCC-7CF8EE79B48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7" name="Text Box 122">
          <a:extLst>
            <a:ext uri="{FF2B5EF4-FFF2-40B4-BE49-F238E27FC236}">
              <a16:creationId xmlns:a16="http://schemas.microsoft.com/office/drawing/2014/main" id="{C5F0FAC9-46FC-4879-BFFE-7650943E10F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8" name="Text Box 123">
          <a:extLst>
            <a:ext uri="{FF2B5EF4-FFF2-40B4-BE49-F238E27FC236}">
              <a16:creationId xmlns:a16="http://schemas.microsoft.com/office/drawing/2014/main" id="{0A4992EA-D2CC-4F4A-8BF2-F8165F7E226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19" name="Text Box 124">
          <a:extLst>
            <a:ext uri="{FF2B5EF4-FFF2-40B4-BE49-F238E27FC236}">
              <a16:creationId xmlns:a16="http://schemas.microsoft.com/office/drawing/2014/main" id="{0C118ACA-249D-4502-BED8-011E9235E3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0" name="Text Box 125">
          <a:extLst>
            <a:ext uri="{FF2B5EF4-FFF2-40B4-BE49-F238E27FC236}">
              <a16:creationId xmlns:a16="http://schemas.microsoft.com/office/drawing/2014/main" id="{8305532D-3D2E-4A1B-A267-31AA8AA5FA4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1" name="Text Box 126">
          <a:extLst>
            <a:ext uri="{FF2B5EF4-FFF2-40B4-BE49-F238E27FC236}">
              <a16:creationId xmlns:a16="http://schemas.microsoft.com/office/drawing/2014/main" id="{7CE25402-DC07-4DD7-AE03-482578D2557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2" name="Text Box 127">
          <a:extLst>
            <a:ext uri="{FF2B5EF4-FFF2-40B4-BE49-F238E27FC236}">
              <a16:creationId xmlns:a16="http://schemas.microsoft.com/office/drawing/2014/main" id="{9F229C5E-4D16-4863-A1E5-F884883C07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3" name="Text Box 128">
          <a:extLst>
            <a:ext uri="{FF2B5EF4-FFF2-40B4-BE49-F238E27FC236}">
              <a16:creationId xmlns:a16="http://schemas.microsoft.com/office/drawing/2014/main" id="{6B0D6440-552D-4DAC-960F-FBD9A9916D7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4" name="Text Box 129">
          <a:extLst>
            <a:ext uri="{FF2B5EF4-FFF2-40B4-BE49-F238E27FC236}">
              <a16:creationId xmlns:a16="http://schemas.microsoft.com/office/drawing/2014/main" id="{DDE674EA-AF8E-4C69-A1A3-BDB04AC1FAA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5" name="Text Box 130">
          <a:extLst>
            <a:ext uri="{FF2B5EF4-FFF2-40B4-BE49-F238E27FC236}">
              <a16:creationId xmlns:a16="http://schemas.microsoft.com/office/drawing/2014/main" id="{4E5FEE97-284F-4847-A45E-4C28A65874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6" name="Text Box 131">
          <a:extLst>
            <a:ext uri="{FF2B5EF4-FFF2-40B4-BE49-F238E27FC236}">
              <a16:creationId xmlns:a16="http://schemas.microsoft.com/office/drawing/2014/main" id="{CF3080F4-5839-40BD-9912-51DC9C93091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7" name="Text Box 132">
          <a:extLst>
            <a:ext uri="{FF2B5EF4-FFF2-40B4-BE49-F238E27FC236}">
              <a16:creationId xmlns:a16="http://schemas.microsoft.com/office/drawing/2014/main" id="{FA367F24-7285-4BD2-A903-5D4E8EA8DC1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8" name="Text Box 133">
          <a:extLst>
            <a:ext uri="{FF2B5EF4-FFF2-40B4-BE49-F238E27FC236}">
              <a16:creationId xmlns:a16="http://schemas.microsoft.com/office/drawing/2014/main" id="{607FF279-E72B-42B6-B500-86911F5DA01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29" name="Text Box 134">
          <a:extLst>
            <a:ext uri="{FF2B5EF4-FFF2-40B4-BE49-F238E27FC236}">
              <a16:creationId xmlns:a16="http://schemas.microsoft.com/office/drawing/2014/main" id="{7AFD9C82-4176-4F6F-A918-C314F3FFDE8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0" name="Text Box 135">
          <a:extLst>
            <a:ext uri="{FF2B5EF4-FFF2-40B4-BE49-F238E27FC236}">
              <a16:creationId xmlns:a16="http://schemas.microsoft.com/office/drawing/2014/main" id="{B3D87012-B32A-414F-BC00-E59EFD0774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1" name="Text Box 136">
          <a:extLst>
            <a:ext uri="{FF2B5EF4-FFF2-40B4-BE49-F238E27FC236}">
              <a16:creationId xmlns:a16="http://schemas.microsoft.com/office/drawing/2014/main" id="{E71DA6D8-BC12-4B62-9093-4B88EE9C4C1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2" name="Text Box 137">
          <a:extLst>
            <a:ext uri="{FF2B5EF4-FFF2-40B4-BE49-F238E27FC236}">
              <a16:creationId xmlns:a16="http://schemas.microsoft.com/office/drawing/2014/main" id="{A443AF22-6C40-4B56-9D7F-391B56F56FE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3" name="Text Box 138">
          <a:extLst>
            <a:ext uri="{FF2B5EF4-FFF2-40B4-BE49-F238E27FC236}">
              <a16:creationId xmlns:a16="http://schemas.microsoft.com/office/drawing/2014/main" id="{31D5D786-7EE3-455D-88DA-EFDE177CB2D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4" name="Text Box 139">
          <a:extLst>
            <a:ext uri="{FF2B5EF4-FFF2-40B4-BE49-F238E27FC236}">
              <a16:creationId xmlns:a16="http://schemas.microsoft.com/office/drawing/2014/main" id="{C6C38888-F72C-4A1B-A2A7-439578C8DC1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5" name="Text Box 140">
          <a:extLst>
            <a:ext uri="{FF2B5EF4-FFF2-40B4-BE49-F238E27FC236}">
              <a16:creationId xmlns:a16="http://schemas.microsoft.com/office/drawing/2014/main" id="{E04BC767-BDA9-405C-B896-EF98BF3D00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6" name="Text Box 141">
          <a:extLst>
            <a:ext uri="{FF2B5EF4-FFF2-40B4-BE49-F238E27FC236}">
              <a16:creationId xmlns:a16="http://schemas.microsoft.com/office/drawing/2014/main" id="{B8510E03-2387-4E09-96BC-932F9832635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7" name="Text Box 142">
          <a:extLst>
            <a:ext uri="{FF2B5EF4-FFF2-40B4-BE49-F238E27FC236}">
              <a16:creationId xmlns:a16="http://schemas.microsoft.com/office/drawing/2014/main" id="{C4AA9784-25B8-4E6D-8BEE-CBC62085EF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8" name="Text Box 143">
          <a:extLst>
            <a:ext uri="{FF2B5EF4-FFF2-40B4-BE49-F238E27FC236}">
              <a16:creationId xmlns:a16="http://schemas.microsoft.com/office/drawing/2014/main" id="{4C413EA8-E5A6-4DBE-B29C-8B75127673E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39" name="Text Box 144">
          <a:extLst>
            <a:ext uri="{FF2B5EF4-FFF2-40B4-BE49-F238E27FC236}">
              <a16:creationId xmlns:a16="http://schemas.microsoft.com/office/drawing/2014/main" id="{83253D51-4509-4768-BD71-F67643EFC1E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0" name="Text Box 145">
          <a:extLst>
            <a:ext uri="{FF2B5EF4-FFF2-40B4-BE49-F238E27FC236}">
              <a16:creationId xmlns:a16="http://schemas.microsoft.com/office/drawing/2014/main" id="{8AFFC1AE-F2D2-480B-8244-47EF3547C1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1" name="Text Box 146">
          <a:extLst>
            <a:ext uri="{FF2B5EF4-FFF2-40B4-BE49-F238E27FC236}">
              <a16:creationId xmlns:a16="http://schemas.microsoft.com/office/drawing/2014/main" id="{5F8C4FA9-9C0A-4CE9-994E-C8F63ADADFF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2" name="Text Box 147">
          <a:extLst>
            <a:ext uri="{FF2B5EF4-FFF2-40B4-BE49-F238E27FC236}">
              <a16:creationId xmlns:a16="http://schemas.microsoft.com/office/drawing/2014/main" id="{A6BAAFE8-075E-4782-A12A-7E9FAC81CCE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3" name="Text Box 148">
          <a:extLst>
            <a:ext uri="{FF2B5EF4-FFF2-40B4-BE49-F238E27FC236}">
              <a16:creationId xmlns:a16="http://schemas.microsoft.com/office/drawing/2014/main" id="{70ED692D-FD0E-4950-8C65-90CC5682D9C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4" name="Text Box 149">
          <a:extLst>
            <a:ext uri="{FF2B5EF4-FFF2-40B4-BE49-F238E27FC236}">
              <a16:creationId xmlns:a16="http://schemas.microsoft.com/office/drawing/2014/main" id="{A8F8600A-CC64-474E-9DB8-8006A9C0327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5" name="Text Box 150">
          <a:extLst>
            <a:ext uri="{FF2B5EF4-FFF2-40B4-BE49-F238E27FC236}">
              <a16:creationId xmlns:a16="http://schemas.microsoft.com/office/drawing/2014/main" id="{963C8830-E0A2-4F89-AB4A-E4D36459739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6" name="Text Box 151">
          <a:extLst>
            <a:ext uri="{FF2B5EF4-FFF2-40B4-BE49-F238E27FC236}">
              <a16:creationId xmlns:a16="http://schemas.microsoft.com/office/drawing/2014/main" id="{3F19A5CE-0E99-4907-A51B-CD569BDAED3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7" name="Text Box 152">
          <a:extLst>
            <a:ext uri="{FF2B5EF4-FFF2-40B4-BE49-F238E27FC236}">
              <a16:creationId xmlns:a16="http://schemas.microsoft.com/office/drawing/2014/main" id="{EC9F9182-D737-472F-8676-3EBEC8E828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8" name="Text Box 153">
          <a:extLst>
            <a:ext uri="{FF2B5EF4-FFF2-40B4-BE49-F238E27FC236}">
              <a16:creationId xmlns:a16="http://schemas.microsoft.com/office/drawing/2014/main" id="{E51939CD-CE41-4790-BC0F-D62D775857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49" name="Text Box 154">
          <a:extLst>
            <a:ext uri="{FF2B5EF4-FFF2-40B4-BE49-F238E27FC236}">
              <a16:creationId xmlns:a16="http://schemas.microsoft.com/office/drawing/2014/main" id="{B8CA6711-8CF5-4651-A44C-3AF96A1FFAA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0" name="Text Box 155">
          <a:extLst>
            <a:ext uri="{FF2B5EF4-FFF2-40B4-BE49-F238E27FC236}">
              <a16:creationId xmlns:a16="http://schemas.microsoft.com/office/drawing/2014/main" id="{BF08BAD6-4E5A-4F65-B718-1CC130BB2EC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1" name="Text Box 156">
          <a:extLst>
            <a:ext uri="{FF2B5EF4-FFF2-40B4-BE49-F238E27FC236}">
              <a16:creationId xmlns:a16="http://schemas.microsoft.com/office/drawing/2014/main" id="{3C5483EA-5F09-4722-8045-F6F491ADEF2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2" name="Text Box 157">
          <a:extLst>
            <a:ext uri="{FF2B5EF4-FFF2-40B4-BE49-F238E27FC236}">
              <a16:creationId xmlns:a16="http://schemas.microsoft.com/office/drawing/2014/main" id="{2F685953-C410-448E-AA5C-382E88D0E6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3" name="Text Box 158">
          <a:extLst>
            <a:ext uri="{FF2B5EF4-FFF2-40B4-BE49-F238E27FC236}">
              <a16:creationId xmlns:a16="http://schemas.microsoft.com/office/drawing/2014/main" id="{1CD21E68-E32A-494D-B762-6867479B95C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4" name="Text Box 159">
          <a:extLst>
            <a:ext uri="{FF2B5EF4-FFF2-40B4-BE49-F238E27FC236}">
              <a16:creationId xmlns:a16="http://schemas.microsoft.com/office/drawing/2014/main" id="{FF1CC583-7975-4539-B04E-45496194F14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5" name="Text Box 160">
          <a:extLst>
            <a:ext uri="{FF2B5EF4-FFF2-40B4-BE49-F238E27FC236}">
              <a16:creationId xmlns:a16="http://schemas.microsoft.com/office/drawing/2014/main" id="{4243C377-940C-4B5D-8C1B-A552E3A6D20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6" name="Text Box 161">
          <a:extLst>
            <a:ext uri="{FF2B5EF4-FFF2-40B4-BE49-F238E27FC236}">
              <a16:creationId xmlns:a16="http://schemas.microsoft.com/office/drawing/2014/main" id="{6D41EAA9-01C3-4F76-B31E-40751F813AA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7" name="Text Box 162">
          <a:extLst>
            <a:ext uri="{FF2B5EF4-FFF2-40B4-BE49-F238E27FC236}">
              <a16:creationId xmlns:a16="http://schemas.microsoft.com/office/drawing/2014/main" id="{312C1F5F-8DDF-4336-AF20-C35AB595338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8" name="Text Box 163">
          <a:extLst>
            <a:ext uri="{FF2B5EF4-FFF2-40B4-BE49-F238E27FC236}">
              <a16:creationId xmlns:a16="http://schemas.microsoft.com/office/drawing/2014/main" id="{3E28D590-9176-4AE4-97A1-54C784D9838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59" name="Text Box 164">
          <a:extLst>
            <a:ext uri="{FF2B5EF4-FFF2-40B4-BE49-F238E27FC236}">
              <a16:creationId xmlns:a16="http://schemas.microsoft.com/office/drawing/2014/main" id="{6F8CB360-4AF1-4140-914E-4D331599183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0" name="Text Box 165">
          <a:extLst>
            <a:ext uri="{FF2B5EF4-FFF2-40B4-BE49-F238E27FC236}">
              <a16:creationId xmlns:a16="http://schemas.microsoft.com/office/drawing/2014/main" id="{0206EA7C-DE69-459C-82D7-23E039D64D9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1" name="Text Box 166">
          <a:extLst>
            <a:ext uri="{FF2B5EF4-FFF2-40B4-BE49-F238E27FC236}">
              <a16:creationId xmlns:a16="http://schemas.microsoft.com/office/drawing/2014/main" id="{4ED3877C-83C0-448E-89A7-D2DA22FD1E2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2" name="Text Box 167">
          <a:extLst>
            <a:ext uri="{FF2B5EF4-FFF2-40B4-BE49-F238E27FC236}">
              <a16:creationId xmlns:a16="http://schemas.microsoft.com/office/drawing/2014/main" id="{3920E156-E943-4EEC-9465-A1F0C0BD91B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3" name="Text Box 168">
          <a:extLst>
            <a:ext uri="{FF2B5EF4-FFF2-40B4-BE49-F238E27FC236}">
              <a16:creationId xmlns:a16="http://schemas.microsoft.com/office/drawing/2014/main" id="{D8F2E531-AFBA-4BCA-A846-E4C878DAF0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4" name="Text Box 169">
          <a:extLst>
            <a:ext uri="{FF2B5EF4-FFF2-40B4-BE49-F238E27FC236}">
              <a16:creationId xmlns:a16="http://schemas.microsoft.com/office/drawing/2014/main" id="{3F1A9E3B-3CE4-4B4A-808D-B90FC74AA6C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5" name="Text Box 170">
          <a:extLst>
            <a:ext uri="{FF2B5EF4-FFF2-40B4-BE49-F238E27FC236}">
              <a16:creationId xmlns:a16="http://schemas.microsoft.com/office/drawing/2014/main" id="{F385CE96-269E-4B05-A5E7-2555342871D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6" name="Text Box 171">
          <a:extLst>
            <a:ext uri="{FF2B5EF4-FFF2-40B4-BE49-F238E27FC236}">
              <a16:creationId xmlns:a16="http://schemas.microsoft.com/office/drawing/2014/main" id="{C14D84F0-CD25-431A-B55A-44AA3ED0AFC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7" name="Text Box 172">
          <a:extLst>
            <a:ext uri="{FF2B5EF4-FFF2-40B4-BE49-F238E27FC236}">
              <a16:creationId xmlns:a16="http://schemas.microsoft.com/office/drawing/2014/main" id="{EE7A7907-F115-4790-A5F9-6B668B381D9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8" name="Text Box 173">
          <a:extLst>
            <a:ext uri="{FF2B5EF4-FFF2-40B4-BE49-F238E27FC236}">
              <a16:creationId xmlns:a16="http://schemas.microsoft.com/office/drawing/2014/main" id="{CC432381-4AFA-48B9-85DD-CA59C916F3B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69" name="Text Box 174">
          <a:extLst>
            <a:ext uri="{FF2B5EF4-FFF2-40B4-BE49-F238E27FC236}">
              <a16:creationId xmlns:a16="http://schemas.microsoft.com/office/drawing/2014/main" id="{1D486FED-BD73-40DE-B5D3-84DCA2622BD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0" name="Text Box 175">
          <a:extLst>
            <a:ext uri="{FF2B5EF4-FFF2-40B4-BE49-F238E27FC236}">
              <a16:creationId xmlns:a16="http://schemas.microsoft.com/office/drawing/2014/main" id="{88F7D56A-BDCD-49CF-B6A9-E4002AE655C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1" name="Text Box 176">
          <a:extLst>
            <a:ext uri="{FF2B5EF4-FFF2-40B4-BE49-F238E27FC236}">
              <a16:creationId xmlns:a16="http://schemas.microsoft.com/office/drawing/2014/main" id="{5E6C3906-0CDD-41E3-A4D4-49FE63ACF6E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2" name="Text Box 177">
          <a:extLst>
            <a:ext uri="{FF2B5EF4-FFF2-40B4-BE49-F238E27FC236}">
              <a16:creationId xmlns:a16="http://schemas.microsoft.com/office/drawing/2014/main" id="{9479068D-8C0B-4A68-9ECA-C67721878DB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3" name="Text Box 178">
          <a:extLst>
            <a:ext uri="{FF2B5EF4-FFF2-40B4-BE49-F238E27FC236}">
              <a16:creationId xmlns:a16="http://schemas.microsoft.com/office/drawing/2014/main" id="{2BA452EE-A2FE-4691-B138-E73086ABA6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4" name="Text Box 179">
          <a:extLst>
            <a:ext uri="{FF2B5EF4-FFF2-40B4-BE49-F238E27FC236}">
              <a16:creationId xmlns:a16="http://schemas.microsoft.com/office/drawing/2014/main" id="{585C91B4-78C8-45C8-AB96-E44E5AFD759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5" name="Text Box 180">
          <a:extLst>
            <a:ext uri="{FF2B5EF4-FFF2-40B4-BE49-F238E27FC236}">
              <a16:creationId xmlns:a16="http://schemas.microsoft.com/office/drawing/2014/main" id="{0EE17F60-36C3-4BB6-9C19-DCBAC349F0B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6" name="Text Box 181">
          <a:extLst>
            <a:ext uri="{FF2B5EF4-FFF2-40B4-BE49-F238E27FC236}">
              <a16:creationId xmlns:a16="http://schemas.microsoft.com/office/drawing/2014/main" id="{45E3012C-0452-4553-8523-65012200299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7" name="Text Box 182">
          <a:extLst>
            <a:ext uri="{FF2B5EF4-FFF2-40B4-BE49-F238E27FC236}">
              <a16:creationId xmlns:a16="http://schemas.microsoft.com/office/drawing/2014/main" id="{F5BDA362-2084-42F0-AF52-0ECE5D6C945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8" name="Text Box 183">
          <a:extLst>
            <a:ext uri="{FF2B5EF4-FFF2-40B4-BE49-F238E27FC236}">
              <a16:creationId xmlns:a16="http://schemas.microsoft.com/office/drawing/2014/main" id="{36EFB11A-C7D0-415A-90FE-2CBF332AED3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79" name="Text Box 184">
          <a:extLst>
            <a:ext uri="{FF2B5EF4-FFF2-40B4-BE49-F238E27FC236}">
              <a16:creationId xmlns:a16="http://schemas.microsoft.com/office/drawing/2014/main" id="{149E3866-47B7-4FA4-BFBE-7BD732A0BE8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0" name="Text Box 185">
          <a:extLst>
            <a:ext uri="{FF2B5EF4-FFF2-40B4-BE49-F238E27FC236}">
              <a16:creationId xmlns:a16="http://schemas.microsoft.com/office/drawing/2014/main" id="{BC308688-1D50-4140-9816-3175298B2FD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1" name="Text Box 186">
          <a:extLst>
            <a:ext uri="{FF2B5EF4-FFF2-40B4-BE49-F238E27FC236}">
              <a16:creationId xmlns:a16="http://schemas.microsoft.com/office/drawing/2014/main" id="{C8BCE5E7-AEC3-4DB4-AD31-2B9653C4980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2" name="Text Box 187">
          <a:extLst>
            <a:ext uri="{FF2B5EF4-FFF2-40B4-BE49-F238E27FC236}">
              <a16:creationId xmlns:a16="http://schemas.microsoft.com/office/drawing/2014/main" id="{DBC8BF71-DD1D-49DE-8F21-22E526784F5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3" name="Text Box 188">
          <a:extLst>
            <a:ext uri="{FF2B5EF4-FFF2-40B4-BE49-F238E27FC236}">
              <a16:creationId xmlns:a16="http://schemas.microsoft.com/office/drawing/2014/main" id="{6EEC09B9-EBA2-4221-9699-17B141C7DF3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4" name="Text Box 189">
          <a:extLst>
            <a:ext uri="{FF2B5EF4-FFF2-40B4-BE49-F238E27FC236}">
              <a16:creationId xmlns:a16="http://schemas.microsoft.com/office/drawing/2014/main" id="{65386FB2-F05D-4FB6-9701-DF40F91B6C6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5" name="Text Box 190">
          <a:extLst>
            <a:ext uri="{FF2B5EF4-FFF2-40B4-BE49-F238E27FC236}">
              <a16:creationId xmlns:a16="http://schemas.microsoft.com/office/drawing/2014/main" id="{E1AC46BF-4E93-4D0E-AA18-EADF5DECB42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6" name="Text Box 191">
          <a:extLst>
            <a:ext uri="{FF2B5EF4-FFF2-40B4-BE49-F238E27FC236}">
              <a16:creationId xmlns:a16="http://schemas.microsoft.com/office/drawing/2014/main" id="{B02D10E5-6CC7-41D2-97B4-01F220FC7DE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7" name="Text Box 192">
          <a:extLst>
            <a:ext uri="{FF2B5EF4-FFF2-40B4-BE49-F238E27FC236}">
              <a16:creationId xmlns:a16="http://schemas.microsoft.com/office/drawing/2014/main" id="{F18EB0AB-3528-4B0A-9166-DD95A4010C7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8" name="Text Box 193">
          <a:extLst>
            <a:ext uri="{FF2B5EF4-FFF2-40B4-BE49-F238E27FC236}">
              <a16:creationId xmlns:a16="http://schemas.microsoft.com/office/drawing/2014/main" id="{3422A5CD-6330-4DC5-BBE2-8C590E73A6B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89" name="Text Box 194">
          <a:extLst>
            <a:ext uri="{FF2B5EF4-FFF2-40B4-BE49-F238E27FC236}">
              <a16:creationId xmlns:a16="http://schemas.microsoft.com/office/drawing/2014/main" id="{B57B43B5-8C5B-437E-A43B-716603F3377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0" name="Text Box 195">
          <a:extLst>
            <a:ext uri="{FF2B5EF4-FFF2-40B4-BE49-F238E27FC236}">
              <a16:creationId xmlns:a16="http://schemas.microsoft.com/office/drawing/2014/main" id="{53FC2BA8-6676-4B05-8F43-A2CB179C78D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1" name="Text Box 196">
          <a:extLst>
            <a:ext uri="{FF2B5EF4-FFF2-40B4-BE49-F238E27FC236}">
              <a16:creationId xmlns:a16="http://schemas.microsoft.com/office/drawing/2014/main" id="{C14FDFB3-3F93-4FEE-9AFB-8FF0AF2D482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2" name="Text Box 197">
          <a:extLst>
            <a:ext uri="{FF2B5EF4-FFF2-40B4-BE49-F238E27FC236}">
              <a16:creationId xmlns:a16="http://schemas.microsoft.com/office/drawing/2014/main" id="{5663FA02-1DB6-44EA-9F9D-A671D1902E2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3" name="Text Box 198">
          <a:extLst>
            <a:ext uri="{FF2B5EF4-FFF2-40B4-BE49-F238E27FC236}">
              <a16:creationId xmlns:a16="http://schemas.microsoft.com/office/drawing/2014/main" id="{109C7451-D934-4D66-9AD4-394F5CB5C26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4" name="Text Box 199">
          <a:extLst>
            <a:ext uri="{FF2B5EF4-FFF2-40B4-BE49-F238E27FC236}">
              <a16:creationId xmlns:a16="http://schemas.microsoft.com/office/drawing/2014/main" id="{A6891EB6-7CD2-43BB-9A6C-FFDE8A6023F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5" name="Text Box 200">
          <a:extLst>
            <a:ext uri="{FF2B5EF4-FFF2-40B4-BE49-F238E27FC236}">
              <a16:creationId xmlns:a16="http://schemas.microsoft.com/office/drawing/2014/main" id="{70D8C747-A9DD-42E9-A216-0D7F973A229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6" name="Text Box 201">
          <a:extLst>
            <a:ext uri="{FF2B5EF4-FFF2-40B4-BE49-F238E27FC236}">
              <a16:creationId xmlns:a16="http://schemas.microsoft.com/office/drawing/2014/main" id="{A8FEFDC5-96E2-4035-AE63-CD80F64CCD1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7" name="Text Box 202">
          <a:extLst>
            <a:ext uri="{FF2B5EF4-FFF2-40B4-BE49-F238E27FC236}">
              <a16:creationId xmlns:a16="http://schemas.microsoft.com/office/drawing/2014/main" id="{0963A324-3C80-4D97-A4BC-BA8A1AA6EA5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8" name="Text Box 203">
          <a:extLst>
            <a:ext uri="{FF2B5EF4-FFF2-40B4-BE49-F238E27FC236}">
              <a16:creationId xmlns:a16="http://schemas.microsoft.com/office/drawing/2014/main" id="{62A6378F-9641-447F-9CAC-A893E39B5EC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799" name="Text Box 204">
          <a:extLst>
            <a:ext uri="{FF2B5EF4-FFF2-40B4-BE49-F238E27FC236}">
              <a16:creationId xmlns:a16="http://schemas.microsoft.com/office/drawing/2014/main" id="{A78D89C5-215C-4F5D-83FA-181264BA42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0" name="Text Box 205">
          <a:extLst>
            <a:ext uri="{FF2B5EF4-FFF2-40B4-BE49-F238E27FC236}">
              <a16:creationId xmlns:a16="http://schemas.microsoft.com/office/drawing/2014/main" id="{4EFC49E4-EEC0-4BC5-9F70-F9C037FAEEA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1" name="Text Box 206">
          <a:extLst>
            <a:ext uri="{FF2B5EF4-FFF2-40B4-BE49-F238E27FC236}">
              <a16:creationId xmlns:a16="http://schemas.microsoft.com/office/drawing/2014/main" id="{4E5C11D6-D11E-4D99-AE5D-529548AB70D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2" name="Text Box 207">
          <a:extLst>
            <a:ext uri="{FF2B5EF4-FFF2-40B4-BE49-F238E27FC236}">
              <a16:creationId xmlns:a16="http://schemas.microsoft.com/office/drawing/2014/main" id="{2590AB0C-C721-40D6-A33D-695F7BE90F4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3" name="Text Box 208">
          <a:extLst>
            <a:ext uri="{FF2B5EF4-FFF2-40B4-BE49-F238E27FC236}">
              <a16:creationId xmlns:a16="http://schemas.microsoft.com/office/drawing/2014/main" id="{E1106ECF-94CE-4566-8234-D2360B34400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4" name="Text Box 209">
          <a:extLst>
            <a:ext uri="{FF2B5EF4-FFF2-40B4-BE49-F238E27FC236}">
              <a16:creationId xmlns:a16="http://schemas.microsoft.com/office/drawing/2014/main" id="{EFD6F9DD-87E0-43AB-B7A7-5F5A89DE10D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5" name="Text Box 210">
          <a:extLst>
            <a:ext uri="{FF2B5EF4-FFF2-40B4-BE49-F238E27FC236}">
              <a16:creationId xmlns:a16="http://schemas.microsoft.com/office/drawing/2014/main" id="{5F5AC0E4-55C9-4E8D-B700-B73DEDB65AD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6" name="Text Box 211">
          <a:extLst>
            <a:ext uri="{FF2B5EF4-FFF2-40B4-BE49-F238E27FC236}">
              <a16:creationId xmlns:a16="http://schemas.microsoft.com/office/drawing/2014/main" id="{F6491979-17D1-42E6-944F-C63002F9C0F4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7" name="Text Box 212">
          <a:extLst>
            <a:ext uri="{FF2B5EF4-FFF2-40B4-BE49-F238E27FC236}">
              <a16:creationId xmlns:a16="http://schemas.microsoft.com/office/drawing/2014/main" id="{CF574408-5551-459D-BCB9-D955E789419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8" name="Text Box 214">
          <a:extLst>
            <a:ext uri="{FF2B5EF4-FFF2-40B4-BE49-F238E27FC236}">
              <a16:creationId xmlns:a16="http://schemas.microsoft.com/office/drawing/2014/main" id="{8DDA63F4-0B71-48BC-B485-ADCC56BE046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09" name="Text Box 217">
          <a:extLst>
            <a:ext uri="{FF2B5EF4-FFF2-40B4-BE49-F238E27FC236}">
              <a16:creationId xmlns:a16="http://schemas.microsoft.com/office/drawing/2014/main" id="{118BEBA6-DF78-454F-ACEE-6D67FED3040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0" name="Text Box 218">
          <a:extLst>
            <a:ext uri="{FF2B5EF4-FFF2-40B4-BE49-F238E27FC236}">
              <a16:creationId xmlns:a16="http://schemas.microsoft.com/office/drawing/2014/main" id="{B606D42E-C77A-4241-8F05-42B51DB20C3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1" name="Text Box 219">
          <a:extLst>
            <a:ext uri="{FF2B5EF4-FFF2-40B4-BE49-F238E27FC236}">
              <a16:creationId xmlns:a16="http://schemas.microsoft.com/office/drawing/2014/main" id="{CD534287-4590-49AD-81AF-5FBE5ECA5047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2" name="Text Box 220">
          <a:extLst>
            <a:ext uri="{FF2B5EF4-FFF2-40B4-BE49-F238E27FC236}">
              <a16:creationId xmlns:a16="http://schemas.microsoft.com/office/drawing/2014/main" id="{1516627B-CF8D-4564-AB6C-D77A2436FC2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3" name="Text Box 221">
          <a:extLst>
            <a:ext uri="{FF2B5EF4-FFF2-40B4-BE49-F238E27FC236}">
              <a16:creationId xmlns:a16="http://schemas.microsoft.com/office/drawing/2014/main" id="{0079009C-4163-4729-BCDD-099B2AAF907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4" name="Text Box 222">
          <a:extLst>
            <a:ext uri="{FF2B5EF4-FFF2-40B4-BE49-F238E27FC236}">
              <a16:creationId xmlns:a16="http://schemas.microsoft.com/office/drawing/2014/main" id="{F26FE356-3267-46A2-B8CB-2C02CE62FE5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5" name="Text Box 223">
          <a:extLst>
            <a:ext uri="{FF2B5EF4-FFF2-40B4-BE49-F238E27FC236}">
              <a16:creationId xmlns:a16="http://schemas.microsoft.com/office/drawing/2014/main" id="{DB6D8056-2B70-4F73-A03C-C39726B10FAE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6" name="Text Box 224">
          <a:extLst>
            <a:ext uri="{FF2B5EF4-FFF2-40B4-BE49-F238E27FC236}">
              <a16:creationId xmlns:a16="http://schemas.microsoft.com/office/drawing/2014/main" id="{E202D87F-DB19-4D63-A8F3-2365AC07A482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7" name="Text Box 225">
          <a:extLst>
            <a:ext uri="{FF2B5EF4-FFF2-40B4-BE49-F238E27FC236}">
              <a16:creationId xmlns:a16="http://schemas.microsoft.com/office/drawing/2014/main" id="{1C1D6EB2-19C9-461A-8C19-A1EA088D0633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8" name="Text Box 226">
          <a:extLst>
            <a:ext uri="{FF2B5EF4-FFF2-40B4-BE49-F238E27FC236}">
              <a16:creationId xmlns:a16="http://schemas.microsoft.com/office/drawing/2014/main" id="{DF3A6DAB-CDC5-4CB9-835E-4AFF28C262B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19" name="Text Box 227">
          <a:extLst>
            <a:ext uri="{FF2B5EF4-FFF2-40B4-BE49-F238E27FC236}">
              <a16:creationId xmlns:a16="http://schemas.microsoft.com/office/drawing/2014/main" id="{26EFF320-E417-495D-9899-4FF40ADDF40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0" name="Text Box 228">
          <a:extLst>
            <a:ext uri="{FF2B5EF4-FFF2-40B4-BE49-F238E27FC236}">
              <a16:creationId xmlns:a16="http://schemas.microsoft.com/office/drawing/2014/main" id="{DF349D88-1EEA-41AD-B190-51D3E6FB780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1" name="Text Box 229">
          <a:extLst>
            <a:ext uri="{FF2B5EF4-FFF2-40B4-BE49-F238E27FC236}">
              <a16:creationId xmlns:a16="http://schemas.microsoft.com/office/drawing/2014/main" id="{5C3B7288-750B-410D-9116-5775BDDE289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2" name="Text Box 230">
          <a:extLst>
            <a:ext uri="{FF2B5EF4-FFF2-40B4-BE49-F238E27FC236}">
              <a16:creationId xmlns:a16="http://schemas.microsoft.com/office/drawing/2014/main" id="{6B95A4BA-AD48-4163-99AE-33447441C98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3" name="Text Box 231">
          <a:extLst>
            <a:ext uri="{FF2B5EF4-FFF2-40B4-BE49-F238E27FC236}">
              <a16:creationId xmlns:a16="http://schemas.microsoft.com/office/drawing/2014/main" id="{879D93A7-30DF-4FBA-AC5D-6AEEE79FA9B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4" name="Text Box 232">
          <a:extLst>
            <a:ext uri="{FF2B5EF4-FFF2-40B4-BE49-F238E27FC236}">
              <a16:creationId xmlns:a16="http://schemas.microsoft.com/office/drawing/2014/main" id="{20E9BCFD-F597-4B86-BEF7-5930EE78552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5" name="Text Box 233">
          <a:extLst>
            <a:ext uri="{FF2B5EF4-FFF2-40B4-BE49-F238E27FC236}">
              <a16:creationId xmlns:a16="http://schemas.microsoft.com/office/drawing/2014/main" id="{D5460E39-CEDC-49B5-A26A-96C7269EFDB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6" name="Text Box 234">
          <a:extLst>
            <a:ext uri="{FF2B5EF4-FFF2-40B4-BE49-F238E27FC236}">
              <a16:creationId xmlns:a16="http://schemas.microsoft.com/office/drawing/2014/main" id="{83EC8416-FEFC-4DDD-96D4-F6B8AE91FED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7" name="Text Box 235">
          <a:extLst>
            <a:ext uri="{FF2B5EF4-FFF2-40B4-BE49-F238E27FC236}">
              <a16:creationId xmlns:a16="http://schemas.microsoft.com/office/drawing/2014/main" id="{CFFA4192-383A-4FF8-815D-A371CCACCA1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8" name="Text Box 236">
          <a:extLst>
            <a:ext uri="{FF2B5EF4-FFF2-40B4-BE49-F238E27FC236}">
              <a16:creationId xmlns:a16="http://schemas.microsoft.com/office/drawing/2014/main" id="{94957F5A-A0B2-4A0A-80E4-DBED49DA1A5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29" name="Text Box 237">
          <a:extLst>
            <a:ext uri="{FF2B5EF4-FFF2-40B4-BE49-F238E27FC236}">
              <a16:creationId xmlns:a16="http://schemas.microsoft.com/office/drawing/2014/main" id="{9C1C2249-96EC-4DC1-89BE-FC12AFE7DCE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0" name="Text Box 238">
          <a:extLst>
            <a:ext uri="{FF2B5EF4-FFF2-40B4-BE49-F238E27FC236}">
              <a16:creationId xmlns:a16="http://schemas.microsoft.com/office/drawing/2014/main" id="{711A8AB0-E9C5-41E4-A3C5-F01154A0DEA9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1" name="Text Box 239">
          <a:extLst>
            <a:ext uri="{FF2B5EF4-FFF2-40B4-BE49-F238E27FC236}">
              <a16:creationId xmlns:a16="http://schemas.microsoft.com/office/drawing/2014/main" id="{9E33B771-8350-4FD5-AFF9-BEA0265C554B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2" name="Text Box 215">
          <a:extLst>
            <a:ext uri="{FF2B5EF4-FFF2-40B4-BE49-F238E27FC236}">
              <a16:creationId xmlns:a16="http://schemas.microsoft.com/office/drawing/2014/main" id="{D82C61EA-3C97-46CB-8CC2-31CB4C13032F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3" name="Text Box 216">
          <a:extLst>
            <a:ext uri="{FF2B5EF4-FFF2-40B4-BE49-F238E27FC236}">
              <a16:creationId xmlns:a16="http://schemas.microsoft.com/office/drawing/2014/main" id="{B16CAF3D-CEC2-4082-9DBE-F6F05F6CEB1D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4" name="Text Box 64">
          <a:extLst>
            <a:ext uri="{FF2B5EF4-FFF2-40B4-BE49-F238E27FC236}">
              <a16:creationId xmlns:a16="http://schemas.microsoft.com/office/drawing/2014/main" id="{BBB1A9AD-D1DB-4D81-A2DB-4FC2F517978C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5" name="Text Box 65">
          <a:extLst>
            <a:ext uri="{FF2B5EF4-FFF2-40B4-BE49-F238E27FC236}">
              <a16:creationId xmlns:a16="http://schemas.microsoft.com/office/drawing/2014/main" id="{7A3B27FA-5D37-496D-882E-A28250DFDD08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6" name="Text Box 66">
          <a:extLst>
            <a:ext uri="{FF2B5EF4-FFF2-40B4-BE49-F238E27FC236}">
              <a16:creationId xmlns:a16="http://schemas.microsoft.com/office/drawing/2014/main" id="{E2133F7E-EE43-428E-9FBD-A1A000AC4646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7" name="Text Box 100">
          <a:extLst>
            <a:ext uri="{FF2B5EF4-FFF2-40B4-BE49-F238E27FC236}">
              <a16:creationId xmlns:a16="http://schemas.microsoft.com/office/drawing/2014/main" id="{7C22A384-1E3B-4309-8BE7-477B2449872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8" name="Text Box 25">
          <a:extLst>
            <a:ext uri="{FF2B5EF4-FFF2-40B4-BE49-F238E27FC236}">
              <a16:creationId xmlns:a16="http://schemas.microsoft.com/office/drawing/2014/main" id="{8D8749F7-181C-46A9-8969-FD41D7FC5F4A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39" name="Text Box 26">
          <a:extLst>
            <a:ext uri="{FF2B5EF4-FFF2-40B4-BE49-F238E27FC236}">
              <a16:creationId xmlns:a16="http://schemas.microsoft.com/office/drawing/2014/main" id="{94ABAC5B-4C91-4670-BC72-F6725FCA596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40" name="Text Box 58">
          <a:extLst>
            <a:ext uri="{FF2B5EF4-FFF2-40B4-BE49-F238E27FC236}">
              <a16:creationId xmlns:a16="http://schemas.microsoft.com/office/drawing/2014/main" id="{EB4C8D47-78AF-409B-9BB7-77957A7D8341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41" name="Text Box 213">
          <a:extLst>
            <a:ext uri="{FF2B5EF4-FFF2-40B4-BE49-F238E27FC236}">
              <a16:creationId xmlns:a16="http://schemas.microsoft.com/office/drawing/2014/main" id="{2850CE2A-67BE-4DB5-9B27-65756AA89375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44</xdr:row>
      <xdr:rowOff>83820</xdr:rowOff>
    </xdr:from>
    <xdr:to>
      <xdr:col>2</xdr:col>
      <xdr:colOff>99060</xdr:colOff>
      <xdr:row>44</xdr:row>
      <xdr:rowOff>243840</xdr:rowOff>
    </xdr:to>
    <xdr:sp macro="" textlink="">
      <xdr:nvSpPr>
        <xdr:cNvPr id="3842" name="Text Box 240">
          <a:extLst>
            <a:ext uri="{FF2B5EF4-FFF2-40B4-BE49-F238E27FC236}">
              <a16:creationId xmlns:a16="http://schemas.microsoft.com/office/drawing/2014/main" id="{C05358B4-F2BB-4D99-A9A5-1CB2F1723BC0}"/>
            </a:ext>
          </a:extLst>
        </xdr:cNvPr>
        <xdr:cNvSpPr>
          <a:spLocks noChangeArrowheads="1"/>
        </xdr:cNvSpPr>
      </xdr:nvSpPr>
      <xdr:spPr bwMode="auto">
        <a:xfrm>
          <a:off x="4229100" y="579882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3" name="Text Box 1">
          <a:extLst>
            <a:ext uri="{FF2B5EF4-FFF2-40B4-BE49-F238E27FC236}">
              <a16:creationId xmlns:a16="http://schemas.microsoft.com/office/drawing/2014/main" id="{D016CC88-94A7-4624-B4DD-3FF2F185FE0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4" name="Text Box 2">
          <a:extLst>
            <a:ext uri="{FF2B5EF4-FFF2-40B4-BE49-F238E27FC236}">
              <a16:creationId xmlns:a16="http://schemas.microsoft.com/office/drawing/2014/main" id="{1FB449DF-D99D-430A-A93F-33695DE9B86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5" name="Text Box 3">
          <a:extLst>
            <a:ext uri="{FF2B5EF4-FFF2-40B4-BE49-F238E27FC236}">
              <a16:creationId xmlns:a16="http://schemas.microsoft.com/office/drawing/2014/main" id="{63CADD0E-4EA2-4575-8DDE-ECEEB679BF1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6" name="Text Box 4">
          <a:extLst>
            <a:ext uri="{FF2B5EF4-FFF2-40B4-BE49-F238E27FC236}">
              <a16:creationId xmlns:a16="http://schemas.microsoft.com/office/drawing/2014/main" id="{5FA58801-B644-499E-A637-22AC56FE523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7" name="Text Box 5">
          <a:extLst>
            <a:ext uri="{FF2B5EF4-FFF2-40B4-BE49-F238E27FC236}">
              <a16:creationId xmlns:a16="http://schemas.microsoft.com/office/drawing/2014/main" id="{82150436-DC99-4BE8-A88F-A299B95C907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8" name="Text Box 6">
          <a:extLst>
            <a:ext uri="{FF2B5EF4-FFF2-40B4-BE49-F238E27FC236}">
              <a16:creationId xmlns:a16="http://schemas.microsoft.com/office/drawing/2014/main" id="{476F29F9-B725-410E-A6F1-BCCF58889D0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49" name="Text Box 7">
          <a:extLst>
            <a:ext uri="{FF2B5EF4-FFF2-40B4-BE49-F238E27FC236}">
              <a16:creationId xmlns:a16="http://schemas.microsoft.com/office/drawing/2014/main" id="{7A7DAEDC-D2DB-4F10-A37B-814702C96F4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0" name="Text Box 8">
          <a:extLst>
            <a:ext uri="{FF2B5EF4-FFF2-40B4-BE49-F238E27FC236}">
              <a16:creationId xmlns:a16="http://schemas.microsoft.com/office/drawing/2014/main" id="{2EE5596F-F56A-4477-BF0C-B3F5127E67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1" name="Text Box 9">
          <a:extLst>
            <a:ext uri="{FF2B5EF4-FFF2-40B4-BE49-F238E27FC236}">
              <a16:creationId xmlns:a16="http://schemas.microsoft.com/office/drawing/2014/main" id="{C5A69C62-914F-44CA-BC62-01964C8B13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2" name="Text Box 10">
          <a:extLst>
            <a:ext uri="{FF2B5EF4-FFF2-40B4-BE49-F238E27FC236}">
              <a16:creationId xmlns:a16="http://schemas.microsoft.com/office/drawing/2014/main" id="{6604506F-F8EF-4D9C-860D-895F7C11B3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3" name="Text Box 11">
          <a:extLst>
            <a:ext uri="{FF2B5EF4-FFF2-40B4-BE49-F238E27FC236}">
              <a16:creationId xmlns:a16="http://schemas.microsoft.com/office/drawing/2014/main" id="{E2810B80-1510-49E7-B060-7FDA9622E9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4" name="Text Box 12">
          <a:extLst>
            <a:ext uri="{FF2B5EF4-FFF2-40B4-BE49-F238E27FC236}">
              <a16:creationId xmlns:a16="http://schemas.microsoft.com/office/drawing/2014/main" id="{8C6C6157-FD7F-4DAA-8634-5ABB121E14E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5" name="Text Box 13">
          <a:extLst>
            <a:ext uri="{FF2B5EF4-FFF2-40B4-BE49-F238E27FC236}">
              <a16:creationId xmlns:a16="http://schemas.microsoft.com/office/drawing/2014/main" id="{84A20FD2-4BDB-4FB5-BEEA-E86574E0D5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6" name="Text Box 14">
          <a:extLst>
            <a:ext uri="{FF2B5EF4-FFF2-40B4-BE49-F238E27FC236}">
              <a16:creationId xmlns:a16="http://schemas.microsoft.com/office/drawing/2014/main" id="{CCB239CE-BD7C-4B77-A47C-3D91735E5D3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7" name="Text Box 15">
          <a:extLst>
            <a:ext uri="{FF2B5EF4-FFF2-40B4-BE49-F238E27FC236}">
              <a16:creationId xmlns:a16="http://schemas.microsoft.com/office/drawing/2014/main" id="{D526EA75-C05C-4947-8359-2F5094D9400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8" name="Text Box 16">
          <a:extLst>
            <a:ext uri="{FF2B5EF4-FFF2-40B4-BE49-F238E27FC236}">
              <a16:creationId xmlns:a16="http://schemas.microsoft.com/office/drawing/2014/main" id="{5D7B80FF-11EF-43C9-9591-DA573A52368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59" name="Text Box 17">
          <a:extLst>
            <a:ext uri="{FF2B5EF4-FFF2-40B4-BE49-F238E27FC236}">
              <a16:creationId xmlns:a16="http://schemas.microsoft.com/office/drawing/2014/main" id="{F4059A89-2D37-4AB2-8A9D-0D1795CA626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0" name="Text Box 18">
          <a:extLst>
            <a:ext uri="{FF2B5EF4-FFF2-40B4-BE49-F238E27FC236}">
              <a16:creationId xmlns:a16="http://schemas.microsoft.com/office/drawing/2014/main" id="{9EDE8F28-3663-4734-993B-DF11AAA99A6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1" name="Text Box 19">
          <a:extLst>
            <a:ext uri="{FF2B5EF4-FFF2-40B4-BE49-F238E27FC236}">
              <a16:creationId xmlns:a16="http://schemas.microsoft.com/office/drawing/2014/main" id="{1346754B-09BC-4B5B-9080-C71696C3B8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2" name="Text Box 20">
          <a:extLst>
            <a:ext uri="{FF2B5EF4-FFF2-40B4-BE49-F238E27FC236}">
              <a16:creationId xmlns:a16="http://schemas.microsoft.com/office/drawing/2014/main" id="{E3FE025A-7DD0-4278-BDB8-8B5D4735DB6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3" name="Text Box 21">
          <a:extLst>
            <a:ext uri="{FF2B5EF4-FFF2-40B4-BE49-F238E27FC236}">
              <a16:creationId xmlns:a16="http://schemas.microsoft.com/office/drawing/2014/main" id="{A0888738-A090-4935-86F9-827F0CF8DEF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4" name="Text Box 22">
          <a:extLst>
            <a:ext uri="{FF2B5EF4-FFF2-40B4-BE49-F238E27FC236}">
              <a16:creationId xmlns:a16="http://schemas.microsoft.com/office/drawing/2014/main" id="{6F1D7F7D-F1FC-424F-B559-5E119B3D68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5" name="Text Box 23">
          <a:extLst>
            <a:ext uri="{FF2B5EF4-FFF2-40B4-BE49-F238E27FC236}">
              <a16:creationId xmlns:a16="http://schemas.microsoft.com/office/drawing/2014/main" id="{DC6FFDC0-39DE-4496-9418-F47E7BDA08F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6" name="Text Box 24">
          <a:extLst>
            <a:ext uri="{FF2B5EF4-FFF2-40B4-BE49-F238E27FC236}">
              <a16:creationId xmlns:a16="http://schemas.microsoft.com/office/drawing/2014/main" id="{EA003BEF-13DC-44C4-92A6-8B682C1E3E8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7" name="Text Box 27">
          <a:extLst>
            <a:ext uri="{FF2B5EF4-FFF2-40B4-BE49-F238E27FC236}">
              <a16:creationId xmlns:a16="http://schemas.microsoft.com/office/drawing/2014/main" id="{CD93D872-17CE-4A1C-BE9B-C122DA8FA14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8" name="Text Box 28">
          <a:extLst>
            <a:ext uri="{FF2B5EF4-FFF2-40B4-BE49-F238E27FC236}">
              <a16:creationId xmlns:a16="http://schemas.microsoft.com/office/drawing/2014/main" id="{F50CEAA4-9C0E-4465-BA0B-9E09CD41E2E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69" name="Text Box 29">
          <a:extLst>
            <a:ext uri="{FF2B5EF4-FFF2-40B4-BE49-F238E27FC236}">
              <a16:creationId xmlns:a16="http://schemas.microsoft.com/office/drawing/2014/main" id="{F45DC9A7-C204-4997-835D-89F5C4269BA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0" name="Text Box 30">
          <a:extLst>
            <a:ext uri="{FF2B5EF4-FFF2-40B4-BE49-F238E27FC236}">
              <a16:creationId xmlns:a16="http://schemas.microsoft.com/office/drawing/2014/main" id="{87085957-6172-420C-8F69-B2034C4D12F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1" name="Text Box 31">
          <a:extLst>
            <a:ext uri="{FF2B5EF4-FFF2-40B4-BE49-F238E27FC236}">
              <a16:creationId xmlns:a16="http://schemas.microsoft.com/office/drawing/2014/main" id="{FF428F98-3B5A-4348-B34C-527FDAC4CBD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2" name="Text Box 32">
          <a:extLst>
            <a:ext uri="{FF2B5EF4-FFF2-40B4-BE49-F238E27FC236}">
              <a16:creationId xmlns:a16="http://schemas.microsoft.com/office/drawing/2014/main" id="{096FCB8E-F28C-4F86-BBA2-BCB0E54DCF2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3" name="Text Box 33">
          <a:extLst>
            <a:ext uri="{FF2B5EF4-FFF2-40B4-BE49-F238E27FC236}">
              <a16:creationId xmlns:a16="http://schemas.microsoft.com/office/drawing/2014/main" id="{B78AE3EF-FF8D-453B-8ADA-85FFC677563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4" name="Text Box 34">
          <a:extLst>
            <a:ext uri="{FF2B5EF4-FFF2-40B4-BE49-F238E27FC236}">
              <a16:creationId xmlns:a16="http://schemas.microsoft.com/office/drawing/2014/main" id="{DCD20D32-210C-447D-9644-EC5154BB5F6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5" name="Text Box 35">
          <a:extLst>
            <a:ext uri="{FF2B5EF4-FFF2-40B4-BE49-F238E27FC236}">
              <a16:creationId xmlns:a16="http://schemas.microsoft.com/office/drawing/2014/main" id="{D432CCD7-308A-4C5B-908A-0C1A565ADCD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6" name="Text Box 36">
          <a:extLst>
            <a:ext uri="{FF2B5EF4-FFF2-40B4-BE49-F238E27FC236}">
              <a16:creationId xmlns:a16="http://schemas.microsoft.com/office/drawing/2014/main" id="{3A56A84C-F162-42A2-8843-EA588054CBE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7" name="Text Box 37">
          <a:extLst>
            <a:ext uri="{FF2B5EF4-FFF2-40B4-BE49-F238E27FC236}">
              <a16:creationId xmlns:a16="http://schemas.microsoft.com/office/drawing/2014/main" id="{4586504F-730F-48A6-9DB2-260E775830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8" name="Text Box 38">
          <a:extLst>
            <a:ext uri="{FF2B5EF4-FFF2-40B4-BE49-F238E27FC236}">
              <a16:creationId xmlns:a16="http://schemas.microsoft.com/office/drawing/2014/main" id="{92BF6238-A0A7-4D60-964D-A792358D970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79" name="Text Box 39">
          <a:extLst>
            <a:ext uri="{FF2B5EF4-FFF2-40B4-BE49-F238E27FC236}">
              <a16:creationId xmlns:a16="http://schemas.microsoft.com/office/drawing/2014/main" id="{B562D9B0-F771-47AB-B8F4-0E1104AF485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0" name="Text Box 40">
          <a:extLst>
            <a:ext uri="{FF2B5EF4-FFF2-40B4-BE49-F238E27FC236}">
              <a16:creationId xmlns:a16="http://schemas.microsoft.com/office/drawing/2014/main" id="{12642897-4DC4-48AD-BF46-41234195C5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1" name="Text Box 41">
          <a:extLst>
            <a:ext uri="{FF2B5EF4-FFF2-40B4-BE49-F238E27FC236}">
              <a16:creationId xmlns:a16="http://schemas.microsoft.com/office/drawing/2014/main" id="{B7E4A5F1-BE0A-44EB-A163-89A8A4F9A2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2" name="Text Box 42">
          <a:extLst>
            <a:ext uri="{FF2B5EF4-FFF2-40B4-BE49-F238E27FC236}">
              <a16:creationId xmlns:a16="http://schemas.microsoft.com/office/drawing/2014/main" id="{E33DE441-05C0-4D97-830F-B8E1A0F8E72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3" name="Text Box 43">
          <a:extLst>
            <a:ext uri="{FF2B5EF4-FFF2-40B4-BE49-F238E27FC236}">
              <a16:creationId xmlns:a16="http://schemas.microsoft.com/office/drawing/2014/main" id="{071447A7-8974-468E-AFF5-052CE7BDF88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4" name="Text Box 44">
          <a:extLst>
            <a:ext uri="{FF2B5EF4-FFF2-40B4-BE49-F238E27FC236}">
              <a16:creationId xmlns:a16="http://schemas.microsoft.com/office/drawing/2014/main" id="{E62E147C-F993-4019-A9F1-25877CEB94D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5" name="Text Box 45">
          <a:extLst>
            <a:ext uri="{FF2B5EF4-FFF2-40B4-BE49-F238E27FC236}">
              <a16:creationId xmlns:a16="http://schemas.microsoft.com/office/drawing/2014/main" id="{5FEAFF19-9B92-466E-B81D-BDFA89748B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6" name="Text Box 46">
          <a:extLst>
            <a:ext uri="{FF2B5EF4-FFF2-40B4-BE49-F238E27FC236}">
              <a16:creationId xmlns:a16="http://schemas.microsoft.com/office/drawing/2014/main" id="{52B13B0D-93FA-4D52-9251-FDC6F0BF656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7" name="Text Box 47">
          <a:extLst>
            <a:ext uri="{FF2B5EF4-FFF2-40B4-BE49-F238E27FC236}">
              <a16:creationId xmlns:a16="http://schemas.microsoft.com/office/drawing/2014/main" id="{11FDBEEA-1E6B-4262-B8C3-1DDA15A359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8" name="Text Box 48">
          <a:extLst>
            <a:ext uri="{FF2B5EF4-FFF2-40B4-BE49-F238E27FC236}">
              <a16:creationId xmlns:a16="http://schemas.microsoft.com/office/drawing/2014/main" id="{6814A303-4782-4267-89A0-11A6CF54F3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89" name="Text Box 49">
          <a:extLst>
            <a:ext uri="{FF2B5EF4-FFF2-40B4-BE49-F238E27FC236}">
              <a16:creationId xmlns:a16="http://schemas.microsoft.com/office/drawing/2014/main" id="{8522B8D8-C857-44BD-B4A7-FF4EEE3CE4C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0" name="Text Box 50">
          <a:extLst>
            <a:ext uri="{FF2B5EF4-FFF2-40B4-BE49-F238E27FC236}">
              <a16:creationId xmlns:a16="http://schemas.microsoft.com/office/drawing/2014/main" id="{16BAC2FF-93B3-4880-99C3-E3E1CDC34E7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1" name="Text Box 51">
          <a:extLst>
            <a:ext uri="{FF2B5EF4-FFF2-40B4-BE49-F238E27FC236}">
              <a16:creationId xmlns:a16="http://schemas.microsoft.com/office/drawing/2014/main" id="{CDB33752-8053-4981-AF3C-32A1A4B015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2" name="Text Box 52">
          <a:extLst>
            <a:ext uri="{FF2B5EF4-FFF2-40B4-BE49-F238E27FC236}">
              <a16:creationId xmlns:a16="http://schemas.microsoft.com/office/drawing/2014/main" id="{68E232FD-A253-42FC-B4D6-F7211EBD800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3" name="Text Box 53">
          <a:extLst>
            <a:ext uri="{FF2B5EF4-FFF2-40B4-BE49-F238E27FC236}">
              <a16:creationId xmlns:a16="http://schemas.microsoft.com/office/drawing/2014/main" id="{06346FEC-601C-4549-B240-30F588676D9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4" name="Text Box 54">
          <a:extLst>
            <a:ext uri="{FF2B5EF4-FFF2-40B4-BE49-F238E27FC236}">
              <a16:creationId xmlns:a16="http://schemas.microsoft.com/office/drawing/2014/main" id="{115590FB-7C06-4159-A79C-69C77B20DC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5" name="Text Box 55">
          <a:extLst>
            <a:ext uri="{FF2B5EF4-FFF2-40B4-BE49-F238E27FC236}">
              <a16:creationId xmlns:a16="http://schemas.microsoft.com/office/drawing/2014/main" id="{43E33641-4CF7-4ADD-BAD3-ABB948B950D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6" name="Text Box 56">
          <a:extLst>
            <a:ext uri="{FF2B5EF4-FFF2-40B4-BE49-F238E27FC236}">
              <a16:creationId xmlns:a16="http://schemas.microsoft.com/office/drawing/2014/main" id="{6BFB8879-BBB8-4961-AA6E-B586CB07C64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7" name="Text Box 57">
          <a:extLst>
            <a:ext uri="{FF2B5EF4-FFF2-40B4-BE49-F238E27FC236}">
              <a16:creationId xmlns:a16="http://schemas.microsoft.com/office/drawing/2014/main" id="{40926859-0EB3-4079-98C5-2D2C884B797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8" name="Text Box 59">
          <a:extLst>
            <a:ext uri="{FF2B5EF4-FFF2-40B4-BE49-F238E27FC236}">
              <a16:creationId xmlns:a16="http://schemas.microsoft.com/office/drawing/2014/main" id="{22605B67-16C8-4AF6-809F-A996372854A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899" name="Text Box 60">
          <a:extLst>
            <a:ext uri="{FF2B5EF4-FFF2-40B4-BE49-F238E27FC236}">
              <a16:creationId xmlns:a16="http://schemas.microsoft.com/office/drawing/2014/main" id="{1F229758-84EC-4C59-8303-2F365F92641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0" name="Text Box 61">
          <a:extLst>
            <a:ext uri="{FF2B5EF4-FFF2-40B4-BE49-F238E27FC236}">
              <a16:creationId xmlns:a16="http://schemas.microsoft.com/office/drawing/2014/main" id="{CC7298AE-A6A6-4BB8-929E-529502B862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1" name="Text Box 62">
          <a:extLst>
            <a:ext uri="{FF2B5EF4-FFF2-40B4-BE49-F238E27FC236}">
              <a16:creationId xmlns:a16="http://schemas.microsoft.com/office/drawing/2014/main" id="{DF225F82-5A29-4A33-B178-887B7A7520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2" name="Text Box 63">
          <a:extLst>
            <a:ext uri="{FF2B5EF4-FFF2-40B4-BE49-F238E27FC236}">
              <a16:creationId xmlns:a16="http://schemas.microsoft.com/office/drawing/2014/main" id="{91813615-1A3A-4EAF-9985-ED21F6FCC26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3" name="Text Box 67">
          <a:extLst>
            <a:ext uri="{FF2B5EF4-FFF2-40B4-BE49-F238E27FC236}">
              <a16:creationId xmlns:a16="http://schemas.microsoft.com/office/drawing/2014/main" id="{AE24AF96-809B-426C-8313-FF2637A02C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4" name="Text Box 68">
          <a:extLst>
            <a:ext uri="{FF2B5EF4-FFF2-40B4-BE49-F238E27FC236}">
              <a16:creationId xmlns:a16="http://schemas.microsoft.com/office/drawing/2014/main" id="{60EE50DB-7AF2-41D9-A36A-EB9ED54DD2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5" name="Text Box 69">
          <a:extLst>
            <a:ext uri="{FF2B5EF4-FFF2-40B4-BE49-F238E27FC236}">
              <a16:creationId xmlns:a16="http://schemas.microsoft.com/office/drawing/2014/main" id="{7BAB3DF6-4371-4E77-B5B2-7051822E681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6" name="Text Box 70">
          <a:extLst>
            <a:ext uri="{FF2B5EF4-FFF2-40B4-BE49-F238E27FC236}">
              <a16:creationId xmlns:a16="http://schemas.microsoft.com/office/drawing/2014/main" id="{00FCCCF4-0292-4883-BE7B-1509B165EF8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7" name="Text Box 71">
          <a:extLst>
            <a:ext uri="{FF2B5EF4-FFF2-40B4-BE49-F238E27FC236}">
              <a16:creationId xmlns:a16="http://schemas.microsoft.com/office/drawing/2014/main" id="{F13FDE9E-6E0B-4B34-87E5-7E81FEFD1D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8" name="Text Box 72">
          <a:extLst>
            <a:ext uri="{FF2B5EF4-FFF2-40B4-BE49-F238E27FC236}">
              <a16:creationId xmlns:a16="http://schemas.microsoft.com/office/drawing/2014/main" id="{759C1722-0D58-4463-918E-B30E49F904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09" name="Text Box 73">
          <a:extLst>
            <a:ext uri="{FF2B5EF4-FFF2-40B4-BE49-F238E27FC236}">
              <a16:creationId xmlns:a16="http://schemas.microsoft.com/office/drawing/2014/main" id="{A4C5EDFD-6A88-4AB8-9E63-3882D1D8D58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0" name="Text Box 74">
          <a:extLst>
            <a:ext uri="{FF2B5EF4-FFF2-40B4-BE49-F238E27FC236}">
              <a16:creationId xmlns:a16="http://schemas.microsoft.com/office/drawing/2014/main" id="{D134E86A-416A-439B-87E3-EB693C19507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1" name="Text Box 75">
          <a:extLst>
            <a:ext uri="{FF2B5EF4-FFF2-40B4-BE49-F238E27FC236}">
              <a16:creationId xmlns:a16="http://schemas.microsoft.com/office/drawing/2014/main" id="{7A19D7B6-98E4-443E-B7F9-B2FA4C593D6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2" name="Text Box 76">
          <a:extLst>
            <a:ext uri="{FF2B5EF4-FFF2-40B4-BE49-F238E27FC236}">
              <a16:creationId xmlns:a16="http://schemas.microsoft.com/office/drawing/2014/main" id="{322FE18C-8BCD-4A2B-A742-AE4BB5A9C21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3" name="Text Box 77">
          <a:extLst>
            <a:ext uri="{FF2B5EF4-FFF2-40B4-BE49-F238E27FC236}">
              <a16:creationId xmlns:a16="http://schemas.microsoft.com/office/drawing/2014/main" id="{DEB1B4B7-1012-4CAF-AE5D-9F21871C196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4" name="Text Box 78">
          <a:extLst>
            <a:ext uri="{FF2B5EF4-FFF2-40B4-BE49-F238E27FC236}">
              <a16:creationId xmlns:a16="http://schemas.microsoft.com/office/drawing/2014/main" id="{0313008B-E1A5-4271-96E0-57BE350926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5" name="Text Box 79">
          <a:extLst>
            <a:ext uri="{FF2B5EF4-FFF2-40B4-BE49-F238E27FC236}">
              <a16:creationId xmlns:a16="http://schemas.microsoft.com/office/drawing/2014/main" id="{1328087B-B8B5-478F-ACE7-18A4B05F131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6" name="Text Box 80">
          <a:extLst>
            <a:ext uri="{FF2B5EF4-FFF2-40B4-BE49-F238E27FC236}">
              <a16:creationId xmlns:a16="http://schemas.microsoft.com/office/drawing/2014/main" id="{1B33F07E-3E48-445E-929F-7097A605E3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7" name="Text Box 81">
          <a:extLst>
            <a:ext uri="{FF2B5EF4-FFF2-40B4-BE49-F238E27FC236}">
              <a16:creationId xmlns:a16="http://schemas.microsoft.com/office/drawing/2014/main" id="{A1006083-1365-4DDC-B656-52C984FDCFC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8" name="Text Box 82">
          <a:extLst>
            <a:ext uri="{FF2B5EF4-FFF2-40B4-BE49-F238E27FC236}">
              <a16:creationId xmlns:a16="http://schemas.microsoft.com/office/drawing/2014/main" id="{D1DE1873-8374-456C-AADB-17682A9ADA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19" name="Text Box 83">
          <a:extLst>
            <a:ext uri="{FF2B5EF4-FFF2-40B4-BE49-F238E27FC236}">
              <a16:creationId xmlns:a16="http://schemas.microsoft.com/office/drawing/2014/main" id="{F8073939-3F50-4049-B123-802D4DC091F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0" name="Text Box 84">
          <a:extLst>
            <a:ext uri="{FF2B5EF4-FFF2-40B4-BE49-F238E27FC236}">
              <a16:creationId xmlns:a16="http://schemas.microsoft.com/office/drawing/2014/main" id="{0F11D1C5-E761-44FB-AFD8-016DE69E6F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1" name="Text Box 85">
          <a:extLst>
            <a:ext uri="{FF2B5EF4-FFF2-40B4-BE49-F238E27FC236}">
              <a16:creationId xmlns:a16="http://schemas.microsoft.com/office/drawing/2014/main" id="{DCD76225-C7B7-4CB9-8144-6FD1E4C381F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2" name="Text Box 86">
          <a:extLst>
            <a:ext uri="{FF2B5EF4-FFF2-40B4-BE49-F238E27FC236}">
              <a16:creationId xmlns:a16="http://schemas.microsoft.com/office/drawing/2014/main" id="{5B41CFE4-5E7C-436A-82DF-B283BAC168E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3" name="Text Box 87">
          <a:extLst>
            <a:ext uri="{FF2B5EF4-FFF2-40B4-BE49-F238E27FC236}">
              <a16:creationId xmlns:a16="http://schemas.microsoft.com/office/drawing/2014/main" id="{A7C73668-F0E5-4F84-9956-DE1BE25F436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4" name="Text Box 88">
          <a:extLst>
            <a:ext uri="{FF2B5EF4-FFF2-40B4-BE49-F238E27FC236}">
              <a16:creationId xmlns:a16="http://schemas.microsoft.com/office/drawing/2014/main" id="{856DE285-CDCF-44B3-8C07-7CE7EFDD32E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5" name="Text Box 89">
          <a:extLst>
            <a:ext uri="{FF2B5EF4-FFF2-40B4-BE49-F238E27FC236}">
              <a16:creationId xmlns:a16="http://schemas.microsoft.com/office/drawing/2014/main" id="{3E1D79ED-F170-4A06-B440-12DF13EDB6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6" name="Text Box 90">
          <a:extLst>
            <a:ext uri="{FF2B5EF4-FFF2-40B4-BE49-F238E27FC236}">
              <a16:creationId xmlns:a16="http://schemas.microsoft.com/office/drawing/2014/main" id="{472AE86A-CC61-46A1-BAB6-36936E8E312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7" name="Text Box 91">
          <a:extLst>
            <a:ext uri="{FF2B5EF4-FFF2-40B4-BE49-F238E27FC236}">
              <a16:creationId xmlns:a16="http://schemas.microsoft.com/office/drawing/2014/main" id="{4AB19B5E-E8A7-499A-9860-180C99D299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8" name="Text Box 92">
          <a:extLst>
            <a:ext uri="{FF2B5EF4-FFF2-40B4-BE49-F238E27FC236}">
              <a16:creationId xmlns:a16="http://schemas.microsoft.com/office/drawing/2014/main" id="{8F59D6A4-7877-4681-B04A-5CD3960D0B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29" name="Text Box 93">
          <a:extLst>
            <a:ext uri="{FF2B5EF4-FFF2-40B4-BE49-F238E27FC236}">
              <a16:creationId xmlns:a16="http://schemas.microsoft.com/office/drawing/2014/main" id="{6FD2133D-15C9-4B9E-982A-5CFC2FF815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0" name="Text Box 94">
          <a:extLst>
            <a:ext uri="{FF2B5EF4-FFF2-40B4-BE49-F238E27FC236}">
              <a16:creationId xmlns:a16="http://schemas.microsoft.com/office/drawing/2014/main" id="{62F28987-64F1-4E83-BC75-45133031697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1" name="Text Box 95">
          <a:extLst>
            <a:ext uri="{FF2B5EF4-FFF2-40B4-BE49-F238E27FC236}">
              <a16:creationId xmlns:a16="http://schemas.microsoft.com/office/drawing/2014/main" id="{74909EC5-0E66-4B02-B76F-1FDBFF12E3A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2" name="Text Box 96">
          <a:extLst>
            <a:ext uri="{FF2B5EF4-FFF2-40B4-BE49-F238E27FC236}">
              <a16:creationId xmlns:a16="http://schemas.microsoft.com/office/drawing/2014/main" id="{A2669835-8433-4083-B887-010FAC665FD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3" name="Text Box 97">
          <a:extLst>
            <a:ext uri="{FF2B5EF4-FFF2-40B4-BE49-F238E27FC236}">
              <a16:creationId xmlns:a16="http://schemas.microsoft.com/office/drawing/2014/main" id="{C242CD1F-8736-40AF-A46A-151F553D7B0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4" name="Text Box 98">
          <a:extLst>
            <a:ext uri="{FF2B5EF4-FFF2-40B4-BE49-F238E27FC236}">
              <a16:creationId xmlns:a16="http://schemas.microsoft.com/office/drawing/2014/main" id="{D15DFC9F-2DCA-43FC-9C07-5D7C5875F8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5" name="Text Box 99">
          <a:extLst>
            <a:ext uri="{FF2B5EF4-FFF2-40B4-BE49-F238E27FC236}">
              <a16:creationId xmlns:a16="http://schemas.microsoft.com/office/drawing/2014/main" id="{0F7A2430-645A-45DB-B67C-663CA495A61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6" name="Text Box 101">
          <a:extLst>
            <a:ext uri="{FF2B5EF4-FFF2-40B4-BE49-F238E27FC236}">
              <a16:creationId xmlns:a16="http://schemas.microsoft.com/office/drawing/2014/main" id="{C50CE390-310F-4589-BD09-94956FBD40E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7" name="Text Box 102">
          <a:extLst>
            <a:ext uri="{FF2B5EF4-FFF2-40B4-BE49-F238E27FC236}">
              <a16:creationId xmlns:a16="http://schemas.microsoft.com/office/drawing/2014/main" id="{A1F5DCE7-576C-4F5B-B514-643802B3AE0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8" name="Text Box 103">
          <a:extLst>
            <a:ext uri="{FF2B5EF4-FFF2-40B4-BE49-F238E27FC236}">
              <a16:creationId xmlns:a16="http://schemas.microsoft.com/office/drawing/2014/main" id="{5115D810-B82B-4754-A07E-3BF04A04388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39" name="Text Box 104">
          <a:extLst>
            <a:ext uri="{FF2B5EF4-FFF2-40B4-BE49-F238E27FC236}">
              <a16:creationId xmlns:a16="http://schemas.microsoft.com/office/drawing/2014/main" id="{80FF6D71-779C-4497-A934-9A27C82D886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0" name="Text Box 105">
          <a:extLst>
            <a:ext uri="{FF2B5EF4-FFF2-40B4-BE49-F238E27FC236}">
              <a16:creationId xmlns:a16="http://schemas.microsoft.com/office/drawing/2014/main" id="{8D0AE4AC-9CCA-4EAF-AD58-8DB62400C71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1" name="Text Box 106">
          <a:extLst>
            <a:ext uri="{FF2B5EF4-FFF2-40B4-BE49-F238E27FC236}">
              <a16:creationId xmlns:a16="http://schemas.microsoft.com/office/drawing/2014/main" id="{B36D588C-28F5-4FBA-AF71-E18F85455E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2" name="Text Box 107">
          <a:extLst>
            <a:ext uri="{FF2B5EF4-FFF2-40B4-BE49-F238E27FC236}">
              <a16:creationId xmlns:a16="http://schemas.microsoft.com/office/drawing/2014/main" id="{7A1AD5F5-7241-44B0-94AA-2CE3A368B64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3" name="Text Box 108">
          <a:extLst>
            <a:ext uri="{FF2B5EF4-FFF2-40B4-BE49-F238E27FC236}">
              <a16:creationId xmlns:a16="http://schemas.microsoft.com/office/drawing/2014/main" id="{FE23ED40-6DB9-47B6-A86B-45FBE11CA42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4" name="Text Box 109">
          <a:extLst>
            <a:ext uri="{FF2B5EF4-FFF2-40B4-BE49-F238E27FC236}">
              <a16:creationId xmlns:a16="http://schemas.microsoft.com/office/drawing/2014/main" id="{379599BA-4988-4977-A4A9-72977F80C64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5" name="Text Box 110">
          <a:extLst>
            <a:ext uri="{FF2B5EF4-FFF2-40B4-BE49-F238E27FC236}">
              <a16:creationId xmlns:a16="http://schemas.microsoft.com/office/drawing/2014/main" id="{F48E08A9-B5CD-4524-BA5E-6A98A11183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6" name="Text Box 111">
          <a:extLst>
            <a:ext uri="{FF2B5EF4-FFF2-40B4-BE49-F238E27FC236}">
              <a16:creationId xmlns:a16="http://schemas.microsoft.com/office/drawing/2014/main" id="{7BCEA1D5-C552-49C3-9971-6CAF964418D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7" name="Text Box 112">
          <a:extLst>
            <a:ext uri="{FF2B5EF4-FFF2-40B4-BE49-F238E27FC236}">
              <a16:creationId xmlns:a16="http://schemas.microsoft.com/office/drawing/2014/main" id="{2CF6F0E0-BACB-46F6-8CA5-60FBCF3364B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8" name="Text Box 113">
          <a:extLst>
            <a:ext uri="{FF2B5EF4-FFF2-40B4-BE49-F238E27FC236}">
              <a16:creationId xmlns:a16="http://schemas.microsoft.com/office/drawing/2014/main" id="{A2D1C189-03B5-4C46-9B91-ADDF6B9D5B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49" name="Text Box 114">
          <a:extLst>
            <a:ext uri="{FF2B5EF4-FFF2-40B4-BE49-F238E27FC236}">
              <a16:creationId xmlns:a16="http://schemas.microsoft.com/office/drawing/2014/main" id="{F1A965A0-8901-4814-B2AF-8E6C36FA2E7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0" name="Text Box 115">
          <a:extLst>
            <a:ext uri="{FF2B5EF4-FFF2-40B4-BE49-F238E27FC236}">
              <a16:creationId xmlns:a16="http://schemas.microsoft.com/office/drawing/2014/main" id="{554BD76A-40DB-401E-8582-8D3FCBA133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1" name="Text Box 116">
          <a:extLst>
            <a:ext uri="{FF2B5EF4-FFF2-40B4-BE49-F238E27FC236}">
              <a16:creationId xmlns:a16="http://schemas.microsoft.com/office/drawing/2014/main" id="{8EF39E6F-D079-4CE0-8F6C-FD3D8257269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2" name="Text Box 117">
          <a:extLst>
            <a:ext uri="{FF2B5EF4-FFF2-40B4-BE49-F238E27FC236}">
              <a16:creationId xmlns:a16="http://schemas.microsoft.com/office/drawing/2014/main" id="{8FE9C942-E9B3-4509-8681-431815A759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3" name="Text Box 118">
          <a:extLst>
            <a:ext uri="{FF2B5EF4-FFF2-40B4-BE49-F238E27FC236}">
              <a16:creationId xmlns:a16="http://schemas.microsoft.com/office/drawing/2014/main" id="{3353F800-E682-4169-A41F-42C82EE7ECE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4" name="Text Box 119">
          <a:extLst>
            <a:ext uri="{FF2B5EF4-FFF2-40B4-BE49-F238E27FC236}">
              <a16:creationId xmlns:a16="http://schemas.microsoft.com/office/drawing/2014/main" id="{DA74B566-5F22-49F2-B487-329DA636D7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5" name="Text Box 120">
          <a:extLst>
            <a:ext uri="{FF2B5EF4-FFF2-40B4-BE49-F238E27FC236}">
              <a16:creationId xmlns:a16="http://schemas.microsoft.com/office/drawing/2014/main" id="{40F217AE-4648-43EF-8896-EAE11718487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6" name="Text Box 121">
          <a:extLst>
            <a:ext uri="{FF2B5EF4-FFF2-40B4-BE49-F238E27FC236}">
              <a16:creationId xmlns:a16="http://schemas.microsoft.com/office/drawing/2014/main" id="{24B1EAA7-C1B2-47DE-80FD-880AC2FD4F1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7" name="Text Box 122">
          <a:extLst>
            <a:ext uri="{FF2B5EF4-FFF2-40B4-BE49-F238E27FC236}">
              <a16:creationId xmlns:a16="http://schemas.microsoft.com/office/drawing/2014/main" id="{89B28BCA-ECD2-4F37-8016-4605489F373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8" name="Text Box 123">
          <a:extLst>
            <a:ext uri="{FF2B5EF4-FFF2-40B4-BE49-F238E27FC236}">
              <a16:creationId xmlns:a16="http://schemas.microsoft.com/office/drawing/2014/main" id="{3D3EB471-7535-4273-8705-7B144206866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59" name="Text Box 124">
          <a:extLst>
            <a:ext uri="{FF2B5EF4-FFF2-40B4-BE49-F238E27FC236}">
              <a16:creationId xmlns:a16="http://schemas.microsoft.com/office/drawing/2014/main" id="{D79AB131-8BDB-42A8-B24B-7D2DF3F3051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0" name="Text Box 125">
          <a:extLst>
            <a:ext uri="{FF2B5EF4-FFF2-40B4-BE49-F238E27FC236}">
              <a16:creationId xmlns:a16="http://schemas.microsoft.com/office/drawing/2014/main" id="{AB009A6B-711B-47B6-98C8-2717E9519B8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1" name="Text Box 126">
          <a:extLst>
            <a:ext uri="{FF2B5EF4-FFF2-40B4-BE49-F238E27FC236}">
              <a16:creationId xmlns:a16="http://schemas.microsoft.com/office/drawing/2014/main" id="{602DDA1A-79A8-4510-B58A-69B6F110DDB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2" name="Text Box 127">
          <a:extLst>
            <a:ext uri="{FF2B5EF4-FFF2-40B4-BE49-F238E27FC236}">
              <a16:creationId xmlns:a16="http://schemas.microsoft.com/office/drawing/2014/main" id="{43BE345D-F35A-4CDE-9B2A-1B325578CEA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3" name="Text Box 128">
          <a:extLst>
            <a:ext uri="{FF2B5EF4-FFF2-40B4-BE49-F238E27FC236}">
              <a16:creationId xmlns:a16="http://schemas.microsoft.com/office/drawing/2014/main" id="{EBCDE644-49D5-4604-873B-09B5F8C377A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4" name="Text Box 129">
          <a:extLst>
            <a:ext uri="{FF2B5EF4-FFF2-40B4-BE49-F238E27FC236}">
              <a16:creationId xmlns:a16="http://schemas.microsoft.com/office/drawing/2014/main" id="{87B6A78B-AE70-4204-96C8-B49A4FDD670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5" name="Text Box 130">
          <a:extLst>
            <a:ext uri="{FF2B5EF4-FFF2-40B4-BE49-F238E27FC236}">
              <a16:creationId xmlns:a16="http://schemas.microsoft.com/office/drawing/2014/main" id="{6D0F1344-4353-49B1-9034-32D17443D91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6" name="Text Box 131">
          <a:extLst>
            <a:ext uri="{FF2B5EF4-FFF2-40B4-BE49-F238E27FC236}">
              <a16:creationId xmlns:a16="http://schemas.microsoft.com/office/drawing/2014/main" id="{DB655293-FCAB-4845-B01E-B0B7D2E4AF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7" name="Text Box 132">
          <a:extLst>
            <a:ext uri="{FF2B5EF4-FFF2-40B4-BE49-F238E27FC236}">
              <a16:creationId xmlns:a16="http://schemas.microsoft.com/office/drawing/2014/main" id="{A7ADDD7B-641E-471B-8548-25C1017B4DB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8" name="Text Box 133">
          <a:extLst>
            <a:ext uri="{FF2B5EF4-FFF2-40B4-BE49-F238E27FC236}">
              <a16:creationId xmlns:a16="http://schemas.microsoft.com/office/drawing/2014/main" id="{50EBA2F8-903C-49BE-BC17-7DCF1225EF3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69" name="Text Box 134">
          <a:extLst>
            <a:ext uri="{FF2B5EF4-FFF2-40B4-BE49-F238E27FC236}">
              <a16:creationId xmlns:a16="http://schemas.microsoft.com/office/drawing/2014/main" id="{3BFA1437-09DF-4B9F-BEAE-1E6A0B1D340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0" name="Text Box 135">
          <a:extLst>
            <a:ext uri="{FF2B5EF4-FFF2-40B4-BE49-F238E27FC236}">
              <a16:creationId xmlns:a16="http://schemas.microsoft.com/office/drawing/2014/main" id="{827E253D-1C28-42FF-ADF9-466EE7B1975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1" name="Text Box 136">
          <a:extLst>
            <a:ext uri="{FF2B5EF4-FFF2-40B4-BE49-F238E27FC236}">
              <a16:creationId xmlns:a16="http://schemas.microsoft.com/office/drawing/2014/main" id="{ECF99EF7-64BE-48E2-8422-7726BD4D6D5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2" name="Text Box 137">
          <a:extLst>
            <a:ext uri="{FF2B5EF4-FFF2-40B4-BE49-F238E27FC236}">
              <a16:creationId xmlns:a16="http://schemas.microsoft.com/office/drawing/2014/main" id="{C8202C50-7365-4660-8453-5ECC39EF65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3" name="Text Box 138">
          <a:extLst>
            <a:ext uri="{FF2B5EF4-FFF2-40B4-BE49-F238E27FC236}">
              <a16:creationId xmlns:a16="http://schemas.microsoft.com/office/drawing/2014/main" id="{1E20AE7C-BEB0-4A2B-9446-64BFDEDDEED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4" name="Text Box 139">
          <a:extLst>
            <a:ext uri="{FF2B5EF4-FFF2-40B4-BE49-F238E27FC236}">
              <a16:creationId xmlns:a16="http://schemas.microsoft.com/office/drawing/2014/main" id="{D28E20F3-DB75-4CA5-B747-F86B3F8C85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5" name="Text Box 140">
          <a:extLst>
            <a:ext uri="{FF2B5EF4-FFF2-40B4-BE49-F238E27FC236}">
              <a16:creationId xmlns:a16="http://schemas.microsoft.com/office/drawing/2014/main" id="{0B15CFB8-8EB6-4574-80B3-8F6BFC5F251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6" name="Text Box 141">
          <a:extLst>
            <a:ext uri="{FF2B5EF4-FFF2-40B4-BE49-F238E27FC236}">
              <a16:creationId xmlns:a16="http://schemas.microsoft.com/office/drawing/2014/main" id="{262D7FC4-CBE6-43C2-BF15-66627764E45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7" name="Text Box 142">
          <a:extLst>
            <a:ext uri="{FF2B5EF4-FFF2-40B4-BE49-F238E27FC236}">
              <a16:creationId xmlns:a16="http://schemas.microsoft.com/office/drawing/2014/main" id="{6A3BE824-2CD8-456A-A91C-237472AA13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8" name="Text Box 143">
          <a:extLst>
            <a:ext uri="{FF2B5EF4-FFF2-40B4-BE49-F238E27FC236}">
              <a16:creationId xmlns:a16="http://schemas.microsoft.com/office/drawing/2014/main" id="{D9882B0E-9010-48A0-B512-A24505287DD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79" name="Text Box 144">
          <a:extLst>
            <a:ext uri="{FF2B5EF4-FFF2-40B4-BE49-F238E27FC236}">
              <a16:creationId xmlns:a16="http://schemas.microsoft.com/office/drawing/2014/main" id="{FFC6EFE1-42DB-45F4-B1F9-C60ED6D2E6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0" name="Text Box 145">
          <a:extLst>
            <a:ext uri="{FF2B5EF4-FFF2-40B4-BE49-F238E27FC236}">
              <a16:creationId xmlns:a16="http://schemas.microsoft.com/office/drawing/2014/main" id="{0C8B57B1-622D-46AB-93B7-3C282EDEFF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1" name="Text Box 146">
          <a:extLst>
            <a:ext uri="{FF2B5EF4-FFF2-40B4-BE49-F238E27FC236}">
              <a16:creationId xmlns:a16="http://schemas.microsoft.com/office/drawing/2014/main" id="{BE18F300-EDD2-4260-BF25-7D5C138D60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2" name="Text Box 147">
          <a:extLst>
            <a:ext uri="{FF2B5EF4-FFF2-40B4-BE49-F238E27FC236}">
              <a16:creationId xmlns:a16="http://schemas.microsoft.com/office/drawing/2014/main" id="{679785C5-C40B-4177-BACA-B2FF6402F4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3" name="Text Box 148">
          <a:extLst>
            <a:ext uri="{FF2B5EF4-FFF2-40B4-BE49-F238E27FC236}">
              <a16:creationId xmlns:a16="http://schemas.microsoft.com/office/drawing/2014/main" id="{7E84C8BB-2F66-448F-B6D0-AA343C8FE91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4" name="Text Box 149">
          <a:extLst>
            <a:ext uri="{FF2B5EF4-FFF2-40B4-BE49-F238E27FC236}">
              <a16:creationId xmlns:a16="http://schemas.microsoft.com/office/drawing/2014/main" id="{43EA3541-8183-41C7-B89C-A55BC2C084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5" name="Text Box 150">
          <a:extLst>
            <a:ext uri="{FF2B5EF4-FFF2-40B4-BE49-F238E27FC236}">
              <a16:creationId xmlns:a16="http://schemas.microsoft.com/office/drawing/2014/main" id="{17B76373-9DF2-48A0-9317-283A34BD70A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6" name="Text Box 151">
          <a:extLst>
            <a:ext uri="{FF2B5EF4-FFF2-40B4-BE49-F238E27FC236}">
              <a16:creationId xmlns:a16="http://schemas.microsoft.com/office/drawing/2014/main" id="{781E264A-3CB2-4C27-B583-9406844E1F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7" name="Text Box 152">
          <a:extLst>
            <a:ext uri="{FF2B5EF4-FFF2-40B4-BE49-F238E27FC236}">
              <a16:creationId xmlns:a16="http://schemas.microsoft.com/office/drawing/2014/main" id="{E272CEF6-FAE5-4353-B248-36288976300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8" name="Text Box 153">
          <a:extLst>
            <a:ext uri="{FF2B5EF4-FFF2-40B4-BE49-F238E27FC236}">
              <a16:creationId xmlns:a16="http://schemas.microsoft.com/office/drawing/2014/main" id="{D590B8B5-4953-442A-831E-059F4A5A65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89" name="Text Box 154">
          <a:extLst>
            <a:ext uri="{FF2B5EF4-FFF2-40B4-BE49-F238E27FC236}">
              <a16:creationId xmlns:a16="http://schemas.microsoft.com/office/drawing/2014/main" id="{07F5E12F-E925-41F2-8A7F-57E2F665FF1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0" name="Text Box 155">
          <a:extLst>
            <a:ext uri="{FF2B5EF4-FFF2-40B4-BE49-F238E27FC236}">
              <a16:creationId xmlns:a16="http://schemas.microsoft.com/office/drawing/2014/main" id="{0057ABE1-C711-4C0C-A1D6-C9CBF326928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1" name="Text Box 156">
          <a:extLst>
            <a:ext uri="{FF2B5EF4-FFF2-40B4-BE49-F238E27FC236}">
              <a16:creationId xmlns:a16="http://schemas.microsoft.com/office/drawing/2014/main" id="{FDF10CD0-FA43-444C-901B-9A925364C10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2" name="Text Box 157">
          <a:extLst>
            <a:ext uri="{FF2B5EF4-FFF2-40B4-BE49-F238E27FC236}">
              <a16:creationId xmlns:a16="http://schemas.microsoft.com/office/drawing/2014/main" id="{8FF0B7DA-9E44-4843-948C-186953E54C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3" name="Text Box 158">
          <a:extLst>
            <a:ext uri="{FF2B5EF4-FFF2-40B4-BE49-F238E27FC236}">
              <a16:creationId xmlns:a16="http://schemas.microsoft.com/office/drawing/2014/main" id="{2F07A4EA-A49D-4412-A40F-D113011A6B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4" name="Text Box 159">
          <a:extLst>
            <a:ext uri="{FF2B5EF4-FFF2-40B4-BE49-F238E27FC236}">
              <a16:creationId xmlns:a16="http://schemas.microsoft.com/office/drawing/2014/main" id="{B0814960-9B87-468B-8938-CE27B515413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5" name="Text Box 160">
          <a:extLst>
            <a:ext uri="{FF2B5EF4-FFF2-40B4-BE49-F238E27FC236}">
              <a16:creationId xmlns:a16="http://schemas.microsoft.com/office/drawing/2014/main" id="{5CC7E154-63F9-4D1A-9FD2-8A2F0A9B74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6" name="Text Box 161">
          <a:extLst>
            <a:ext uri="{FF2B5EF4-FFF2-40B4-BE49-F238E27FC236}">
              <a16:creationId xmlns:a16="http://schemas.microsoft.com/office/drawing/2014/main" id="{0783B6C6-FF9C-4422-B2BC-F15FC35AF96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7" name="Text Box 162">
          <a:extLst>
            <a:ext uri="{FF2B5EF4-FFF2-40B4-BE49-F238E27FC236}">
              <a16:creationId xmlns:a16="http://schemas.microsoft.com/office/drawing/2014/main" id="{58C82A36-A6E3-449B-AF51-B976CB4356A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8" name="Text Box 163">
          <a:extLst>
            <a:ext uri="{FF2B5EF4-FFF2-40B4-BE49-F238E27FC236}">
              <a16:creationId xmlns:a16="http://schemas.microsoft.com/office/drawing/2014/main" id="{469D9044-5F82-4D8B-9CEF-7A1ED0313F1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3999" name="Text Box 164">
          <a:extLst>
            <a:ext uri="{FF2B5EF4-FFF2-40B4-BE49-F238E27FC236}">
              <a16:creationId xmlns:a16="http://schemas.microsoft.com/office/drawing/2014/main" id="{869D8F6D-065B-43A3-B388-F3A1107C1DF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0" name="Text Box 165">
          <a:extLst>
            <a:ext uri="{FF2B5EF4-FFF2-40B4-BE49-F238E27FC236}">
              <a16:creationId xmlns:a16="http://schemas.microsoft.com/office/drawing/2014/main" id="{5DE8F1C2-10A9-4D8A-82D2-6F9B81DED6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1" name="Text Box 166">
          <a:extLst>
            <a:ext uri="{FF2B5EF4-FFF2-40B4-BE49-F238E27FC236}">
              <a16:creationId xmlns:a16="http://schemas.microsoft.com/office/drawing/2014/main" id="{7E914FDA-7D78-40C4-9FDF-6BAD3042BBE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2" name="Text Box 167">
          <a:extLst>
            <a:ext uri="{FF2B5EF4-FFF2-40B4-BE49-F238E27FC236}">
              <a16:creationId xmlns:a16="http://schemas.microsoft.com/office/drawing/2014/main" id="{72DA1BEF-628B-4449-AE64-C39F4C34FB4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3" name="Text Box 168">
          <a:extLst>
            <a:ext uri="{FF2B5EF4-FFF2-40B4-BE49-F238E27FC236}">
              <a16:creationId xmlns:a16="http://schemas.microsoft.com/office/drawing/2014/main" id="{C2B9CF02-B4D1-4A26-B2F3-96B19BA02E2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4" name="Text Box 169">
          <a:extLst>
            <a:ext uri="{FF2B5EF4-FFF2-40B4-BE49-F238E27FC236}">
              <a16:creationId xmlns:a16="http://schemas.microsoft.com/office/drawing/2014/main" id="{28E6BB1C-FA23-4369-AC7F-9B7EAA01244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5" name="Text Box 170">
          <a:extLst>
            <a:ext uri="{FF2B5EF4-FFF2-40B4-BE49-F238E27FC236}">
              <a16:creationId xmlns:a16="http://schemas.microsoft.com/office/drawing/2014/main" id="{1FD04DB1-6AF9-4068-A1FC-B6B8FBF814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6" name="Text Box 171">
          <a:extLst>
            <a:ext uri="{FF2B5EF4-FFF2-40B4-BE49-F238E27FC236}">
              <a16:creationId xmlns:a16="http://schemas.microsoft.com/office/drawing/2014/main" id="{8E20B7B7-BD25-4258-A7A1-68B206D71D0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7" name="Text Box 172">
          <a:extLst>
            <a:ext uri="{FF2B5EF4-FFF2-40B4-BE49-F238E27FC236}">
              <a16:creationId xmlns:a16="http://schemas.microsoft.com/office/drawing/2014/main" id="{A8F957B8-C450-42E5-98A7-23F9BF4A1AE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8" name="Text Box 173">
          <a:extLst>
            <a:ext uri="{FF2B5EF4-FFF2-40B4-BE49-F238E27FC236}">
              <a16:creationId xmlns:a16="http://schemas.microsoft.com/office/drawing/2014/main" id="{86F00D08-82DB-4045-B242-421260C4559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09" name="Text Box 174">
          <a:extLst>
            <a:ext uri="{FF2B5EF4-FFF2-40B4-BE49-F238E27FC236}">
              <a16:creationId xmlns:a16="http://schemas.microsoft.com/office/drawing/2014/main" id="{0AE00034-9F0E-4605-BC27-D4A9CBDA0C8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0" name="Text Box 175">
          <a:extLst>
            <a:ext uri="{FF2B5EF4-FFF2-40B4-BE49-F238E27FC236}">
              <a16:creationId xmlns:a16="http://schemas.microsoft.com/office/drawing/2014/main" id="{01A14743-8C07-4577-9E84-81ACFC35D0F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1" name="Text Box 176">
          <a:extLst>
            <a:ext uri="{FF2B5EF4-FFF2-40B4-BE49-F238E27FC236}">
              <a16:creationId xmlns:a16="http://schemas.microsoft.com/office/drawing/2014/main" id="{A3CC8184-17F8-40C1-8C35-42AEDD16E06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2" name="Text Box 177">
          <a:extLst>
            <a:ext uri="{FF2B5EF4-FFF2-40B4-BE49-F238E27FC236}">
              <a16:creationId xmlns:a16="http://schemas.microsoft.com/office/drawing/2014/main" id="{7140A021-7B63-47D2-BC97-73361B9C92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3" name="Text Box 178">
          <a:extLst>
            <a:ext uri="{FF2B5EF4-FFF2-40B4-BE49-F238E27FC236}">
              <a16:creationId xmlns:a16="http://schemas.microsoft.com/office/drawing/2014/main" id="{3509CB60-A9D4-4466-8CC9-2D906BB44B4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4" name="Text Box 179">
          <a:extLst>
            <a:ext uri="{FF2B5EF4-FFF2-40B4-BE49-F238E27FC236}">
              <a16:creationId xmlns:a16="http://schemas.microsoft.com/office/drawing/2014/main" id="{AF1D287C-DECA-4567-B97A-ED2F6C675B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5" name="Text Box 180">
          <a:extLst>
            <a:ext uri="{FF2B5EF4-FFF2-40B4-BE49-F238E27FC236}">
              <a16:creationId xmlns:a16="http://schemas.microsoft.com/office/drawing/2014/main" id="{82C2098E-2869-4BF1-9479-C1E8E70B7D7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6" name="Text Box 181">
          <a:extLst>
            <a:ext uri="{FF2B5EF4-FFF2-40B4-BE49-F238E27FC236}">
              <a16:creationId xmlns:a16="http://schemas.microsoft.com/office/drawing/2014/main" id="{5E290B66-FD06-4BE6-B5F4-F6E6CF97CD1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7" name="Text Box 182">
          <a:extLst>
            <a:ext uri="{FF2B5EF4-FFF2-40B4-BE49-F238E27FC236}">
              <a16:creationId xmlns:a16="http://schemas.microsoft.com/office/drawing/2014/main" id="{58E28582-43E0-4197-BF96-AAB8ED6A990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8" name="Text Box 183">
          <a:extLst>
            <a:ext uri="{FF2B5EF4-FFF2-40B4-BE49-F238E27FC236}">
              <a16:creationId xmlns:a16="http://schemas.microsoft.com/office/drawing/2014/main" id="{24012CEF-025E-4228-A4C3-182AD60C3A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19" name="Text Box 184">
          <a:extLst>
            <a:ext uri="{FF2B5EF4-FFF2-40B4-BE49-F238E27FC236}">
              <a16:creationId xmlns:a16="http://schemas.microsoft.com/office/drawing/2014/main" id="{2DAC694A-F0D3-4B76-9A8D-69F01BF73F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0" name="Text Box 185">
          <a:extLst>
            <a:ext uri="{FF2B5EF4-FFF2-40B4-BE49-F238E27FC236}">
              <a16:creationId xmlns:a16="http://schemas.microsoft.com/office/drawing/2014/main" id="{893499EF-2634-4C84-AA07-87958496C15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1" name="Text Box 186">
          <a:extLst>
            <a:ext uri="{FF2B5EF4-FFF2-40B4-BE49-F238E27FC236}">
              <a16:creationId xmlns:a16="http://schemas.microsoft.com/office/drawing/2014/main" id="{638EC664-6A0B-4FCC-A2DD-4F88E5D6A85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2" name="Text Box 187">
          <a:extLst>
            <a:ext uri="{FF2B5EF4-FFF2-40B4-BE49-F238E27FC236}">
              <a16:creationId xmlns:a16="http://schemas.microsoft.com/office/drawing/2014/main" id="{1DBBB533-A1C1-433F-A1CA-BEA557D8373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3" name="Text Box 188">
          <a:extLst>
            <a:ext uri="{FF2B5EF4-FFF2-40B4-BE49-F238E27FC236}">
              <a16:creationId xmlns:a16="http://schemas.microsoft.com/office/drawing/2014/main" id="{F3027B1B-EF06-41AC-9EC3-7045D2613D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4" name="Text Box 189">
          <a:extLst>
            <a:ext uri="{FF2B5EF4-FFF2-40B4-BE49-F238E27FC236}">
              <a16:creationId xmlns:a16="http://schemas.microsoft.com/office/drawing/2014/main" id="{311D44DE-EC7B-4EF3-B560-1AF8B4C3A54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5" name="Text Box 190">
          <a:extLst>
            <a:ext uri="{FF2B5EF4-FFF2-40B4-BE49-F238E27FC236}">
              <a16:creationId xmlns:a16="http://schemas.microsoft.com/office/drawing/2014/main" id="{B27A1FFF-F076-447B-8819-5EE484879BD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6" name="Text Box 191">
          <a:extLst>
            <a:ext uri="{FF2B5EF4-FFF2-40B4-BE49-F238E27FC236}">
              <a16:creationId xmlns:a16="http://schemas.microsoft.com/office/drawing/2014/main" id="{74549610-94AB-4CD0-9F82-F402D9B89D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7" name="Text Box 192">
          <a:extLst>
            <a:ext uri="{FF2B5EF4-FFF2-40B4-BE49-F238E27FC236}">
              <a16:creationId xmlns:a16="http://schemas.microsoft.com/office/drawing/2014/main" id="{7985AA39-79A8-4DA1-B96B-AC82D7195D7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8" name="Text Box 193">
          <a:extLst>
            <a:ext uri="{FF2B5EF4-FFF2-40B4-BE49-F238E27FC236}">
              <a16:creationId xmlns:a16="http://schemas.microsoft.com/office/drawing/2014/main" id="{54AF0524-2152-4DFF-9CE6-1E50AF1FA40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29" name="Text Box 194">
          <a:extLst>
            <a:ext uri="{FF2B5EF4-FFF2-40B4-BE49-F238E27FC236}">
              <a16:creationId xmlns:a16="http://schemas.microsoft.com/office/drawing/2014/main" id="{C53A54EF-4931-4D29-8558-DC4055948DC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0" name="Text Box 195">
          <a:extLst>
            <a:ext uri="{FF2B5EF4-FFF2-40B4-BE49-F238E27FC236}">
              <a16:creationId xmlns:a16="http://schemas.microsoft.com/office/drawing/2014/main" id="{D5BC5FA0-F881-48FC-8C42-06A365591C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1" name="Text Box 196">
          <a:extLst>
            <a:ext uri="{FF2B5EF4-FFF2-40B4-BE49-F238E27FC236}">
              <a16:creationId xmlns:a16="http://schemas.microsoft.com/office/drawing/2014/main" id="{7D6A7A58-DAEA-4D2F-BA22-A875B9DBEB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2" name="Text Box 197">
          <a:extLst>
            <a:ext uri="{FF2B5EF4-FFF2-40B4-BE49-F238E27FC236}">
              <a16:creationId xmlns:a16="http://schemas.microsoft.com/office/drawing/2014/main" id="{873FEB92-6C95-4314-93E4-9E7DFEF8977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3" name="Text Box 198">
          <a:extLst>
            <a:ext uri="{FF2B5EF4-FFF2-40B4-BE49-F238E27FC236}">
              <a16:creationId xmlns:a16="http://schemas.microsoft.com/office/drawing/2014/main" id="{18069F3C-184C-42CE-8628-16E27C8CE2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4" name="Text Box 199">
          <a:extLst>
            <a:ext uri="{FF2B5EF4-FFF2-40B4-BE49-F238E27FC236}">
              <a16:creationId xmlns:a16="http://schemas.microsoft.com/office/drawing/2014/main" id="{C74D37CF-6811-42AA-B71F-AD5931D831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5" name="Text Box 200">
          <a:extLst>
            <a:ext uri="{FF2B5EF4-FFF2-40B4-BE49-F238E27FC236}">
              <a16:creationId xmlns:a16="http://schemas.microsoft.com/office/drawing/2014/main" id="{CEB21078-F239-478F-BD1A-A80D9FB2D02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6" name="Text Box 201">
          <a:extLst>
            <a:ext uri="{FF2B5EF4-FFF2-40B4-BE49-F238E27FC236}">
              <a16:creationId xmlns:a16="http://schemas.microsoft.com/office/drawing/2014/main" id="{04F2968A-43D6-45C6-AE6E-6275CB75971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7" name="Text Box 202">
          <a:extLst>
            <a:ext uri="{FF2B5EF4-FFF2-40B4-BE49-F238E27FC236}">
              <a16:creationId xmlns:a16="http://schemas.microsoft.com/office/drawing/2014/main" id="{F827122D-C393-4CC0-AE03-20A3EBE1ED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8" name="Text Box 203">
          <a:extLst>
            <a:ext uri="{FF2B5EF4-FFF2-40B4-BE49-F238E27FC236}">
              <a16:creationId xmlns:a16="http://schemas.microsoft.com/office/drawing/2014/main" id="{9DCA0CA3-8449-47EA-9813-C37F13793BB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39" name="Text Box 204">
          <a:extLst>
            <a:ext uri="{FF2B5EF4-FFF2-40B4-BE49-F238E27FC236}">
              <a16:creationId xmlns:a16="http://schemas.microsoft.com/office/drawing/2014/main" id="{4EF8FB79-1ABB-44A3-BF06-2BB34C14DF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0" name="Text Box 205">
          <a:extLst>
            <a:ext uri="{FF2B5EF4-FFF2-40B4-BE49-F238E27FC236}">
              <a16:creationId xmlns:a16="http://schemas.microsoft.com/office/drawing/2014/main" id="{C98F6DA5-DA56-43E7-8B2B-2764547C7E4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1" name="Text Box 206">
          <a:extLst>
            <a:ext uri="{FF2B5EF4-FFF2-40B4-BE49-F238E27FC236}">
              <a16:creationId xmlns:a16="http://schemas.microsoft.com/office/drawing/2014/main" id="{DE298008-7734-4B2F-815A-2889539969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2" name="Text Box 207">
          <a:extLst>
            <a:ext uri="{FF2B5EF4-FFF2-40B4-BE49-F238E27FC236}">
              <a16:creationId xmlns:a16="http://schemas.microsoft.com/office/drawing/2014/main" id="{B75804B0-6433-47F8-8D37-B2110BEC77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3" name="Text Box 208">
          <a:extLst>
            <a:ext uri="{FF2B5EF4-FFF2-40B4-BE49-F238E27FC236}">
              <a16:creationId xmlns:a16="http://schemas.microsoft.com/office/drawing/2014/main" id="{2F54D35E-C882-4D4A-BDE3-E514AFCC1D9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4" name="Text Box 209">
          <a:extLst>
            <a:ext uri="{FF2B5EF4-FFF2-40B4-BE49-F238E27FC236}">
              <a16:creationId xmlns:a16="http://schemas.microsoft.com/office/drawing/2014/main" id="{4C4D7565-E77A-449D-B31D-B8117F6F18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5" name="Text Box 210">
          <a:extLst>
            <a:ext uri="{FF2B5EF4-FFF2-40B4-BE49-F238E27FC236}">
              <a16:creationId xmlns:a16="http://schemas.microsoft.com/office/drawing/2014/main" id="{7101BEBC-C928-4128-8653-7CE5723AB56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6" name="Text Box 211">
          <a:extLst>
            <a:ext uri="{FF2B5EF4-FFF2-40B4-BE49-F238E27FC236}">
              <a16:creationId xmlns:a16="http://schemas.microsoft.com/office/drawing/2014/main" id="{463F53BD-9DF3-4F80-80F3-1AF2C9026DC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7" name="Text Box 212">
          <a:extLst>
            <a:ext uri="{FF2B5EF4-FFF2-40B4-BE49-F238E27FC236}">
              <a16:creationId xmlns:a16="http://schemas.microsoft.com/office/drawing/2014/main" id="{3549AFEF-A9B2-4230-AD39-5D2780936F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8" name="Text Box 214">
          <a:extLst>
            <a:ext uri="{FF2B5EF4-FFF2-40B4-BE49-F238E27FC236}">
              <a16:creationId xmlns:a16="http://schemas.microsoft.com/office/drawing/2014/main" id="{D021D628-F0F1-4424-96D6-5B735887AB6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49" name="Text Box 217">
          <a:extLst>
            <a:ext uri="{FF2B5EF4-FFF2-40B4-BE49-F238E27FC236}">
              <a16:creationId xmlns:a16="http://schemas.microsoft.com/office/drawing/2014/main" id="{EDC2E126-5BA5-42E2-85DF-AB5D05857BF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0" name="Text Box 218">
          <a:extLst>
            <a:ext uri="{FF2B5EF4-FFF2-40B4-BE49-F238E27FC236}">
              <a16:creationId xmlns:a16="http://schemas.microsoft.com/office/drawing/2014/main" id="{8898EB21-E5AC-4A1E-9F00-DBC72D5CBFA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1" name="Text Box 219">
          <a:extLst>
            <a:ext uri="{FF2B5EF4-FFF2-40B4-BE49-F238E27FC236}">
              <a16:creationId xmlns:a16="http://schemas.microsoft.com/office/drawing/2014/main" id="{A4E446A9-5D3F-4BBE-8BB2-3D718C96D17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2" name="Text Box 220">
          <a:extLst>
            <a:ext uri="{FF2B5EF4-FFF2-40B4-BE49-F238E27FC236}">
              <a16:creationId xmlns:a16="http://schemas.microsoft.com/office/drawing/2014/main" id="{1ECB1AD7-3F23-4F3A-B4A1-0EE70479027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3" name="Text Box 221">
          <a:extLst>
            <a:ext uri="{FF2B5EF4-FFF2-40B4-BE49-F238E27FC236}">
              <a16:creationId xmlns:a16="http://schemas.microsoft.com/office/drawing/2014/main" id="{F19D5CB9-4E86-48E3-95E9-E36E436FEA1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4" name="Text Box 222">
          <a:extLst>
            <a:ext uri="{FF2B5EF4-FFF2-40B4-BE49-F238E27FC236}">
              <a16:creationId xmlns:a16="http://schemas.microsoft.com/office/drawing/2014/main" id="{42FBF01D-81DF-4159-BB01-8641D9D8AE2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5" name="Text Box 223">
          <a:extLst>
            <a:ext uri="{FF2B5EF4-FFF2-40B4-BE49-F238E27FC236}">
              <a16:creationId xmlns:a16="http://schemas.microsoft.com/office/drawing/2014/main" id="{ABA51A10-970A-4A68-9008-1B06EED6562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6" name="Text Box 224">
          <a:extLst>
            <a:ext uri="{FF2B5EF4-FFF2-40B4-BE49-F238E27FC236}">
              <a16:creationId xmlns:a16="http://schemas.microsoft.com/office/drawing/2014/main" id="{37D9428F-C3D5-4842-B4F5-1A1DD2A416B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7" name="Text Box 225">
          <a:extLst>
            <a:ext uri="{FF2B5EF4-FFF2-40B4-BE49-F238E27FC236}">
              <a16:creationId xmlns:a16="http://schemas.microsoft.com/office/drawing/2014/main" id="{28238265-46E2-4499-9030-B947EA5D920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8" name="Text Box 226">
          <a:extLst>
            <a:ext uri="{FF2B5EF4-FFF2-40B4-BE49-F238E27FC236}">
              <a16:creationId xmlns:a16="http://schemas.microsoft.com/office/drawing/2014/main" id="{991B99B9-A299-4153-B561-090692B003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59" name="Text Box 227">
          <a:extLst>
            <a:ext uri="{FF2B5EF4-FFF2-40B4-BE49-F238E27FC236}">
              <a16:creationId xmlns:a16="http://schemas.microsoft.com/office/drawing/2014/main" id="{ABCC05B4-42F1-4CE7-9F14-E051C6140F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0" name="Text Box 228">
          <a:extLst>
            <a:ext uri="{FF2B5EF4-FFF2-40B4-BE49-F238E27FC236}">
              <a16:creationId xmlns:a16="http://schemas.microsoft.com/office/drawing/2014/main" id="{3FC6EE55-6856-4643-8123-B647607C4F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1" name="Text Box 229">
          <a:extLst>
            <a:ext uri="{FF2B5EF4-FFF2-40B4-BE49-F238E27FC236}">
              <a16:creationId xmlns:a16="http://schemas.microsoft.com/office/drawing/2014/main" id="{20FE1334-2CDF-410C-A783-C0F01124C03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2" name="Text Box 230">
          <a:extLst>
            <a:ext uri="{FF2B5EF4-FFF2-40B4-BE49-F238E27FC236}">
              <a16:creationId xmlns:a16="http://schemas.microsoft.com/office/drawing/2014/main" id="{D520B042-8DAC-4A2D-85D6-3B2BB9F7E3C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3" name="Text Box 231">
          <a:extLst>
            <a:ext uri="{FF2B5EF4-FFF2-40B4-BE49-F238E27FC236}">
              <a16:creationId xmlns:a16="http://schemas.microsoft.com/office/drawing/2014/main" id="{A5E934FB-7239-4D0D-84ED-B8EE3E915B8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4" name="Text Box 232">
          <a:extLst>
            <a:ext uri="{FF2B5EF4-FFF2-40B4-BE49-F238E27FC236}">
              <a16:creationId xmlns:a16="http://schemas.microsoft.com/office/drawing/2014/main" id="{C1AA4BB5-D085-48C7-BCB4-6D3F573A95A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5" name="Text Box 233">
          <a:extLst>
            <a:ext uri="{FF2B5EF4-FFF2-40B4-BE49-F238E27FC236}">
              <a16:creationId xmlns:a16="http://schemas.microsoft.com/office/drawing/2014/main" id="{61E68DF5-3E7C-4AEC-BFC4-CEEBED16E29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6" name="Text Box 234">
          <a:extLst>
            <a:ext uri="{FF2B5EF4-FFF2-40B4-BE49-F238E27FC236}">
              <a16:creationId xmlns:a16="http://schemas.microsoft.com/office/drawing/2014/main" id="{6DBA4B1C-2B09-413C-B51F-FA722B90B4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7" name="Text Box 235">
          <a:extLst>
            <a:ext uri="{FF2B5EF4-FFF2-40B4-BE49-F238E27FC236}">
              <a16:creationId xmlns:a16="http://schemas.microsoft.com/office/drawing/2014/main" id="{B6EC5B0B-AD4B-4BF3-B8C4-FFBFC92BD1F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8" name="Text Box 236">
          <a:extLst>
            <a:ext uri="{FF2B5EF4-FFF2-40B4-BE49-F238E27FC236}">
              <a16:creationId xmlns:a16="http://schemas.microsoft.com/office/drawing/2014/main" id="{D8301467-0630-437C-9A2F-600EC97A5C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69" name="Text Box 237">
          <a:extLst>
            <a:ext uri="{FF2B5EF4-FFF2-40B4-BE49-F238E27FC236}">
              <a16:creationId xmlns:a16="http://schemas.microsoft.com/office/drawing/2014/main" id="{3D44BB33-199F-48E5-8E39-C6C42E4073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0" name="Text Box 238">
          <a:extLst>
            <a:ext uri="{FF2B5EF4-FFF2-40B4-BE49-F238E27FC236}">
              <a16:creationId xmlns:a16="http://schemas.microsoft.com/office/drawing/2014/main" id="{BEED8D62-C841-4E8A-9929-9E116E54900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1" name="Text Box 239">
          <a:extLst>
            <a:ext uri="{FF2B5EF4-FFF2-40B4-BE49-F238E27FC236}">
              <a16:creationId xmlns:a16="http://schemas.microsoft.com/office/drawing/2014/main" id="{38D0E09E-E739-4EC1-9AAA-2651AD767C8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2" name="Text Box 215">
          <a:extLst>
            <a:ext uri="{FF2B5EF4-FFF2-40B4-BE49-F238E27FC236}">
              <a16:creationId xmlns:a16="http://schemas.microsoft.com/office/drawing/2014/main" id="{46300E90-6BE2-48F6-B6ED-9A3D065E41C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3" name="Text Box 216">
          <a:extLst>
            <a:ext uri="{FF2B5EF4-FFF2-40B4-BE49-F238E27FC236}">
              <a16:creationId xmlns:a16="http://schemas.microsoft.com/office/drawing/2014/main" id="{425195BD-5FDE-47BE-9F69-E388F0B6F0C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4" name="Text Box 64">
          <a:extLst>
            <a:ext uri="{FF2B5EF4-FFF2-40B4-BE49-F238E27FC236}">
              <a16:creationId xmlns:a16="http://schemas.microsoft.com/office/drawing/2014/main" id="{34B3BA28-A89A-4554-801D-96C8FE2ACD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5" name="Text Box 65">
          <a:extLst>
            <a:ext uri="{FF2B5EF4-FFF2-40B4-BE49-F238E27FC236}">
              <a16:creationId xmlns:a16="http://schemas.microsoft.com/office/drawing/2014/main" id="{6A620A40-55F8-425E-A1E3-A20EF36D8DF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6" name="Text Box 66">
          <a:extLst>
            <a:ext uri="{FF2B5EF4-FFF2-40B4-BE49-F238E27FC236}">
              <a16:creationId xmlns:a16="http://schemas.microsoft.com/office/drawing/2014/main" id="{EFE8DFE7-AAC9-4F22-BBDE-FB9A626AB7A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7" name="Text Box 100">
          <a:extLst>
            <a:ext uri="{FF2B5EF4-FFF2-40B4-BE49-F238E27FC236}">
              <a16:creationId xmlns:a16="http://schemas.microsoft.com/office/drawing/2014/main" id="{82D59DBE-BA2B-4584-8ECE-D10CE4BBAAF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8" name="Text Box 25">
          <a:extLst>
            <a:ext uri="{FF2B5EF4-FFF2-40B4-BE49-F238E27FC236}">
              <a16:creationId xmlns:a16="http://schemas.microsoft.com/office/drawing/2014/main" id="{783D5E05-593F-4470-884D-6159F143489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79" name="Text Box 26">
          <a:extLst>
            <a:ext uri="{FF2B5EF4-FFF2-40B4-BE49-F238E27FC236}">
              <a16:creationId xmlns:a16="http://schemas.microsoft.com/office/drawing/2014/main" id="{F9DF57F2-BFAD-415E-AF0F-852687FC9F0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0" name="Text Box 58">
          <a:extLst>
            <a:ext uri="{FF2B5EF4-FFF2-40B4-BE49-F238E27FC236}">
              <a16:creationId xmlns:a16="http://schemas.microsoft.com/office/drawing/2014/main" id="{4A689F5C-56D6-4B39-9A73-6A7CC7C3F3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1" name="Text Box 213">
          <a:extLst>
            <a:ext uri="{FF2B5EF4-FFF2-40B4-BE49-F238E27FC236}">
              <a16:creationId xmlns:a16="http://schemas.microsoft.com/office/drawing/2014/main" id="{C6858864-423A-4D38-97D3-27B159AE34D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2" name="Text Box 240">
          <a:extLst>
            <a:ext uri="{FF2B5EF4-FFF2-40B4-BE49-F238E27FC236}">
              <a16:creationId xmlns:a16="http://schemas.microsoft.com/office/drawing/2014/main" id="{7899AEFD-31A5-40AC-9043-B500C2E761E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3" name="Text Box 1">
          <a:extLst>
            <a:ext uri="{FF2B5EF4-FFF2-40B4-BE49-F238E27FC236}">
              <a16:creationId xmlns:a16="http://schemas.microsoft.com/office/drawing/2014/main" id="{1B73F1C1-1D8A-4C4B-8AF3-DF14CEA902F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4" name="Text Box 2">
          <a:extLst>
            <a:ext uri="{FF2B5EF4-FFF2-40B4-BE49-F238E27FC236}">
              <a16:creationId xmlns:a16="http://schemas.microsoft.com/office/drawing/2014/main" id="{A95C05BA-34E6-4753-92AA-2CE9B0193B2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5" name="Text Box 3">
          <a:extLst>
            <a:ext uri="{FF2B5EF4-FFF2-40B4-BE49-F238E27FC236}">
              <a16:creationId xmlns:a16="http://schemas.microsoft.com/office/drawing/2014/main" id="{DE251B47-E1DD-4903-82B7-416FF40D7DA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6" name="Text Box 4">
          <a:extLst>
            <a:ext uri="{FF2B5EF4-FFF2-40B4-BE49-F238E27FC236}">
              <a16:creationId xmlns:a16="http://schemas.microsoft.com/office/drawing/2014/main" id="{EE40B9BD-5C99-4DED-83B5-5E9446852F9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7" name="Text Box 5">
          <a:extLst>
            <a:ext uri="{FF2B5EF4-FFF2-40B4-BE49-F238E27FC236}">
              <a16:creationId xmlns:a16="http://schemas.microsoft.com/office/drawing/2014/main" id="{F7FE301A-897A-44E9-9B42-D907449ADF2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8" name="Text Box 6">
          <a:extLst>
            <a:ext uri="{FF2B5EF4-FFF2-40B4-BE49-F238E27FC236}">
              <a16:creationId xmlns:a16="http://schemas.microsoft.com/office/drawing/2014/main" id="{84954403-94FF-4EFC-9308-7B1B4FA6857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89" name="Text Box 7">
          <a:extLst>
            <a:ext uri="{FF2B5EF4-FFF2-40B4-BE49-F238E27FC236}">
              <a16:creationId xmlns:a16="http://schemas.microsoft.com/office/drawing/2014/main" id="{88387637-98C6-4FAF-A9B4-FDFA977317C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0" name="Text Box 8">
          <a:extLst>
            <a:ext uri="{FF2B5EF4-FFF2-40B4-BE49-F238E27FC236}">
              <a16:creationId xmlns:a16="http://schemas.microsoft.com/office/drawing/2014/main" id="{574D8CFD-AE0B-4E6C-9ED9-E7BC43A7D35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1" name="Text Box 9">
          <a:extLst>
            <a:ext uri="{FF2B5EF4-FFF2-40B4-BE49-F238E27FC236}">
              <a16:creationId xmlns:a16="http://schemas.microsoft.com/office/drawing/2014/main" id="{BB0DE68F-F8EC-4DF4-B48C-0F44D482F95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2" name="Text Box 10">
          <a:extLst>
            <a:ext uri="{FF2B5EF4-FFF2-40B4-BE49-F238E27FC236}">
              <a16:creationId xmlns:a16="http://schemas.microsoft.com/office/drawing/2014/main" id="{911E574F-4EB7-407A-AAC5-4606083B736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3" name="Text Box 11">
          <a:extLst>
            <a:ext uri="{FF2B5EF4-FFF2-40B4-BE49-F238E27FC236}">
              <a16:creationId xmlns:a16="http://schemas.microsoft.com/office/drawing/2014/main" id="{C696DAD9-BE77-4C5B-8522-E64F6ECF644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4" name="Text Box 12">
          <a:extLst>
            <a:ext uri="{FF2B5EF4-FFF2-40B4-BE49-F238E27FC236}">
              <a16:creationId xmlns:a16="http://schemas.microsoft.com/office/drawing/2014/main" id="{4E957F3B-0F46-44AF-9BB3-86888D1E5A5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5" name="Text Box 13">
          <a:extLst>
            <a:ext uri="{FF2B5EF4-FFF2-40B4-BE49-F238E27FC236}">
              <a16:creationId xmlns:a16="http://schemas.microsoft.com/office/drawing/2014/main" id="{D5605881-0879-482D-A304-CC827248816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6" name="Text Box 14">
          <a:extLst>
            <a:ext uri="{FF2B5EF4-FFF2-40B4-BE49-F238E27FC236}">
              <a16:creationId xmlns:a16="http://schemas.microsoft.com/office/drawing/2014/main" id="{ECC4B3F9-7302-4A7C-BB4C-8E41786B37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7" name="Text Box 15">
          <a:extLst>
            <a:ext uri="{FF2B5EF4-FFF2-40B4-BE49-F238E27FC236}">
              <a16:creationId xmlns:a16="http://schemas.microsoft.com/office/drawing/2014/main" id="{4D56D02A-6D30-4664-87A9-2DE6271EC15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8" name="Text Box 16">
          <a:extLst>
            <a:ext uri="{FF2B5EF4-FFF2-40B4-BE49-F238E27FC236}">
              <a16:creationId xmlns:a16="http://schemas.microsoft.com/office/drawing/2014/main" id="{302805C5-4188-480C-B045-E0F6715B003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099" name="Text Box 17">
          <a:extLst>
            <a:ext uri="{FF2B5EF4-FFF2-40B4-BE49-F238E27FC236}">
              <a16:creationId xmlns:a16="http://schemas.microsoft.com/office/drawing/2014/main" id="{7B8DE79E-F0F5-4FA7-A988-48F2156CAFE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0" name="Text Box 18">
          <a:extLst>
            <a:ext uri="{FF2B5EF4-FFF2-40B4-BE49-F238E27FC236}">
              <a16:creationId xmlns:a16="http://schemas.microsoft.com/office/drawing/2014/main" id="{828E6FC7-E974-4C26-9188-4C34171561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1" name="Text Box 19">
          <a:extLst>
            <a:ext uri="{FF2B5EF4-FFF2-40B4-BE49-F238E27FC236}">
              <a16:creationId xmlns:a16="http://schemas.microsoft.com/office/drawing/2014/main" id="{1D0AC38A-8DCF-4FC4-BE2D-F3670300DB1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2" name="Text Box 20">
          <a:extLst>
            <a:ext uri="{FF2B5EF4-FFF2-40B4-BE49-F238E27FC236}">
              <a16:creationId xmlns:a16="http://schemas.microsoft.com/office/drawing/2014/main" id="{4EA4EB5D-D465-4608-BF2D-A1EBAAE53D9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3" name="Text Box 21">
          <a:extLst>
            <a:ext uri="{FF2B5EF4-FFF2-40B4-BE49-F238E27FC236}">
              <a16:creationId xmlns:a16="http://schemas.microsoft.com/office/drawing/2014/main" id="{3E1BF35C-D4A9-4E39-B349-E9CF4698A24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4" name="Text Box 22">
          <a:extLst>
            <a:ext uri="{FF2B5EF4-FFF2-40B4-BE49-F238E27FC236}">
              <a16:creationId xmlns:a16="http://schemas.microsoft.com/office/drawing/2014/main" id="{F79E9BE2-474D-44D5-B203-5F7DC73DA07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5" name="Text Box 23">
          <a:extLst>
            <a:ext uri="{FF2B5EF4-FFF2-40B4-BE49-F238E27FC236}">
              <a16:creationId xmlns:a16="http://schemas.microsoft.com/office/drawing/2014/main" id="{D2543351-5459-4946-923E-BEAAA555528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6" name="Text Box 24">
          <a:extLst>
            <a:ext uri="{FF2B5EF4-FFF2-40B4-BE49-F238E27FC236}">
              <a16:creationId xmlns:a16="http://schemas.microsoft.com/office/drawing/2014/main" id="{103C24D0-FDC3-4BAB-B9F0-5400BB3A1E8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7" name="Text Box 27">
          <a:extLst>
            <a:ext uri="{FF2B5EF4-FFF2-40B4-BE49-F238E27FC236}">
              <a16:creationId xmlns:a16="http://schemas.microsoft.com/office/drawing/2014/main" id="{3C14DEBC-1D7E-489E-A2C0-6A68A372908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8" name="Text Box 28">
          <a:extLst>
            <a:ext uri="{FF2B5EF4-FFF2-40B4-BE49-F238E27FC236}">
              <a16:creationId xmlns:a16="http://schemas.microsoft.com/office/drawing/2014/main" id="{D3571315-C5B0-461A-AA8C-99DDD3F4C1B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09" name="Text Box 29">
          <a:extLst>
            <a:ext uri="{FF2B5EF4-FFF2-40B4-BE49-F238E27FC236}">
              <a16:creationId xmlns:a16="http://schemas.microsoft.com/office/drawing/2014/main" id="{F02BF227-3741-48F6-B768-5C5F7E08CEB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0" name="Text Box 30">
          <a:extLst>
            <a:ext uri="{FF2B5EF4-FFF2-40B4-BE49-F238E27FC236}">
              <a16:creationId xmlns:a16="http://schemas.microsoft.com/office/drawing/2014/main" id="{C2E1FB6C-2947-4914-B33D-254C59E233C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1" name="Text Box 31">
          <a:extLst>
            <a:ext uri="{FF2B5EF4-FFF2-40B4-BE49-F238E27FC236}">
              <a16:creationId xmlns:a16="http://schemas.microsoft.com/office/drawing/2014/main" id="{95BFD6E2-1B2A-46B5-AF66-6B8D4B2D161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2" name="Text Box 32">
          <a:extLst>
            <a:ext uri="{FF2B5EF4-FFF2-40B4-BE49-F238E27FC236}">
              <a16:creationId xmlns:a16="http://schemas.microsoft.com/office/drawing/2014/main" id="{193DB9BE-815C-4EF9-B6D7-2364BE47F74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3" name="Text Box 33">
          <a:extLst>
            <a:ext uri="{FF2B5EF4-FFF2-40B4-BE49-F238E27FC236}">
              <a16:creationId xmlns:a16="http://schemas.microsoft.com/office/drawing/2014/main" id="{E39F648D-6314-4E6D-AB66-1F31090EFA0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4" name="Text Box 34">
          <a:extLst>
            <a:ext uri="{FF2B5EF4-FFF2-40B4-BE49-F238E27FC236}">
              <a16:creationId xmlns:a16="http://schemas.microsoft.com/office/drawing/2014/main" id="{F3C56A39-E976-4C06-ABD7-E98D758530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5" name="Text Box 35">
          <a:extLst>
            <a:ext uri="{FF2B5EF4-FFF2-40B4-BE49-F238E27FC236}">
              <a16:creationId xmlns:a16="http://schemas.microsoft.com/office/drawing/2014/main" id="{7E746A6A-7F0B-4DDA-935B-8C716D2D76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6" name="Text Box 36">
          <a:extLst>
            <a:ext uri="{FF2B5EF4-FFF2-40B4-BE49-F238E27FC236}">
              <a16:creationId xmlns:a16="http://schemas.microsoft.com/office/drawing/2014/main" id="{F6424113-8B17-4471-AE28-85ED46D8F00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7" name="Text Box 37">
          <a:extLst>
            <a:ext uri="{FF2B5EF4-FFF2-40B4-BE49-F238E27FC236}">
              <a16:creationId xmlns:a16="http://schemas.microsoft.com/office/drawing/2014/main" id="{5C981D22-9B97-4081-B8D4-ED99779C151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8" name="Text Box 38">
          <a:extLst>
            <a:ext uri="{FF2B5EF4-FFF2-40B4-BE49-F238E27FC236}">
              <a16:creationId xmlns:a16="http://schemas.microsoft.com/office/drawing/2014/main" id="{D02885C2-299D-4B1D-BCF1-C0F8A4249BE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19" name="Text Box 39">
          <a:extLst>
            <a:ext uri="{FF2B5EF4-FFF2-40B4-BE49-F238E27FC236}">
              <a16:creationId xmlns:a16="http://schemas.microsoft.com/office/drawing/2014/main" id="{66009B08-5478-45B2-B34A-305AE84E9C8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0" name="Text Box 40">
          <a:extLst>
            <a:ext uri="{FF2B5EF4-FFF2-40B4-BE49-F238E27FC236}">
              <a16:creationId xmlns:a16="http://schemas.microsoft.com/office/drawing/2014/main" id="{C039C40C-AA07-4676-854A-E1E078D97F3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1" name="Text Box 41">
          <a:extLst>
            <a:ext uri="{FF2B5EF4-FFF2-40B4-BE49-F238E27FC236}">
              <a16:creationId xmlns:a16="http://schemas.microsoft.com/office/drawing/2014/main" id="{3F63412B-B4AF-4D3E-AB41-06AB5D8937D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2" name="Text Box 42">
          <a:extLst>
            <a:ext uri="{FF2B5EF4-FFF2-40B4-BE49-F238E27FC236}">
              <a16:creationId xmlns:a16="http://schemas.microsoft.com/office/drawing/2014/main" id="{F1520B1A-DD08-4F21-8397-9950E1BAC52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3" name="Text Box 43">
          <a:extLst>
            <a:ext uri="{FF2B5EF4-FFF2-40B4-BE49-F238E27FC236}">
              <a16:creationId xmlns:a16="http://schemas.microsoft.com/office/drawing/2014/main" id="{FC95908D-018F-49E7-921F-68FCC07171B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4" name="Text Box 44">
          <a:extLst>
            <a:ext uri="{FF2B5EF4-FFF2-40B4-BE49-F238E27FC236}">
              <a16:creationId xmlns:a16="http://schemas.microsoft.com/office/drawing/2014/main" id="{7BAB2519-9B5D-42C2-B7BD-63A52FCC0DF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5" name="Text Box 45">
          <a:extLst>
            <a:ext uri="{FF2B5EF4-FFF2-40B4-BE49-F238E27FC236}">
              <a16:creationId xmlns:a16="http://schemas.microsoft.com/office/drawing/2014/main" id="{5A33D9D6-D2B3-49D3-9860-1FB187C13D2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6" name="Text Box 46">
          <a:extLst>
            <a:ext uri="{FF2B5EF4-FFF2-40B4-BE49-F238E27FC236}">
              <a16:creationId xmlns:a16="http://schemas.microsoft.com/office/drawing/2014/main" id="{4F4B119C-0CCA-484B-84D2-4EC9FCAB6FF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7" name="Text Box 47">
          <a:extLst>
            <a:ext uri="{FF2B5EF4-FFF2-40B4-BE49-F238E27FC236}">
              <a16:creationId xmlns:a16="http://schemas.microsoft.com/office/drawing/2014/main" id="{3B7E0B07-5AAC-452A-B6A3-D7B6171135C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8" name="Text Box 48">
          <a:extLst>
            <a:ext uri="{FF2B5EF4-FFF2-40B4-BE49-F238E27FC236}">
              <a16:creationId xmlns:a16="http://schemas.microsoft.com/office/drawing/2014/main" id="{CF5EAA3D-DE34-465B-B03E-C1D8C89167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29" name="Text Box 49">
          <a:extLst>
            <a:ext uri="{FF2B5EF4-FFF2-40B4-BE49-F238E27FC236}">
              <a16:creationId xmlns:a16="http://schemas.microsoft.com/office/drawing/2014/main" id="{86F9CF66-F489-4609-9E0C-FAB66990EE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0" name="Text Box 50">
          <a:extLst>
            <a:ext uri="{FF2B5EF4-FFF2-40B4-BE49-F238E27FC236}">
              <a16:creationId xmlns:a16="http://schemas.microsoft.com/office/drawing/2014/main" id="{8046A57D-92CD-4747-94AD-8EE2E844981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1" name="Text Box 51">
          <a:extLst>
            <a:ext uri="{FF2B5EF4-FFF2-40B4-BE49-F238E27FC236}">
              <a16:creationId xmlns:a16="http://schemas.microsoft.com/office/drawing/2014/main" id="{02E8CA37-8A2A-4E8F-8C18-0B34538D644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2" name="Text Box 52">
          <a:extLst>
            <a:ext uri="{FF2B5EF4-FFF2-40B4-BE49-F238E27FC236}">
              <a16:creationId xmlns:a16="http://schemas.microsoft.com/office/drawing/2014/main" id="{6F8EC165-1B4A-465F-B288-4041057E05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3" name="Text Box 53">
          <a:extLst>
            <a:ext uri="{FF2B5EF4-FFF2-40B4-BE49-F238E27FC236}">
              <a16:creationId xmlns:a16="http://schemas.microsoft.com/office/drawing/2014/main" id="{78C70848-328C-441D-A7E2-0C597E4A7A0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4" name="Text Box 54">
          <a:extLst>
            <a:ext uri="{FF2B5EF4-FFF2-40B4-BE49-F238E27FC236}">
              <a16:creationId xmlns:a16="http://schemas.microsoft.com/office/drawing/2014/main" id="{80EC0938-52E0-4BBA-8869-2507BC23897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5" name="Text Box 55">
          <a:extLst>
            <a:ext uri="{FF2B5EF4-FFF2-40B4-BE49-F238E27FC236}">
              <a16:creationId xmlns:a16="http://schemas.microsoft.com/office/drawing/2014/main" id="{D26153CA-6AB2-4C25-8E8A-D569E6C0B20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6" name="Text Box 56">
          <a:extLst>
            <a:ext uri="{FF2B5EF4-FFF2-40B4-BE49-F238E27FC236}">
              <a16:creationId xmlns:a16="http://schemas.microsoft.com/office/drawing/2014/main" id="{03D98B8C-DF43-442D-A4D6-5E6AF62157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7" name="Text Box 57">
          <a:extLst>
            <a:ext uri="{FF2B5EF4-FFF2-40B4-BE49-F238E27FC236}">
              <a16:creationId xmlns:a16="http://schemas.microsoft.com/office/drawing/2014/main" id="{ABC120FE-24E4-4F7B-A36D-E82C4C68557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8" name="Text Box 59">
          <a:extLst>
            <a:ext uri="{FF2B5EF4-FFF2-40B4-BE49-F238E27FC236}">
              <a16:creationId xmlns:a16="http://schemas.microsoft.com/office/drawing/2014/main" id="{1684A4D6-A644-4EE8-998D-2B12767C7E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39" name="Text Box 60">
          <a:extLst>
            <a:ext uri="{FF2B5EF4-FFF2-40B4-BE49-F238E27FC236}">
              <a16:creationId xmlns:a16="http://schemas.microsoft.com/office/drawing/2014/main" id="{4861F712-3F30-4FD1-AB22-777328B971A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0" name="Text Box 61">
          <a:extLst>
            <a:ext uri="{FF2B5EF4-FFF2-40B4-BE49-F238E27FC236}">
              <a16:creationId xmlns:a16="http://schemas.microsoft.com/office/drawing/2014/main" id="{90505C4B-DC75-4513-BE1F-E8E237A3C98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1" name="Text Box 62">
          <a:extLst>
            <a:ext uri="{FF2B5EF4-FFF2-40B4-BE49-F238E27FC236}">
              <a16:creationId xmlns:a16="http://schemas.microsoft.com/office/drawing/2014/main" id="{7B949D8F-6EF1-4A69-85C6-1A83FFEE2F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2" name="Text Box 63">
          <a:extLst>
            <a:ext uri="{FF2B5EF4-FFF2-40B4-BE49-F238E27FC236}">
              <a16:creationId xmlns:a16="http://schemas.microsoft.com/office/drawing/2014/main" id="{3CEB5B12-7D49-4516-9207-3381F1E2243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3" name="Text Box 67">
          <a:extLst>
            <a:ext uri="{FF2B5EF4-FFF2-40B4-BE49-F238E27FC236}">
              <a16:creationId xmlns:a16="http://schemas.microsoft.com/office/drawing/2014/main" id="{85D2BAF2-6199-4445-9649-2EF52BBBB70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4" name="Text Box 68">
          <a:extLst>
            <a:ext uri="{FF2B5EF4-FFF2-40B4-BE49-F238E27FC236}">
              <a16:creationId xmlns:a16="http://schemas.microsoft.com/office/drawing/2014/main" id="{7E1E1181-9E61-4EA7-9120-F853277C40A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5" name="Text Box 69">
          <a:extLst>
            <a:ext uri="{FF2B5EF4-FFF2-40B4-BE49-F238E27FC236}">
              <a16:creationId xmlns:a16="http://schemas.microsoft.com/office/drawing/2014/main" id="{83600F79-9F8D-4DD8-8546-04CF343C55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6" name="Text Box 70">
          <a:extLst>
            <a:ext uri="{FF2B5EF4-FFF2-40B4-BE49-F238E27FC236}">
              <a16:creationId xmlns:a16="http://schemas.microsoft.com/office/drawing/2014/main" id="{DE8EA57B-6073-40C9-B267-37F34175CF0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7" name="Text Box 71">
          <a:extLst>
            <a:ext uri="{FF2B5EF4-FFF2-40B4-BE49-F238E27FC236}">
              <a16:creationId xmlns:a16="http://schemas.microsoft.com/office/drawing/2014/main" id="{BEA64AF4-3A64-45B4-B0EA-A000DE9F718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8" name="Text Box 72">
          <a:extLst>
            <a:ext uri="{FF2B5EF4-FFF2-40B4-BE49-F238E27FC236}">
              <a16:creationId xmlns:a16="http://schemas.microsoft.com/office/drawing/2014/main" id="{B11DCC9A-C44C-4562-94F2-2C94F9F5134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49" name="Text Box 73">
          <a:extLst>
            <a:ext uri="{FF2B5EF4-FFF2-40B4-BE49-F238E27FC236}">
              <a16:creationId xmlns:a16="http://schemas.microsoft.com/office/drawing/2014/main" id="{59544B04-EC25-49E7-A276-A7A8DE1AF11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0" name="Text Box 74">
          <a:extLst>
            <a:ext uri="{FF2B5EF4-FFF2-40B4-BE49-F238E27FC236}">
              <a16:creationId xmlns:a16="http://schemas.microsoft.com/office/drawing/2014/main" id="{6EFBC18D-DB72-46D3-A0F0-EBABC3B64D8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1" name="Text Box 75">
          <a:extLst>
            <a:ext uri="{FF2B5EF4-FFF2-40B4-BE49-F238E27FC236}">
              <a16:creationId xmlns:a16="http://schemas.microsoft.com/office/drawing/2014/main" id="{E6B36704-95BC-493A-90DC-ED82D0ADDDA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2" name="Text Box 76">
          <a:extLst>
            <a:ext uri="{FF2B5EF4-FFF2-40B4-BE49-F238E27FC236}">
              <a16:creationId xmlns:a16="http://schemas.microsoft.com/office/drawing/2014/main" id="{1EC57334-750A-4982-9D5D-932FA52EB2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3" name="Text Box 77">
          <a:extLst>
            <a:ext uri="{FF2B5EF4-FFF2-40B4-BE49-F238E27FC236}">
              <a16:creationId xmlns:a16="http://schemas.microsoft.com/office/drawing/2014/main" id="{75A36D78-4CC6-453D-80C4-3254C15A5AE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4" name="Text Box 78">
          <a:extLst>
            <a:ext uri="{FF2B5EF4-FFF2-40B4-BE49-F238E27FC236}">
              <a16:creationId xmlns:a16="http://schemas.microsoft.com/office/drawing/2014/main" id="{CAFE70CD-D632-41D5-9682-59E2EFCB2FD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5" name="Text Box 79">
          <a:extLst>
            <a:ext uri="{FF2B5EF4-FFF2-40B4-BE49-F238E27FC236}">
              <a16:creationId xmlns:a16="http://schemas.microsoft.com/office/drawing/2014/main" id="{0BAC746C-14B1-4EA2-A609-7634D1D2CBE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6" name="Text Box 80">
          <a:extLst>
            <a:ext uri="{FF2B5EF4-FFF2-40B4-BE49-F238E27FC236}">
              <a16:creationId xmlns:a16="http://schemas.microsoft.com/office/drawing/2014/main" id="{471E570D-FC84-4DE3-B758-D1CD50160AB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7" name="Text Box 81">
          <a:extLst>
            <a:ext uri="{FF2B5EF4-FFF2-40B4-BE49-F238E27FC236}">
              <a16:creationId xmlns:a16="http://schemas.microsoft.com/office/drawing/2014/main" id="{8EA30FA2-4D47-4032-AF63-E036A9210E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8" name="Text Box 82">
          <a:extLst>
            <a:ext uri="{FF2B5EF4-FFF2-40B4-BE49-F238E27FC236}">
              <a16:creationId xmlns:a16="http://schemas.microsoft.com/office/drawing/2014/main" id="{632A9F1D-701A-4ED3-B57F-97C3509ABA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59" name="Text Box 83">
          <a:extLst>
            <a:ext uri="{FF2B5EF4-FFF2-40B4-BE49-F238E27FC236}">
              <a16:creationId xmlns:a16="http://schemas.microsoft.com/office/drawing/2014/main" id="{C44208F3-09B1-4F81-8791-BB88E791ABD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0" name="Text Box 84">
          <a:extLst>
            <a:ext uri="{FF2B5EF4-FFF2-40B4-BE49-F238E27FC236}">
              <a16:creationId xmlns:a16="http://schemas.microsoft.com/office/drawing/2014/main" id="{EDA402BE-79FF-4AB1-B250-67C84F70509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1" name="Text Box 85">
          <a:extLst>
            <a:ext uri="{FF2B5EF4-FFF2-40B4-BE49-F238E27FC236}">
              <a16:creationId xmlns:a16="http://schemas.microsoft.com/office/drawing/2014/main" id="{94634ECB-71CF-4885-B1DD-432A8295BF5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2" name="Text Box 86">
          <a:extLst>
            <a:ext uri="{FF2B5EF4-FFF2-40B4-BE49-F238E27FC236}">
              <a16:creationId xmlns:a16="http://schemas.microsoft.com/office/drawing/2014/main" id="{FE0EB957-8223-47D8-AE78-4C1A9CA9F0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3" name="Text Box 87">
          <a:extLst>
            <a:ext uri="{FF2B5EF4-FFF2-40B4-BE49-F238E27FC236}">
              <a16:creationId xmlns:a16="http://schemas.microsoft.com/office/drawing/2014/main" id="{9874D778-9018-43AC-9F88-F2AF83076A8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4" name="Text Box 88">
          <a:extLst>
            <a:ext uri="{FF2B5EF4-FFF2-40B4-BE49-F238E27FC236}">
              <a16:creationId xmlns:a16="http://schemas.microsoft.com/office/drawing/2014/main" id="{258A77DB-0245-49E6-8E94-4A42532353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5" name="Text Box 89">
          <a:extLst>
            <a:ext uri="{FF2B5EF4-FFF2-40B4-BE49-F238E27FC236}">
              <a16:creationId xmlns:a16="http://schemas.microsoft.com/office/drawing/2014/main" id="{2440AB46-22EC-45D7-9429-62D8DDBF27D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6" name="Text Box 90">
          <a:extLst>
            <a:ext uri="{FF2B5EF4-FFF2-40B4-BE49-F238E27FC236}">
              <a16:creationId xmlns:a16="http://schemas.microsoft.com/office/drawing/2014/main" id="{F88566E3-634C-4E58-A79B-0F35C0C790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7" name="Text Box 91">
          <a:extLst>
            <a:ext uri="{FF2B5EF4-FFF2-40B4-BE49-F238E27FC236}">
              <a16:creationId xmlns:a16="http://schemas.microsoft.com/office/drawing/2014/main" id="{D28FBBF6-A3C9-4C31-BD42-9B6FEC92B3A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8" name="Text Box 92">
          <a:extLst>
            <a:ext uri="{FF2B5EF4-FFF2-40B4-BE49-F238E27FC236}">
              <a16:creationId xmlns:a16="http://schemas.microsoft.com/office/drawing/2014/main" id="{A9C64EB4-776B-4CF6-A778-556255890BB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69" name="Text Box 93">
          <a:extLst>
            <a:ext uri="{FF2B5EF4-FFF2-40B4-BE49-F238E27FC236}">
              <a16:creationId xmlns:a16="http://schemas.microsoft.com/office/drawing/2014/main" id="{7F7A6299-621C-428E-B314-82B64973587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0" name="Text Box 94">
          <a:extLst>
            <a:ext uri="{FF2B5EF4-FFF2-40B4-BE49-F238E27FC236}">
              <a16:creationId xmlns:a16="http://schemas.microsoft.com/office/drawing/2014/main" id="{0EA23378-8B20-40A0-BE99-AC0C3AB40A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1" name="Text Box 95">
          <a:extLst>
            <a:ext uri="{FF2B5EF4-FFF2-40B4-BE49-F238E27FC236}">
              <a16:creationId xmlns:a16="http://schemas.microsoft.com/office/drawing/2014/main" id="{1391DCE7-5C40-4094-B059-9AE8A0788B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2" name="Text Box 96">
          <a:extLst>
            <a:ext uri="{FF2B5EF4-FFF2-40B4-BE49-F238E27FC236}">
              <a16:creationId xmlns:a16="http://schemas.microsoft.com/office/drawing/2014/main" id="{0FBEC954-690D-480A-B52A-1FA4F466DE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3" name="Text Box 97">
          <a:extLst>
            <a:ext uri="{FF2B5EF4-FFF2-40B4-BE49-F238E27FC236}">
              <a16:creationId xmlns:a16="http://schemas.microsoft.com/office/drawing/2014/main" id="{E983460A-DDE9-431D-B7AE-12DA2D7807A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4" name="Text Box 98">
          <a:extLst>
            <a:ext uri="{FF2B5EF4-FFF2-40B4-BE49-F238E27FC236}">
              <a16:creationId xmlns:a16="http://schemas.microsoft.com/office/drawing/2014/main" id="{A149936A-C30F-4306-9719-CB6352CAF9F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5" name="Text Box 99">
          <a:extLst>
            <a:ext uri="{FF2B5EF4-FFF2-40B4-BE49-F238E27FC236}">
              <a16:creationId xmlns:a16="http://schemas.microsoft.com/office/drawing/2014/main" id="{F50434E0-E686-4A14-B130-84C81BE11BA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6" name="Text Box 101">
          <a:extLst>
            <a:ext uri="{FF2B5EF4-FFF2-40B4-BE49-F238E27FC236}">
              <a16:creationId xmlns:a16="http://schemas.microsoft.com/office/drawing/2014/main" id="{BFDBD1E3-129A-420B-99A1-9EEE498B4C4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7" name="Text Box 102">
          <a:extLst>
            <a:ext uri="{FF2B5EF4-FFF2-40B4-BE49-F238E27FC236}">
              <a16:creationId xmlns:a16="http://schemas.microsoft.com/office/drawing/2014/main" id="{3F6CD4D3-CBBA-4AA0-A557-EC4F970F696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8" name="Text Box 103">
          <a:extLst>
            <a:ext uri="{FF2B5EF4-FFF2-40B4-BE49-F238E27FC236}">
              <a16:creationId xmlns:a16="http://schemas.microsoft.com/office/drawing/2014/main" id="{4906CC42-B9C8-4F18-93D0-5BC394252BC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79" name="Text Box 104">
          <a:extLst>
            <a:ext uri="{FF2B5EF4-FFF2-40B4-BE49-F238E27FC236}">
              <a16:creationId xmlns:a16="http://schemas.microsoft.com/office/drawing/2014/main" id="{982EA888-3C36-40E2-AD38-1A9B70771DA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0" name="Text Box 105">
          <a:extLst>
            <a:ext uri="{FF2B5EF4-FFF2-40B4-BE49-F238E27FC236}">
              <a16:creationId xmlns:a16="http://schemas.microsoft.com/office/drawing/2014/main" id="{206F0974-BED8-45CB-9E19-2BBA0BEC928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1" name="Text Box 106">
          <a:extLst>
            <a:ext uri="{FF2B5EF4-FFF2-40B4-BE49-F238E27FC236}">
              <a16:creationId xmlns:a16="http://schemas.microsoft.com/office/drawing/2014/main" id="{B9B37086-FC72-4C3B-9E8C-83EB3A8D677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2" name="Text Box 107">
          <a:extLst>
            <a:ext uri="{FF2B5EF4-FFF2-40B4-BE49-F238E27FC236}">
              <a16:creationId xmlns:a16="http://schemas.microsoft.com/office/drawing/2014/main" id="{6F94B061-2F18-473C-A739-77D47CED8A2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3" name="Text Box 108">
          <a:extLst>
            <a:ext uri="{FF2B5EF4-FFF2-40B4-BE49-F238E27FC236}">
              <a16:creationId xmlns:a16="http://schemas.microsoft.com/office/drawing/2014/main" id="{EC19B67F-A55A-477B-8C56-C185A5403C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4" name="Text Box 109">
          <a:extLst>
            <a:ext uri="{FF2B5EF4-FFF2-40B4-BE49-F238E27FC236}">
              <a16:creationId xmlns:a16="http://schemas.microsoft.com/office/drawing/2014/main" id="{7BD762E5-BB38-4D22-B368-935A88F70B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5" name="Text Box 110">
          <a:extLst>
            <a:ext uri="{FF2B5EF4-FFF2-40B4-BE49-F238E27FC236}">
              <a16:creationId xmlns:a16="http://schemas.microsoft.com/office/drawing/2014/main" id="{136C1086-90E2-426C-8255-8683A4D074D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6" name="Text Box 111">
          <a:extLst>
            <a:ext uri="{FF2B5EF4-FFF2-40B4-BE49-F238E27FC236}">
              <a16:creationId xmlns:a16="http://schemas.microsoft.com/office/drawing/2014/main" id="{9821D824-B91F-44C8-AB73-C43F459E269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7" name="Text Box 112">
          <a:extLst>
            <a:ext uri="{FF2B5EF4-FFF2-40B4-BE49-F238E27FC236}">
              <a16:creationId xmlns:a16="http://schemas.microsoft.com/office/drawing/2014/main" id="{C965564B-4DA2-452F-BC11-F9985162FE5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8" name="Text Box 113">
          <a:extLst>
            <a:ext uri="{FF2B5EF4-FFF2-40B4-BE49-F238E27FC236}">
              <a16:creationId xmlns:a16="http://schemas.microsoft.com/office/drawing/2014/main" id="{6449FAB7-3C89-49C1-B4EB-360561C74DF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89" name="Text Box 114">
          <a:extLst>
            <a:ext uri="{FF2B5EF4-FFF2-40B4-BE49-F238E27FC236}">
              <a16:creationId xmlns:a16="http://schemas.microsoft.com/office/drawing/2014/main" id="{2BB1E1AF-DBDE-4598-8973-8A1E9202146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0" name="Text Box 115">
          <a:extLst>
            <a:ext uri="{FF2B5EF4-FFF2-40B4-BE49-F238E27FC236}">
              <a16:creationId xmlns:a16="http://schemas.microsoft.com/office/drawing/2014/main" id="{D6B82E65-D1D4-4728-A8D0-C80345A3927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1" name="Text Box 116">
          <a:extLst>
            <a:ext uri="{FF2B5EF4-FFF2-40B4-BE49-F238E27FC236}">
              <a16:creationId xmlns:a16="http://schemas.microsoft.com/office/drawing/2014/main" id="{D279934A-C3E1-4736-B87D-F9615B5DAE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2" name="Text Box 117">
          <a:extLst>
            <a:ext uri="{FF2B5EF4-FFF2-40B4-BE49-F238E27FC236}">
              <a16:creationId xmlns:a16="http://schemas.microsoft.com/office/drawing/2014/main" id="{154D3648-2A03-49F3-9F7A-A4BBA01CC9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3" name="Text Box 118">
          <a:extLst>
            <a:ext uri="{FF2B5EF4-FFF2-40B4-BE49-F238E27FC236}">
              <a16:creationId xmlns:a16="http://schemas.microsoft.com/office/drawing/2014/main" id="{885EE8FF-D543-4737-AFA7-0D40ECD67F9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4" name="Text Box 119">
          <a:extLst>
            <a:ext uri="{FF2B5EF4-FFF2-40B4-BE49-F238E27FC236}">
              <a16:creationId xmlns:a16="http://schemas.microsoft.com/office/drawing/2014/main" id="{4AF11777-3341-4C68-8EC9-C5DA012D60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5" name="Text Box 120">
          <a:extLst>
            <a:ext uri="{FF2B5EF4-FFF2-40B4-BE49-F238E27FC236}">
              <a16:creationId xmlns:a16="http://schemas.microsoft.com/office/drawing/2014/main" id="{0E5604B7-EDEA-4ED1-9DDC-549D0142AD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6" name="Text Box 121">
          <a:extLst>
            <a:ext uri="{FF2B5EF4-FFF2-40B4-BE49-F238E27FC236}">
              <a16:creationId xmlns:a16="http://schemas.microsoft.com/office/drawing/2014/main" id="{686F66F4-D10F-4F6A-B5A1-46E797E5C8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7" name="Text Box 122">
          <a:extLst>
            <a:ext uri="{FF2B5EF4-FFF2-40B4-BE49-F238E27FC236}">
              <a16:creationId xmlns:a16="http://schemas.microsoft.com/office/drawing/2014/main" id="{CDBD0599-6B80-4A70-92D1-3038663E2CF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8" name="Text Box 123">
          <a:extLst>
            <a:ext uri="{FF2B5EF4-FFF2-40B4-BE49-F238E27FC236}">
              <a16:creationId xmlns:a16="http://schemas.microsoft.com/office/drawing/2014/main" id="{288B9983-F883-4EB2-ABCF-644BE967978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199" name="Text Box 124">
          <a:extLst>
            <a:ext uri="{FF2B5EF4-FFF2-40B4-BE49-F238E27FC236}">
              <a16:creationId xmlns:a16="http://schemas.microsoft.com/office/drawing/2014/main" id="{71AFF57F-6225-4697-AD95-55F26BAED34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0" name="Text Box 125">
          <a:extLst>
            <a:ext uri="{FF2B5EF4-FFF2-40B4-BE49-F238E27FC236}">
              <a16:creationId xmlns:a16="http://schemas.microsoft.com/office/drawing/2014/main" id="{4A997941-B5AD-405D-98D4-C5E57CAE72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1" name="Text Box 126">
          <a:extLst>
            <a:ext uri="{FF2B5EF4-FFF2-40B4-BE49-F238E27FC236}">
              <a16:creationId xmlns:a16="http://schemas.microsoft.com/office/drawing/2014/main" id="{8A07B1B7-A4E6-4636-9ECD-743439D9C04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2" name="Text Box 127">
          <a:extLst>
            <a:ext uri="{FF2B5EF4-FFF2-40B4-BE49-F238E27FC236}">
              <a16:creationId xmlns:a16="http://schemas.microsoft.com/office/drawing/2014/main" id="{31902738-7815-49CA-897C-9F68ABAE15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3" name="Text Box 128">
          <a:extLst>
            <a:ext uri="{FF2B5EF4-FFF2-40B4-BE49-F238E27FC236}">
              <a16:creationId xmlns:a16="http://schemas.microsoft.com/office/drawing/2014/main" id="{7C0E18D5-E2BD-4C60-BB8D-3A055F67A4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4" name="Text Box 129">
          <a:extLst>
            <a:ext uri="{FF2B5EF4-FFF2-40B4-BE49-F238E27FC236}">
              <a16:creationId xmlns:a16="http://schemas.microsoft.com/office/drawing/2014/main" id="{494BBE69-36AD-4F3F-81E3-0CDA071B07D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5" name="Text Box 130">
          <a:extLst>
            <a:ext uri="{FF2B5EF4-FFF2-40B4-BE49-F238E27FC236}">
              <a16:creationId xmlns:a16="http://schemas.microsoft.com/office/drawing/2014/main" id="{FF5CBC4D-4AF7-493A-AAB2-E5EE3BA096E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6" name="Text Box 131">
          <a:extLst>
            <a:ext uri="{FF2B5EF4-FFF2-40B4-BE49-F238E27FC236}">
              <a16:creationId xmlns:a16="http://schemas.microsoft.com/office/drawing/2014/main" id="{93B740CA-55B9-43CE-A620-C4296D3ABD2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7" name="Text Box 132">
          <a:extLst>
            <a:ext uri="{FF2B5EF4-FFF2-40B4-BE49-F238E27FC236}">
              <a16:creationId xmlns:a16="http://schemas.microsoft.com/office/drawing/2014/main" id="{6E9D9853-5F70-42E6-8255-8353C5CEB5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8" name="Text Box 133">
          <a:extLst>
            <a:ext uri="{FF2B5EF4-FFF2-40B4-BE49-F238E27FC236}">
              <a16:creationId xmlns:a16="http://schemas.microsoft.com/office/drawing/2014/main" id="{F34A342E-481C-4F93-B7E8-D2A2593668E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09" name="Text Box 134">
          <a:extLst>
            <a:ext uri="{FF2B5EF4-FFF2-40B4-BE49-F238E27FC236}">
              <a16:creationId xmlns:a16="http://schemas.microsoft.com/office/drawing/2014/main" id="{E94168F1-87B6-430B-99A0-45E6BED611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0" name="Text Box 135">
          <a:extLst>
            <a:ext uri="{FF2B5EF4-FFF2-40B4-BE49-F238E27FC236}">
              <a16:creationId xmlns:a16="http://schemas.microsoft.com/office/drawing/2014/main" id="{64A828DA-0C3F-43E0-93E9-DE37F4B0D6C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1" name="Text Box 136">
          <a:extLst>
            <a:ext uri="{FF2B5EF4-FFF2-40B4-BE49-F238E27FC236}">
              <a16:creationId xmlns:a16="http://schemas.microsoft.com/office/drawing/2014/main" id="{3BB84D7A-166F-4DBB-9800-7DE64ABDBE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2" name="Text Box 137">
          <a:extLst>
            <a:ext uri="{FF2B5EF4-FFF2-40B4-BE49-F238E27FC236}">
              <a16:creationId xmlns:a16="http://schemas.microsoft.com/office/drawing/2014/main" id="{58F303CF-FF56-402C-A24B-7D6027FE6AB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3" name="Text Box 138">
          <a:extLst>
            <a:ext uri="{FF2B5EF4-FFF2-40B4-BE49-F238E27FC236}">
              <a16:creationId xmlns:a16="http://schemas.microsoft.com/office/drawing/2014/main" id="{079B454E-1717-4E1D-B0FE-16D2BBE55A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4" name="Text Box 139">
          <a:extLst>
            <a:ext uri="{FF2B5EF4-FFF2-40B4-BE49-F238E27FC236}">
              <a16:creationId xmlns:a16="http://schemas.microsoft.com/office/drawing/2014/main" id="{79C20C05-3A39-47FC-97C6-109CF820777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5" name="Text Box 140">
          <a:extLst>
            <a:ext uri="{FF2B5EF4-FFF2-40B4-BE49-F238E27FC236}">
              <a16:creationId xmlns:a16="http://schemas.microsoft.com/office/drawing/2014/main" id="{4E504B82-5D9F-4CE6-83B2-9B76BB7F470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6" name="Text Box 141">
          <a:extLst>
            <a:ext uri="{FF2B5EF4-FFF2-40B4-BE49-F238E27FC236}">
              <a16:creationId xmlns:a16="http://schemas.microsoft.com/office/drawing/2014/main" id="{4946E7ED-980F-488B-A726-093B34E4E2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7" name="Text Box 142">
          <a:extLst>
            <a:ext uri="{FF2B5EF4-FFF2-40B4-BE49-F238E27FC236}">
              <a16:creationId xmlns:a16="http://schemas.microsoft.com/office/drawing/2014/main" id="{E0C49C1B-2E28-4FAC-8B6C-0FD0F71EBB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8" name="Text Box 143">
          <a:extLst>
            <a:ext uri="{FF2B5EF4-FFF2-40B4-BE49-F238E27FC236}">
              <a16:creationId xmlns:a16="http://schemas.microsoft.com/office/drawing/2014/main" id="{87806CAD-501B-47B4-A6B6-052B850DFB1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19" name="Text Box 144">
          <a:extLst>
            <a:ext uri="{FF2B5EF4-FFF2-40B4-BE49-F238E27FC236}">
              <a16:creationId xmlns:a16="http://schemas.microsoft.com/office/drawing/2014/main" id="{29C44FE1-232F-4241-965D-E6019EE386D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0" name="Text Box 145">
          <a:extLst>
            <a:ext uri="{FF2B5EF4-FFF2-40B4-BE49-F238E27FC236}">
              <a16:creationId xmlns:a16="http://schemas.microsoft.com/office/drawing/2014/main" id="{FFB53CCF-613F-44BD-AF32-F5E0E85C826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1" name="Text Box 146">
          <a:extLst>
            <a:ext uri="{FF2B5EF4-FFF2-40B4-BE49-F238E27FC236}">
              <a16:creationId xmlns:a16="http://schemas.microsoft.com/office/drawing/2014/main" id="{833F20E5-2457-44CE-A094-6FF591F6DD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2" name="Text Box 147">
          <a:extLst>
            <a:ext uri="{FF2B5EF4-FFF2-40B4-BE49-F238E27FC236}">
              <a16:creationId xmlns:a16="http://schemas.microsoft.com/office/drawing/2014/main" id="{2F2B945E-6415-4435-9C71-9A3D0DB05AB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3" name="Text Box 148">
          <a:extLst>
            <a:ext uri="{FF2B5EF4-FFF2-40B4-BE49-F238E27FC236}">
              <a16:creationId xmlns:a16="http://schemas.microsoft.com/office/drawing/2014/main" id="{99DEC637-12DE-4EE6-B770-C0DFD95FFE7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4" name="Text Box 149">
          <a:extLst>
            <a:ext uri="{FF2B5EF4-FFF2-40B4-BE49-F238E27FC236}">
              <a16:creationId xmlns:a16="http://schemas.microsoft.com/office/drawing/2014/main" id="{0DDB2F53-6011-4055-BAA7-B0A9C14D9CA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5" name="Text Box 150">
          <a:extLst>
            <a:ext uri="{FF2B5EF4-FFF2-40B4-BE49-F238E27FC236}">
              <a16:creationId xmlns:a16="http://schemas.microsoft.com/office/drawing/2014/main" id="{DC4D0C8B-5BF6-4396-9E5C-75AADF17D6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6" name="Text Box 151">
          <a:extLst>
            <a:ext uri="{FF2B5EF4-FFF2-40B4-BE49-F238E27FC236}">
              <a16:creationId xmlns:a16="http://schemas.microsoft.com/office/drawing/2014/main" id="{23F4D9C5-31D9-40A0-A67D-15D2933AF4F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7" name="Text Box 152">
          <a:extLst>
            <a:ext uri="{FF2B5EF4-FFF2-40B4-BE49-F238E27FC236}">
              <a16:creationId xmlns:a16="http://schemas.microsoft.com/office/drawing/2014/main" id="{1068003E-1FF4-4003-A302-62212C278D6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8" name="Text Box 153">
          <a:extLst>
            <a:ext uri="{FF2B5EF4-FFF2-40B4-BE49-F238E27FC236}">
              <a16:creationId xmlns:a16="http://schemas.microsoft.com/office/drawing/2014/main" id="{9099FC0F-054A-4674-B8E6-6BA7EAAF8E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29" name="Text Box 154">
          <a:extLst>
            <a:ext uri="{FF2B5EF4-FFF2-40B4-BE49-F238E27FC236}">
              <a16:creationId xmlns:a16="http://schemas.microsoft.com/office/drawing/2014/main" id="{9F1871DC-126A-43FF-9032-3F1ED619AA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0" name="Text Box 155">
          <a:extLst>
            <a:ext uri="{FF2B5EF4-FFF2-40B4-BE49-F238E27FC236}">
              <a16:creationId xmlns:a16="http://schemas.microsoft.com/office/drawing/2014/main" id="{5B6BBEB3-C383-44E7-ADF6-9217ECC59AC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1" name="Text Box 156">
          <a:extLst>
            <a:ext uri="{FF2B5EF4-FFF2-40B4-BE49-F238E27FC236}">
              <a16:creationId xmlns:a16="http://schemas.microsoft.com/office/drawing/2014/main" id="{41CC0556-C8BD-49D2-BA66-ED8E1F21F16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2" name="Text Box 157">
          <a:extLst>
            <a:ext uri="{FF2B5EF4-FFF2-40B4-BE49-F238E27FC236}">
              <a16:creationId xmlns:a16="http://schemas.microsoft.com/office/drawing/2014/main" id="{161506DB-A9E0-41D5-8EBA-6D946A22416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3" name="Text Box 158">
          <a:extLst>
            <a:ext uri="{FF2B5EF4-FFF2-40B4-BE49-F238E27FC236}">
              <a16:creationId xmlns:a16="http://schemas.microsoft.com/office/drawing/2014/main" id="{652CF7F3-26C9-4C9D-9FE7-7F993449748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4" name="Text Box 159">
          <a:extLst>
            <a:ext uri="{FF2B5EF4-FFF2-40B4-BE49-F238E27FC236}">
              <a16:creationId xmlns:a16="http://schemas.microsoft.com/office/drawing/2014/main" id="{3E485458-0AFB-4606-8BC4-3E5CD43D725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5" name="Text Box 160">
          <a:extLst>
            <a:ext uri="{FF2B5EF4-FFF2-40B4-BE49-F238E27FC236}">
              <a16:creationId xmlns:a16="http://schemas.microsoft.com/office/drawing/2014/main" id="{6FE5F56C-B401-4F70-B553-7D61944EB3D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6" name="Text Box 161">
          <a:extLst>
            <a:ext uri="{FF2B5EF4-FFF2-40B4-BE49-F238E27FC236}">
              <a16:creationId xmlns:a16="http://schemas.microsoft.com/office/drawing/2014/main" id="{85A6F6E0-EFDC-4544-8471-CA0C5FDC9D4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7" name="Text Box 162">
          <a:extLst>
            <a:ext uri="{FF2B5EF4-FFF2-40B4-BE49-F238E27FC236}">
              <a16:creationId xmlns:a16="http://schemas.microsoft.com/office/drawing/2014/main" id="{43705A7F-56D0-4A4D-9AE3-D4BE28FD10D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8" name="Text Box 163">
          <a:extLst>
            <a:ext uri="{FF2B5EF4-FFF2-40B4-BE49-F238E27FC236}">
              <a16:creationId xmlns:a16="http://schemas.microsoft.com/office/drawing/2014/main" id="{036A99D5-8215-4CCE-BC36-AA7063B00AD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39" name="Text Box 164">
          <a:extLst>
            <a:ext uri="{FF2B5EF4-FFF2-40B4-BE49-F238E27FC236}">
              <a16:creationId xmlns:a16="http://schemas.microsoft.com/office/drawing/2014/main" id="{09969830-8202-4457-943D-01551385C3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0" name="Text Box 165">
          <a:extLst>
            <a:ext uri="{FF2B5EF4-FFF2-40B4-BE49-F238E27FC236}">
              <a16:creationId xmlns:a16="http://schemas.microsoft.com/office/drawing/2014/main" id="{B09D2455-BA8E-4B05-8B58-FF5F68BE4B6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1" name="Text Box 166">
          <a:extLst>
            <a:ext uri="{FF2B5EF4-FFF2-40B4-BE49-F238E27FC236}">
              <a16:creationId xmlns:a16="http://schemas.microsoft.com/office/drawing/2014/main" id="{90DBC5B4-D063-45EC-BAAA-09FB330102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2" name="Text Box 167">
          <a:extLst>
            <a:ext uri="{FF2B5EF4-FFF2-40B4-BE49-F238E27FC236}">
              <a16:creationId xmlns:a16="http://schemas.microsoft.com/office/drawing/2014/main" id="{41A60DC9-AB6B-4493-825D-0D460585ACD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3" name="Text Box 168">
          <a:extLst>
            <a:ext uri="{FF2B5EF4-FFF2-40B4-BE49-F238E27FC236}">
              <a16:creationId xmlns:a16="http://schemas.microsoft.com/office/drawing/2014/main" id="{95F8DBCB-8992-4DF4-9757-6188AD366A9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4" name="Text Box 169">
          <a:extLst>
            <a:ext uri="{FF2B5EF4-FFF2-40B4-BE49-F238E27FC236}">
              <a16:creationId xmlns:a16="http://schemas.microsoft.com/office/drawing/2014/main" id="{03F8D1A3-05B9-44E6-802C-90E5FA8A2E1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5" name="Text Box 170">
          <a:extLst>
            <a:ext uri="{FF2B5EF4-FFF2-40B4-BE49-F238E27FC236}">
              <a16:creationId xmlns:a16="http://schemas.microsoft.com/office/drawing/2014/main" id="{6168C5A4-15A3-4E5D-9454-AE4965B3769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6" name="Text Box 171">
          <a:extLst>
            <a:ext uri="{FF2B5EF4-FFF2-40B4-BE49-F238E27FC236}">
              <a16:creationId xmlns:a16="http://schemas.microsoft.com/office/drawing/2014/main" id="{944EE2A8-7BAC-4A0F-A8DA-641F6B67960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7" name="Text Box 172">
          <a:extLst>
            <a:ext uri="{FF2B5EF4-FFF2-40B4-BE49-F238E27FC236}">
              <a16:creationId xmlns:a16="http://schemas.microsoft.com/office/drawing/2014/main" id="{1D97FB81-32E2-4F49-82AF-7858A531BB8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8" name="Text Box 173">
          <a:extLst>
            <a:ext uri="{FF2B5EF4-FFF2-40B4-BE49-F238E27FC236}">
              <a16:creationId xmlns:a16="http://schemas.microsoft.com/office/drawing/2014/main" id="{0F92C347-FE8A-494F-BB30-C1D2311202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49" name="Text Box 174">
          <a:extLst>
            <a:ext uri="{FF2B5EF4-FFF2-40B4-BE49-F238E27FC236}">
              <a16:creationId xmlns:a16="http://schemas.microsoft.com/office/drawing/2014/main" id="{6C88BD4A-9212-4DA7-BD4F-B74134EB7FF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0" name="Text Box 175">
          <a:extLst>
            <a:ext uri="{FF2B5EF4-FFF2-40B4-BE49-F238E27FC236}">
              <a16:creationId xmlns:a16="http://schemas.microsoft.com/office/drawing/2014/main" id="{9146A5AC-6FC6-4563-9899-CCF9533882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1" name="Text Box 176">
          <a:extLst>
            <a:ext uri="{FF2B5EF4-FFF2-40B4-BE49-F238E27FC236}">
              <a16:creationId xmlns:a16="http://schemas.microsoft.com/office/drawing/2014/main" id="{FB5B7F51-F70E-4686-A628-D6012DEB56D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2" name="Text Box 177">
          <a:extLst>
            <a:ext uri="{FF2B5EF4-FFF2-40B4-BE49-F238E27FC236}">
              <a16:creationId xmlns:a16="http://schemas.microsoft.com/office/drawing/2014/main" id="{E4D28B3B-E322-4172-BEF1-AC742C55EC2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3" name="Text Box 178">
          <a:extLst>
            <a:ext uri="{FF2B5EF4-FFF2-40B4-BE49-F238E27FC236}">
              <a16:creationId xmlns:a16="http://schemas.microsoft.com/office/drawing/2014/main" id="{1E335979-9DA3-41EF-A6E1-78283D1A55A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4" name="Text Box 179">
          <a:extLst>
            <a:ext uri="{FF2B5EF4-FFF2-40B4-BE49-F238E27FC236}">
              <a16:creationId xmlns:a16="http://schemas.microsoft.com/office/drawing/2014/main" id="{8C1A5DF0-FBC1-46A7-8E36-A41F3CC00BE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5" name="Text Box 180">
          <a:extLst>
            <a:ext uri="{FF2B5EF4-FFF2-40B4-BE49-F238E27FC236}">
              <a16:creationId xmlns:a16="http://schemas.microsoft.com/office/drawing/2014/main" id="{ACA3ED89-34FC-48F7-B3E3-A6C7145BCB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6" name="Text Box 181">
          <a:extLst>
            <a:ext uri="{FF2B5EF4-FFF2-40B4-BE49-F238E27FC236}">
              <a16:creationId xmlns:a16="http://schemas.microsoft.com/office/drawing/2014/main" id="{661E67FE-04F4-41BD-8E45-452C9AE0458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7" name="Text Box 182">
          <a:extLst>
            <a:ext uri="{FF2B5EF4-FFF2-40B4-BE49-F238E27FC236}">
              <a16:creationId xmlns:a16="http://schemas.microsoft.com/office/drawing/2014/main" id="{2113F778-F125-472A-9BF3-C61B51B284A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8" name="Text Box 183">
          <a:extLst>
            <a:ext uri="{FF2B5EF4-FFF2-40B4-BE49-F238E27FC236}">
              <a16:creationId xmlns:a16="http://schemas.microsoft.com/office/drawing/2014/main" id="{7F97A0B0-9600-4207-960B-8076E13402A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59" name="Text Box 184">
          <a:extLst>
            <a:ext uri="{FF2B5EF4-FFF2-40B4-BE49-F238E27FC236}">
              <a16:creationId xmlns:a16="http://schemas.microsoft.com/office/drawing/2014/main" id="{84CF7DE3-BE0A-4545-AC06-F81C3F0F86C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0" name="Text Box 185">
          <a:extLst>
            <a:ext uri="{FF2B5EF4-FFF2-40B4-BE49-F238E27FC236}">
              <a16:creationId xmlns:a16="http://schemas.microsoft.com/office/drawing/2014/main" id="{BA091519-F4CF-43AD-8953-0CF23D8FEC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1" name="Text Box 186">
          <a:extLst>
            <a:ext uri="{FF2B5EF4-FFF2-40B4-BE49-F238E27FC236}">
              <a16:creationId xmlns:a16="http://schemas.microsoft.com/office/drawing/2014/main" id="{BED3EC71-35FA-4E93-94A1-9A663F2A04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2" name="Text Box 187">
          <a:extLst>
            <a:ext uri="{FF2B5EF4-FFF2-40B4-BE49-F238E27FC236}">
              <a16:creationId xmlns:a16="http://schemas.microsoft.com/office/drawing/2014/main" id="{46BC5CB7-D573-453B-B676-2D2AFA6ACC3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3" name="Text Box 188">
          <a:extLst>
            <a:ext uri="{FF2B5EF4-FFF2-40B4-BE49-F238E27FC236}">
              <a16:creationId xmlns:a16="http://schemas.microsoft.com/office/drawing/2014/main" id="{172BD7F8-3173-4E96-815D-EA79B8645DA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4" name="Text Box 189">
          <a:extLst>
            <a:ext uri="{FF2B5EF4-FFF2-40B4-BE49-F238E27FC236}">
              <a16:creationId xmlns:a16="http://schemas.microsoft.com/office/drawing/2014/main" id="{11F50E13-6139-4549-A861-79466D50D81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5" name="Text Box 190">
          <a:extLst>
            <a:ext uri="{FF2B5EF4-FFF2-40B4-BE49-F238E27FC236}">
              <a16:creationId xmlns:a16="http://schemas.microsoft.com/office/drawing/2014/main" id="{66B27E7C-B4A5-4E02-BA3E-8B4FD3F8A9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6" name="Text Box 191">
          <a:extLst>
            <a:ext uri="{FF2B5EF4-FFF2-40B4-BE49-F238E27FC236}">
              <a16:creationId xmlns:a16="http://schemas.microsoft.com/office/drawing/2014/main" id="{AFA3A7A8-FBC4-45E9-8AC6-DFBAF2C3A33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7" name="Text Box 192">
          <a:extLst>
            <a:ext uri="{FF2B5EF4-FFF2-40B4-BE49-F238E27FC236}">
              <a16:creationId xmlns:a16="http://schemas.microsoft.com/office/drawing/2014/main" id="{7F3D276A-8AE3-4A5C-8C09-68A1C0D5931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8" name="Text Box 193">
          <a:extLst>
            <a:ext uri="{FF2B5EF4-FFF2-40B4-BE49-F238E27FC236}">
              <a16:creationId xmlns:a16="http://schemas.microsoft.com/office/drawing/2014/main" id="{97F3E69C-AE2A-43AB-B852-9F3E1FACDE2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69" name="Text Box 194">
          <a:extLst>
            <a:ext uri="{FF2B5EF4-FFF2-40B4-BE49-F238E27FC236}">
              <a16:creationId xmlns:a16="http://schemas.microsoft.com/office/drawing/2014/main" id="{55B8EB30-E986-4EC8-A313-FAA7EAB5CDD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0" name="Text Box 195">
          <a:extLst>
            <a:ext uri="{FF2B5EF4-FFF2-40B4-BE49-F238E27FC236}">
              <a16:creationId xmlns:a16="http://schemas.microsoft.com/office/drawing/2014/main" id="{5DB9266C-DDF0-4D5F-94E6-6AA04447156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1" name="Text Box 196">
          <a:extLst>
            <a:ext uri="{FF2B5EF4-FFF2-40B4-BE49-F238E27FC236}">
              <a16:creationId xmlns:a16="http://schemas.microsoft.com/office/drawing/2014/main" id="{605E5D06-2BC8-47F9-9E0C-E4B2CDC67B1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2" name="Text Box 197">
          <a:extLst>
            <a:ext uri="{FF2B5EF4-FFF2-40B4-BE49-F238E27FC236}">
              <a16:creationId xmlns:a16="http://schemas.microsoft.com/office/drawing/2014/main" id="{38CE477C-B01C-41D7-AB8C-798483E3588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3" name="Text Box 198">
          <a:extLst>
            <a:ext uri="{FF2B5EF4-FFF2-40B4-BE49-F238E27FC236}">
              <a16:creationId xmlns:a16="http://schemas.microsoft.com/office/drawing/2014/main" id="{A0EA5EC9-BF61-4970-97D3-28BEEAA821B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4" name="Text Box 199">
          <a:extLst>
            <a:ext uri="{FF2B5EF4-FFF2-40B4-BE49-F238E27FC236}">
              <a16:creationId xmlns:a16="http://schemas.microsoft.com/office/drawing/2014/main" id="{5F6DC7F2-A672-421B-B953-37FC1B2261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5" name="Text Box 200">
          <a:extLst>
            <a:ext uri="{FF2B5EF4-FFF2-40B4-BE49-F238E27FC236}">
              <a16:creationId xmlns:a16="http://schemas.microsoft.com/office/drawing/2014/main" id="{F65DF778-0366-4B44-BADA-3033093ED94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6" name="Text Box 201">
          <a:extLst>
            <a:ext uri="{FF2B5EF4-FFF2-40B4-BE49-F238E27FC236}">
              <a16:creationId xmlns:a16="http://schemas.microsoft.com/office/drawing/2014/main" id="{5553028D-AADB-4E7E-8977-06AEEBC8E9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7" name="Text Box 202">
          <a:extLst>
            <a:ext uri="{FF2B5EF4-FFF2-40B4-BE49-F238E27FC236}">
              <a16:creationId xmlns:a16="http://schemas.microsoft.com/office/drawing/2014/main" id="{C38F186F-61C6-4C54-B064-26D56EC0187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8" name="Text Box 203">
          <a:extLst>
            <a:ext uri="{FF2B5EF4-FFF2-40B4-BE49-F238E27FC236}">
              <a16:creationId xmlns:a16="http://schemas.microsoft.com/office/drawing/2014/main" id="{DCB44D18-2E0A-45E0-8AD6-7A64DEA0F29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79" name="Text Box 204">
          <a:extLst>
            <a:ext uri="{FF2B5EF4-FFF2-40B4-BE49-F238E27FC236}">
              <a16:creationId xmlns:a16="http://schemas.microsoft.com/office/drawing/2014/main" id="{A97F0CCD-BEFD-498E-B1A7-84F9528A66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0" name="Text Box 205">
          <a:extLst>
            <a:ext uri="{FF2B5EF4-FFF2-40B4-BE49-F238E27FC236}">
              <a16:creationId xmlns:a16="http://schemas.microsoft.com/office/drawing/2014/main" id="{30E861F4-DB69-4C7B-926F-A7910D9EA28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1" name="Text Box 206">
          <a:extLst>
            <a:ext uri="{FF2B5EF4-FFF2-40B4-BE49-F238E27FC236}">
              <a16:creationId xmlns:a16="http://schemas.microsoft.com/office/drawing/2014/main" id="{F1E41C76-E5AE-4846-8E8D-A843C73848C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2" name="Text Box 207">
          <a:extLst>
            <a:ext uri="{FF2B5EF4-FFF2-40B4-BE49-F238E27FC236}">
              <a16:creationId xmlns:a16="http://schemas.microsoft.com/office/drawing/2014/main" id="{67E3742B-9A16-4134-A667-7CF852658D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3" name="Text Box 208">
          <a:extLst>
            <a:ext uri="{FF2B5EF4-FFF2-40B4-BE49-F238E27FC236}">
              <a16:creationId xmlns:a16="http://schemas.microsoft.com/office/drawing/2014/main" id="{1FCFC55F-D610-4684-9753-297CE15697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4" name="Text Box 209">
          <a:extLst>
            <a:ext uri="{FF2B5EF4-FFF2-40B4-BE49-F238E27FC236}">
              <a16:creationId xmlns:a16="http://schemas.microsoft.com/office/drawing/2014/main" id="{0A5FBD98-49D9-4B95-A7EF-3136D2757A3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5" name="Text Box 210">
          <a:extLst>
            <a:ext uri="{FF2B5EF4-FFF2-40B4-BE49-F238E27FC236}">
              <a16:creationId xmlns:a16="http://schemas.microsoft.com/office/drawing/2014/main" id="{4979E369-063F-4C2B-993D-1675149BB80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6" name="Text Box 211">
          <a:extLst>
            <a:ext uri="{FF2B5EF4-FFF2-40B4-BE49-F238E27FC236}">
              <a16:creationId xmlns:a16="http://schemas.microsoft.com/office/drawing/2014/main" id="{C7E572B9-6532-445D-8801-807A6BE3176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7" name="Text Box 212">
          <a:extLst>
            <a:ext uri="{FF2B5EF4-FFF2-40B4-BE49-F238E27FC236}">
              <a16:creationId xmlns:a16="http://schemas.microsoft.com/office/drawing/2014/main" id="{1888D586-4B9A-440A-A70F-F3BAEED85B2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8" name="Text Box 214">
          <a:extLst>
            <a:ext uri="{FF2B5EF4-FFF2-40B4-BE49-F238E27FC236}">
              <a16:creationId xmlns:a16="http://schemas.microsoft.com/office/drawing/2014/main" id="{7306ECDA-9FEF-4027-9FE8-58C5348BF08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89" name="Text Box 217">
          <a:extLst>
            <a:ext uri="{FF2B5EF4-FFF2-40B4-BE49-F238E27FC236}">
              <a16:creationId xmlns:a16="http://schemas.microsoft.com/office/drawing/2014/main" id="{70C800AE-9933-4A2F-9150-96922FEE6A5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0" name="Text Box 218">
          <a:extLst>
            <a:ext uri="{FF2B5EF4-FFF2-40B4-BE49-F238E27FC236}">
              <a16:creationId xmlns:a16="http://schemas.microsoft.com/office/drawing/2014/main" id="{551B2FE2-D8C7-4051-9E60-21CE53B5DF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1" name="Text Box 219">
          <a:extLst>
            <a:ext uri="{FF2B5EF4-FFF2-40B4-BE49-F238E27FC236}">
              <a16:creationId xmlns:a16="http://schemas.microsoft.com/office/drawing/2014/main" id="{B5441EAC-2BF7-4014-8DBE-8272BEEB498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2" name="Text Box 220">
          <a:extLst>
            <a:ext uri="{FF2B5EF4-FFF2-40B4-BE49-F238E27FC236}">
              <a16:creationId xmlns:a16="http://schemas.microsoft.com/office/drawing/2014/main" id="{7FD64D0D-97AF-47D3-9F06-26CDD3A9D05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3" name="Text Box 221">
          <a:extLst>
            <a:ext uri="{FF2B5EF4-FFF2-40B4-BE49-F238E27FC236}">
              <a16:creationId xmlns:a16="http://schemas.microsoft.com/office/drawing/2014/main" id="{2F20A04F-4417-4A06-8A95-4BEBEC5AFEA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4" name="Text Box 222">
          <a:extLst>
            <a:ext uri="{FF2B5EF4-FFF2-40B4-BE49-F238E27FC236}">
              <a16:creationId xmlns:a16="http://schemas.microsoft.com/office/drawing/2014/main" id="{FE283B74-16B6-4B06-BD8C-E1591615647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5" name="Text Box 223">
          <a:extLst>
            <a:ext uri="{FF2B5EF4-FFF2-40B4-BE49-F238E27FC236}">
              <a16:creationId xmlns:a16="http://schemas.microsoft.com/office/drawing/2014/main" id="{CA9A2ECF-8934-4235-9210-379E31F97F6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6" name="Text Box 224">
          <a:extLst>
            <a:ext uri="{FF2B5EF4-FFF2-40B4-BE49-F238E27FC236}">
              <a16:creationId xmlns:a16="http://schemas.microsoft.com/office/drawing/2014/main" id="{A4720058-2E95-4A72-BD97-AEBD9B62FE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7" name="Text Box 225">
          <a:extLst>
            <a:ext uri="{FF2B5EF4-FFF2-40B4-BE49-F238E27FC236}">
              <a16:creationId xmlns:a16="http://schemas.microsoft.com/office/drawing/2014/main" id="{6D7E9F5D-21BE-40F4-AC46-B6AC6225983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8" name="Text Box 226">
          <a:extLst>
            <a:ext uri="{FF2B5EF4-FFF2-40B4-BE49-F238E27FC236}">
              <a16:creationId xmlns:a16="http://schemas.microsoft.com/office/drawing/2014/main" id="{96FCAEBB-B39A-4EBB-BA92-BBC1DF36FB0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299" name="Text Box 227">
          <a:extLst>
            <a:ext uri="{FF2B5EF4-FFF2-40B4-BE49-F238E27FC236}">
              <a16:creationId xmlns:a16="http://schemas.microsoft.com/office/drawing/2014/main" id="{D6F04D86-1097-4AEB-8BA8-2D83BA30764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0" name="Text Box 228">
          <a:extLst>
            <a:ext uri="{FF2B5EF4-FFF2-40B4-BE49-F238E27FC236}">
              <a16:creationId xmlns:a16="http://schemas.microsoft.com/office/drawing/2014/main" id="{750FF34D-4F69-4A03-84F0-D4DAB59C691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1" name="Text Box 229">
          <a:extLst>
            <a:ext uri="{FF2B5EF4-FFF2-40B4-BE49-F238E27FC236}">
              <a16:creationId xmlns:a16="http://schemas.microsoft.com/office/drawing/2014/main" id="{12A856AF-A98D-450E-B159-644ECDFABA1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2" name="Text Box 230">
          <a:extLst>
            <a:ext uri="{FF2B5EF4-FFF2-40B4-BE49-F238E27FC236}">
              <a16:creationId xmlns:a16="http://schemas.microsoft.com/office/drawing/2014/main" id="{A2DC585B-CC19-4C29-B96F-5A795B75ED3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3" name="Text Box 231">
          <a:extLst>
            <a:ext uri="{FF2B5EF4-FFF2-40B4-BE49-F238E27FC236}">
              <a16:creationId xmlns:a16="http://schemas.microsoft.com/office/drawing/2014/main" id="{03A00FB7-27D7-4D5D-83E7-461EC56544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4" name="Text Box 232">
          <a:extLst>
            <a:ext uri="{FF2B5EF4-FFF2-40B4-BE49-F238E27FC236}">
              <a16:creationId xmlns:a16="http://schemas.microsoft.com/office/drawing/2014/main" id="{9499711B-587C-4FA3-901B-704283A79ED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5" name="Text Box 233">
          <a:extLst>
            <a:ext uri="{FF2B5EF4-FFF2-40B4-BE49-F238E27FC236}">
              <a16:creationId xmlns:a16="http://schemas.microsoft.com/office/drawing/2014/main" id="{88789CB0-5F23-477F-8EFA-DE69DD292F9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6" name="Text Box 234">
          <a:extLst>
            <a:ext uri="{FF2B5EF4-FFF2-40B4-BE49-F238E27FC236}">
              <a16:creationId xmlns:a16="http://schemas.microsoft.com/office/drawing/2014/main" id="{9441DA4E-2849-4DC0-B6C2-4AE34644D0C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7" name="Text Box 235">
          <a:extLst>
            <a:ext uri="{FF2B5EF4-FFF2-40B4-BE49-F238E27FC236}">
              <a16:creationId xmlns:a16="http://schemas.microsoft.com/office/drawing/2014/main" id="{D6569A66-E867-4C48-97C2-EEC52A23205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8" name="Text Box 236">
          <a:extLst>
            <a:ext uri="{FF2B5EF4-FFF2-40B4-BE49-F238E27FC236}">
              <a16:creationId xmlns:a16="http://schemas.microsoft.com/office/drawing/2014/main" id="{01B4CCE1-10D0-4245-B45B-65155AADC3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09" name="Text Box 237">
          <a:extLst>
            <a:ext uri="{FF2B5EF4-FFF2-40B4-BE49-F238E27FC236}">
              <a16:creationId xmlns:a16="http://schemas.microsoft.com/office/drawing/2014/main" id="{5F072BD3-AF24-4BA4-985C-5F16E18B9BA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0" name="Text Box 238">
          <a:extLst>
            <a:ext uri="{FF2B5EF4-FFF2-40B4-BE49-F238E27FC236}">
              <a16:creationId xmlns:a16="http://schemas.microsoft.com/office/drawing/2014/main" id="{EC7E6095-AA71-413A-B07E-E352EC7C9A7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1" name="Text Box 239">
          <a:extLst>
            <a:ext uri="{FF2B5EF4-FFF2-40B4-BE49-F238E27FC236}">
              <a16:creationId xmlns:a16="http://schemas.microsoft.com/office/drawing/2014/main" id="{BB9C8B13-4F42-4866-A174-9595025C8E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2" name="Text Box 215">
          <a:extLst>
            <a:ext uri="{FF2B5EF4-FFF2-40B4-BE49-F238E27FC236}">
              <a16:creationId xmlns:a16="http://schemas.microsoft.com/office/drawing/2014/main" id="{309EE6EE-18CA-4462-8DB4-EFBB5A118A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3" name="Text Box 216">
          <a:extLst>
            <a:ext uri="{FF2B5EF4-FFF2-40B4-BE49-F238E27FC236}">
              <a16:creationId xmlns:a16="http://schemas.microsoft.com/office/drawing/2014/main" id="{B3978844-6AD0-4099-A175-2EBB764DCAF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4" name="Text Box 64">
          <a:extLst>
            <a:ext uri="{FF2B5EF4-FFF2-40B4-BE49-F238E27FC236}">
              <a16:creationId xmlns:a16="http://schemas.microsoft.com/office/drawing/2014/main" id="{0B1AA8FA-099E-4DA4-BC20-B150CF33DDD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5" name="Text Box 65">
          <a:extLst>
            <a:ext uri="{FF2B5EF4-FFF2-40B4-BE49-F238E27FC236}">
              <a16:creationId xmlns:a16="http://schemas.microsoft.com/office/drawing/2014/main" id="{6797F6A9-9E30-4443-AA95-5887A1C2140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6" name="Text Box 66">
          <a:extLst>
            <a:ext uri="{FF2B5EF4-FFF2-40B4-BE49-F238E27FC236}">
              <a16:creationId xmlns:a16="http://schemas.microsoft.com/office/drawing/2014/main" id="{D15F7B4A-CDC5-44D1-8EE6-14A6923F108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7" name="Text Box 100">
          <a:extLst>
            <a:ext uri="{FF2B5EF4-FFF2-40B4-BE49-F238E27FC236}">
              <a16:creationId xmlns:a16="http://schemas.microsoft.com/office/drawing/2014/main" id="{E7B5398D-68B1-4EA4-8995-463DD527FD8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8" name="Text Box 25">
          <a:extLst>
            <a:ext uri="{FF2B5EF4-FFF2-40B4-BE49-F238E27FC236}">
              <a16:creationId xmlns:a16="http://schemas.microsoft.com/office/drawing/2014/main" id="{5FCCC246-192A-4D01-82D0-AD5579CBE98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19" name="Text Box 26">
          <a:extLst>
            <a:ext uri="{FF2B5EF4-FFF2-40B4-BE49-F238E27FC236}">
              <a16:creationId xmlns:a16="http://schemas.microsoft.com/office/drawing/2014/main" id="{DCF6A667-0943-46A8-BA2F-5BF961BD32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0" name="Text Box 58">
          <a:extLst>
            <a:ext uri="{FF2B5EF4-FFF2-40B4-BE49-F238E27FC236}">
              <a16:creationId xmlns:a16="http://schemas.microsoft.com/office/drawing/2014/main" id="{66AEEFEE-7A22-40BB-A712-EE8A10386D7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1" name="Text Box 213">
          <a:extLst>
            <a:ext uri="{FF2B5EF4-FFF2-40B4-BE49-F238E27FC236}">
              <a16:creationId xmlns:a16="http://schemas.microsoft.com/office/drawing/2014/main" id="{6AAA9A05-6E47-4D96-BB13-3D87EDBF45A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2" name="Text Box 240">
          <a:extLst>
            <a:ext uri="{FF2B5EF4-FFF2-40B4-BE49-F238E27FC236}">
              <a16:creationId xmlns:a16="http://schemas.microsoft.com/office/drawing/2014/main" id="{2036AE3A-C616-433A-B375-1CA8FC8550A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3" name="Text Box 1">
          <a:extLst>
            <a:ext uri="{FF2B5EF4-FFF2-40B4-BE49-F238E27FC236}">
              <a16:creationId xmlns:a16="http://schemas.microsoft.com/office/drawing/2014/main" id="{20967ABF-A13A-4FF2-AA73-A5C34F1BBD3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4" name="Text Box 2">
          <a:extLst>
            <a:ext uri="{FF2B5EF4-FFF2-40B4-BE49-F238E27FC236}">
              <a16:creationId xmlns:a16="http://schemas.microsoft.com/office/drawing/2014/main" id="{1A755BF9-E60D-4F0E-AB83-0AA8E3560CF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5" name="Text Box 3">
          <a:extLst>
            <a:ext uri="{FF2B5EF4-FFF2-40B4-BE49-F238E27FC236}">
              <a16:creationId xmlns:a16="http://schemas.microsoft.com/office/drawing/2014/main" id="{B6487FEB-2E70-47E3-9408-D2DE4B9EA5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6" name="Text Box 4">
          <a:extLst>
            <a:ext uri="{FF2B5EF4-FFF2-40B4-BE49-F238E27FC236}">
              <a16:creationId xmlns:a16="http://schemas.microsoft.com/office/drawing/2014/main" id="{EBF3F55D-A99C-45AB-AB76-561857D501A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7" name="Text Box 5">
          <a:extLst>
            <a:ext uri="{FF2B5EF4-FFF2-40B4-BE49-F238E27FC236}">
              <a16:creationId xmlns:a16="http://schemas.microsoft.com/office/drawing/2014/main" id="{3BD7D131-47E4-4F5B-A317-5C4C0504912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8" name="Text Box 6">
          <a:extLst>
            <a:ext uri="{FF2B5EF4-FFF2-40B4-BE49-F238E27FC236}">
              <a16:creationId xmlns:a16="http://schemas.microsoft.com/office/drawing/2014/main" id="{4417A648-FD49-4B96-A772-5757F1D062E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29" name="Text Box 7">
          <a:extLst>
            <a:ext uri="{FF2B5EF4-FFF2-40B4-BE49-F238E27FC236}">
              <a16:creationId xmlns:a16="http://schemas.microsoft.com/office/drawing/2014/main" id="{9C6F9277-F86B-4208-8C23-EE2012CD7F3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0" name="Text Box 8">
          <a:extLst>
            <a:ext uri="{FF2B5EF4-FFF2-40B4-BE49-F238E27FC236}">
              <a16:creationId xmlns:a16="http://schemas.microsoft.com/office/drawing/2014/main" id="{704D91C5-4983-49A5-A17E-86C12693414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1" name="Text Box 9">
          <a:extLst>
            <a:ext uri="{FF2B5EF4-FFF2-40B4-BE49-F238E27FC236}">
              <a16:creationId xmlns:a16="http://schemas.microsoft.com/office/drawing/2014/main" id="{6714D094-DF3E-4817-949D-37AA9B7D986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2" name="Text Box 10">
          <a:extLst>
            <a:ext uri="{FF2B5EF4-FFF2-40B4-BE49-F238E27FC236}">
              <a16:creationId xmlns:a16="http://schemas.microsoft.com/office/drawing/2014/main" id="{76D40F0C-739B-4C3D-A053-1D255D9F94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3" name="Text Box 11">
          <a:extLst>
            <a:ext uri="{FF2B5EF4-FFF2-40B4-BE49-F238E27FC236}">
              <a16:creationId xmlns:a16="http://schemas.microsoft.com/office/drawing/2014/main" id="{16F7B37D-9B64-4EDA-B371-9CECF38F9FD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4" name="Text Box 12">
          <a:extLst>
            <a:ext uri="{FF2B5EF4-FFF2-40B4-BE49-F238E27FC236}">
              <a16:creationId xmlns:a16="http://schemas.microsoft.com/office/drawing/2014/main" id="{23C938D6-731D-4828-B7A6-5CF9B996EED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5" name="Text Box 13">
          <a:extLst>
            <a:ext uri="{FF2B5EF4-FFF2-40B4-BE49-F238E27FC236}">
              <a16:creationId xmlns:a16="http://schemas.microsoft.com/office/drawing/2014/main" id="{CC71409D-0278-4C84-8262-3AA123AED8B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6" name="Text Box 14">
          <a:extLst>
            <a:ext uri="{FF2B5EF4-FFF2-40B4-BE49-F238E27FC236}">
              <a16:creationId xmlns:a16="http://schemas.microsoft.com/office/drawing/2014/main" id="{AE700422-40AE-4D30-B625-8CCB8E1C713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7" name="Text Box 15">
          <a:extLst>
            <a:ext uri="{FF2B5EF4-FFF2-40B4-BE49-F238E27FC236}">
              <a16:creationId xmlns:a16="http://schemas.microsoft.com/office/drawing/2014/main" id="{7C3F236B-1778-4CEF-898E-D9FF6FA42A2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8" name="Text Box 16">
          <a:extLst>
            <a:ext uri="{FF2B5EF4-FFF2-40B4-BE49-F238E27FC236}">
              <a16:creationId xmlns:a16="http://schemas.microsoft.com/office/drawing/2014/main" id="{B2ED4064-6B91-4930-A439-FA5BA907AC7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39" name="Text Box 17">
          <a:extLst>
            <a:ext uri="{FF2B5EF4-FFF2-40B4-BE49-F238E27FC236}">
              <a16:creationId xmlns:a16="http://schemas.microsoft.com/office/drawing/2014/main" id="{2E39D799-1014-4383-9CFE-6F2FD967EA9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0" name="Text Box 18">
          <a:extLst>
            <a:ext uri="{FF2B5EF4-FFF2-40B4-BE49-F238E27FC236}">
              <a16:creationId xmlns:a16="http://schemas.microsoft.com/office/drawing/2014/main" id="{9F5B2A1F-BDB1-4486-BCAD-C0710979BE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1" name="Text Box 19">
          <a:extLst>
            <a:ext uri="{FF2B5EF4-FFF2-40B4-BE49-F238E27FC236}">
              <a16:creationId xmlns:a16="http://schemas.microsoft.com/office/drawing/2014/main" id="{61973EF5-403E-4A7C-AC2B-1BCABB286B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2" name="Text Box 20">
          <a:extLst>
            <a:ext uri="{FF2B5EF4-FFF2-40B4-BE49-F238E27FC236}">
              <a16:creationId xmlns:a16="http://schemas.microsoft.com/office/drawing/2014/main" id="{A5A8C10E-7180-40B9-B8D7-865A9B26185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3" name="Text Box 21">
          <a:extLst>
            <a:ext uri="{FF2B5EF4-FFF2-40B4-BE49-F238E27FC236}">
              <a16:creationId xmlns:a16="http://schemas.microsoft.com/office/drawing/2014/main" id="{BF70B5BF-D6F3-4B7A-98D9-272983692CF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4" name="Text Box 22">
          <a:extLst>
            <a:ext uri="{FF2B5EF4-FFF2-40B4-BE49-F238E27FC236}">
              <a16:creationId xmlns:a16="http://schemas.microsoft.com/office/drawing/2014/main" id="{A8C7362A-D0C6-466C-A723-6BC2CC98223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5" name="Text Box 23">
          <a:extLst>
            <a:ext uri="{FF2B5EF4-FFF2-40B4-BE49-F238E27FC236}">
              <a16:creationId xmlns:a16="http://schemas.microsoft.com/office/drawing/2014/main" id="{22916002-6705-4BF6-AD9F-E4ECB0752FE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6" name="Text Box 24">
          <a:extLst>
            <a:ext uri="{FF2B5EF4-FFF2-40B4-BE49-F238E27FC236}">
              <a16:creationId xmlns:a16="http://schemas.microsoft.com/office/drawing/2014/main" id="{3402810D-0F7D-46D9-A0D8-F588799443F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7" name="Text Box 27">
          <a:extLst>
            <a:ext uri="{FF2B5EF4-FFF2-40B4-BE49-F238E27FC236}">
              <a16:creationId xmlns:a16="http://schemas.microsoft.com/office/drawing/2014/main" id="{5ADA5740-4DDB-433A-9F48-22DED30E9DF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8" name="Text Box 28">
          <a:extLst>
            <a:ext uri="{FF2B5EF4-FFF2-40B4-BE49-F238E27FC236}">
              <a16:creationId xmlns:a16="http://schemas.microsoft.com/office/drawing/2014/main" id="{E61C143B-7E2F-42A9-8F52-49D5A26566A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49" name="Text Box 29">
          <a:extLst>
            <a:ext uri="{FF2B5EF4-FFF2-40B4-BE49-F238E27FC236}">
              <a16:creationId xmlns:a16="http://schemas.microsoft.com/office/drawing/2014/main" id="{E4DBD1B0-9AA4-43E2-9A6B-8DCCCD94E6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0" name="Text Box 30">
          <a:extLst>
            <a:ext uri="{FF2B5EF4-FFF2-40B4-BE49-F238E27FC236}">
              <a16:creationId xmlns:a16="http://schemas.microsoft.com/office/drawing/2014/main" id="{ECA1B645-C718-4076-8F04-AE1D374C012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1" name="Text Box 31">
          <a:extLst>
            <a:ext uri="{FF2B5EF4-FFF2-40B4-BE49-F238E27FC236}">
              <a16:creationId xmlns:a16="http://schemas.microsoft.com/office/drawing/2014/main" id="{C3B3F42D-3B81-4E71-8C3B-F46F47086D1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2" name="Text Box 32">
          <a:extLst>
            <a:ext uri="{FF2B5EF4-FFF2-40B4-BE49-F238E27FC236}">
              <a16:creationId xmlns:a16="http://schemas.microsoft.com/office/drawing/2014/main" id="{4F6C23BB-3F26-4984-B664-E62F2977E6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3" name="Text Box 33">
          <a:extLst>
            <a:ext uri="{FF2B5EF4-FFF2-40B4-BE49-F238E27FC236}">
              <a16:creationId xmlns:a16="http://schemas.microsoft.com/office/drawing/2014/main" id="{C4E3FD8B-FD56-4E11-B1C1-DE7091B8A47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4" name="Text Box 34">
          <a:extLst>
            <a:ext uri="{FF2B5EF4-FFF2-40B4-BE49-F238E27FC236}">
              <a16:creationId xmlns:a16="http://schemas.microsoft.com/office/drawing/2014/main" id="{8AFC4834-E311-460D-A9D6-153156EB8AE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5" name="Text Box 35">
          <a:extLst>
            <a:ext uri="{FF2B5EF4-FFF2-40B4-BE49-F238E27FC236}">
              <a16:creationId xmlns:a16="http://schemas.microsoft.com/office/drawing/2014/main" id="{7DBCCC9C-C447-4C1E-BE33-E5A351D199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6" name="Text Box 36">
          <a:extLst>
            <a:ext uri="{FF2B5EF4-FFF2-40B4-BE49-F238E27FC236}">
              <a16:creationId xmlns:a16="http://schemas.microsoft.com/office/drawing/2014/main" id="{7ADB3DA0-D4D4-4533-A08D-05C57DD1822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7" name="Text Box 37">
          <a:extLst>
            <a:ext uri="{FF2B5EF4-FFF2-40B4-BE49-F238E27FC236}">
              <a16:creationId xmlns:a16="http://schemas.microsoft.com/office/drawing/2014/main" id="{5973C591-30C3-47E6-A936-5CB9641B317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8" name="Text Box 38">
          <a:extLst>
            <a:ext uri="{FF2B5EF4-FFF2-40B4-BE49-F238E27FC236}">
              <a16:creationId xmlns:a16="http://schemas.microsoft.com/office/drawing/2014/main" id="{EB87CBFC-DA91-494A-B5C9-D3255516448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59" name="Text Box 39">
          <a:extLst>
            <a:ext uri="{FF2B5EF4-FFF2-40B4-BE49-F238E27FC236}">
              <a16:creationId xmlns:a16="http://schemas.microsoft.com/office/drawing/2014/main" id="{ECF3F436-90C7-41A9-99B9-65B5C10E74C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0" name="Text Box 40">
          <a:extLst>
            <a:ext uri="{FF2B5EF4-FFF2-40B4-BE49-F238E27FC236}">
              <a16:creationId xmlns:a16="http://schemas.microsoft.com/office/drawing/2014/main" id="{1D2FB66D-CD0E-4002-A97A-56BCF62DE92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1" name="Text Box 41">
          <a:extLst>
            <a:ext uri="{FF2B5EF4-FFF2-40B4-BE49-F238E27FC236}">
              <a16:creationId xmlns:a16="http://schemas.microsoft.com/office/drawing/2014/main" id="{ACDFC8AD-D401-47D3-A304-D1DF9DE0343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2" name="Text Box 42">
          <a:extLst>
            <a:ext uri="{FF2B5EF4-FFF2-40B4-BE49-F238E27FC236}">
              <a16:creationId xmlns:a16="http://schemas.microsoft.com/office/drawing/2014/main" id="{681D0DCB-BBD2-4FCA-A883-A00D63DBE6A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3" name="Text Box 43">
          <a:extLst>
            <a:ext uri="{FF2B5EF4-FFF2-40B4-BE49-F238E27FC236}">
              <a16:creationId xmlns:a16="http://schemas.microsoft.com/office/drawing/2014/main" id="{61004B04-1CEF-47E2-B93E-D76D24850A2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4" name="Text Box 44">
          <a:extLst>
            <a:ext uri="{FF2B5EF4-FFF2-40B4-BE49-F238E27FC236}">
              <a16:creationId xmlns:a16="http://schemas.microsoft.com/office/drawing/2014/main" id="{32531177-1023-46D1-87FA-AB7C310B1F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5" name="Text Box 45">
          <a:extLst>
            <a:ext uri="{FF2B5EF4-FFF2-40B4-BE49-F238E27FC236}">
              <a16:creationId xmlns:a16="http://schemas.microsoft.com/office/drawing/2014/main" id="{B25BEA40-6C31-4600-B905-D509054EE2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6" name="Text Box 46">
          <a:extLst>
            <a:ext uri="{FF2B5EF4-FFF2-40B4-BE49-F238E27FC236}">
              <a16:creationId xmlns:a16="http://schemas.microsoft.com/office/drawing/2014/main" id="{731B5C11-134B-4EB9-83F9-BFB8E9ACB1D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7" name="Text Box 47">
          <a:extLst>
            <a:ext uri="{FF2B5EF4-FFF2-40B4-BE49-F238E27FC236}">
              <a16:creationId xmlns:a16="http://schemas.microsoft.com/office/drawing/2014/main" id="{ABCCE21E-67B9-4DE8-AE6D-FE8991DDB77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8" name="Text Box 48">
          <a:extLst>
            <a:ext uri="{FF2B5EF4-FFF2-40B4-BE49-F238E27FC236}">
              <a16:creationId xmlns:a16="http://schemas.microsoft.com/office/drawing/2014/main" id="{9469A5A9-A4DB-40C4-8168-9ADC21BB207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69" name="Text Box 49">
          <a:extLst>
            <a:ext uri="{FF2B5EF4-FFF2-40B4-BE49-F238E27FC236}">
              <a16:creationId xmlns:a16="http://schemas.microsoft.com/office/drawing/2014/main" id="{0A407929-6459-47CF-A647-5120DCE1D29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0" name="Text Box 50">
          <a:extLst>
            <a:ext uri="{FF2B5EF4-FFF2-40B4-BE49-F238E27FC236}">
              <a16:creationId xmlns:a16="http://schemas.microsoft.com/office/drawing/2014/main" id="{364A7919-99CB-41AD-BEC4-4DE86E80FC2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1" name="Text Box 51">
          <a:extLst>
            <a:ext uri="{FF2B5EF4-FFF2-40B4-BE49-F238E27FC236}">
              <a16:creationId xmlns:a16="http://schemas.microsoft.com/office/drawing/2014/main" id="{997777AC-1B03-4B16-B65D-F9EEF61586C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2" name="Text Box 52">
          <a:extLst>
            <a:ext uri="{FF2B5EF4-FFF2-40B4-BE49-F238E27FC236}">
              <a16:creationId xmlns:a16="http://schemas.microsoft.com/office/drawing/2014/main" id="{FAF34CEB-8783-4C5A-8913-04C2FE615FF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3" name="Text Box 53">
          <a:extLst>
            <a:ext uri="{FF2B5EF4-FFF2-40B4-BE49-F238E27FC236}">
              <a16:creationId xmlns:a16="http://schemas.microsoft.com/office/drawing/2014/main" id="{BB6A2C31-6808-4640-BCB6-001CC289759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4" name="Text Box 54">
          <a:extLst>
            <a:ext uri="{FF2B5EF4-FFF2-40B4-BE49-F238E27FC236}">
              <a16:creationId xmlns:a16="http://schemas.microsoft.com/office/drawing/2014/main" id="{7E1E401F-6FAA-415E-8B1F-66CA33970FE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5" name="Text Box 55">
          <a:extLst>
            <a:ext uri="{FF2B5EF4-FFF2-40B4-BE49-F238E27FC236}">
              <a16:creationId xmlns:a16="http://schemas.microsoft.com/office/drawing/2014/main" id="{78C007A1-AFD7-4993-A1E1-90667B7B9E8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6" name="Text Box 56">
          <a:extLst>
            <a:ext uri="{FF2B5EF4-FFF2-40B4-BE49-F238E27FC236}">
              <a16:creationId xmlns:a16="http://schemas.microsoft.com/office/drawing/2014/main" id="{A450608C-9887-427F-93C4-BDBD35FE9DE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7" name="Text Box 57">
          <a:extLst>
            <a:ext uri="{FF2B5EF4-FFF2-40B4-BE49-F238E27FC236}">
              <a16:creationId xmlns:a16="http://schemas.microsoft.com/office/drawing/2014/main" id="{466D46F6-E27D-40EA-8C87-FBC90A471C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8" name="Text Box 59">
          <a:extLst>
            <a:ext uri="{FF2B5EF4-FFF2-40B4-BE49-F238E27FC236}">
              <a16:creationId xmlns:a16="http://schemas.microsoft.com/office/drawing/2014/main" id="{FE12A667-C0BB-4891-8FD6-889A1E026B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79" name="Text Box 60">
          <a:extLst>
            <a:ext uri="{FF2B5EF4-FFF2-40B4-BE49-F238E27FC236}">
              <a16:creationId xmlns:a16="http://schemas.microsoft.com/office/drawing/2014/main" id="{84265041-D2BD-4ABC-8886-3C704E1686C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0" name="Text Box 61">
          <a:extLst>
            <a:ext uri="{FF2B5EF4-FFF2-40B4-BE49-F238E27FC236}">
              <a16:creationId xmlns:a16="http://schemas.microsoft.com/office/drawing/2014/main" id="{48632132-2A70-4DC5-B6CD-5A91DE222B1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1" name="Text Box 62">
          <a:extLst>
            <a:ext uri="{FF2B5EF4-FFF2-40B4-BE49-F238E27FC236}">
              <a16:creationId xmlns:a16="http://schemas.microsoft.com/office/drawing/2014/main" id="{A24A215F-DDB3-443F-B1ED-45F6983F3F7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2" name="Text Box 63">
          <a:extLst>
            <a:ext uri="{FF2B5EF4-FFF2-40B4-BE49-F238E27FC236}">
              <a16:creationId xmlns:a16="http://schemas.microsoft.com/office/drawing/2014/main" id="{721BA238-EE13-4206-B463-3DFDA49C86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3" name="Text Box 67">
          <a:extLst>
            <a:ext uri="{FF2B5EF4-FFF2-40B4-BE49-F238E27FC236}">
              <a16:creationId xmlns:a16="http://schemas.microsoft.com/office/drawing/2014/main" id="{54375B71-5BC7-4AB1-A68F-04143789FEF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4" name="Text Box 68">
          <a:extLst>
            <a:ext uri="{FF2B5EF4-FFF2-40B4-BE49-F238E27FC236}">
              <a16:creationId xmlns:a16="http://schemas.microsoft.com/office/drawing/2014/main" id="{98F7ACF5-6165-4A8E-B3C5-AFE6D0C01DB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5" name="Text Box 69">
          <a:extLst>
            <a:ext uri="{FF2B5EF4-FFF2-40B4-BE49-F238E27FC236}">
              <a16:creationId xmlns:a16="http://schemas.microsoft.com/office/drawing/2014/main" id="{6894D1D1-AA51-4723-8F20-DFE6B7728E3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6" name="Text Box 70">
          <a:extLst>
            <a:ext uri="{FF2B5EF4-FFF2-40B4-BE49-F238E27FC236}">
              <a16:creationId xmlns:a16="http://schemas.microsoft.com/office/drawing/2014/main" id="{B0B20880-B5AC-4172-8D74-223B7A431E9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7" name="Text Box 71">
          <a:extLst>
            <a:ext uri="{FF2B5EF4-FFF2-40B4-BE49-F238E27FC236}">
              <a16:creationId xmlns:a16="http://schemas.microsoft.com/office/drawing/2014/main" id="{0F78EEC5-63D8-4623-BF15-22989BC3EA9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8" name="Text Box 72">
          <a:extLst>
            <a:ext uri="{FF2B5EF4-FFF2-40B4-BE49-F238E27FC236}">
              <a16:creationId xmlns:a16="http://schemas.microsoft.com/office/drawing/2014/main" id="{4868880F-C254-4AB7-B919-9DEBD22CADC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89" name="Text Box 73">
          <a:extLst>
            <a:ext uri="{FF2B5EF4-FFF2-40B4-BE49-F238E27FC236}">
              <a16:creationId xmlns:a16="http://schemas.microsoft.com/office/drawing/2014/main" id="{E4224E05-1F0B-4C08-AAE8-B324B31A4AF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0" name="Text Box 74">
          <a:extLst>
            <a:ext uri="{FF2B5EF4-FFF2-40B4-BE49-F238E27FC236}">
              <a16:creationId xmlns:a16="http://schemas.microsoft.com/office/drawing/2014/main" id="{560897F7-3675-4DF1-9EFD-D157B763922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1" name="Text Box 75">
          <a:extLst>
            <a:ext uri="{FF2B5EF4-FFF2-40B4-BE49-F238E27FC236}">
              <a16:creationId xmlns:a16="http://schemas.microsoft.com/office/drawing/2014/main" id="{075FE86F-76AF-46F0-A417-9F5E7950B75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2" name="Text Box 76">
          <a:extLst>
            <a:ext uri="{FF2B5EF4-FFF2-40B4-BE49-F238E27FC236}">
              <a16:creationId xmlns:a16="http://schemas.microsoft.com/office/drawing/2014/main" id="{A703E83B-ADDF-4E36-80A8-14CF29E9BD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3" name="Text Box 77">
          <a:extLst>
            <a:ext uri="{FF2B5EF4-FFF2-40B4-BE49-F238E27FC236}">
              <a16:creationId xmlns:a16="http://schemas.microsoft.com/office/drawing/2014/main" id="{EA1F4C76-9386-4E76-BE79-0C47DF9EA4B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4" name="Text Box 78">
          <a:extLst>
            <a:ext uri="{FF2B5EF4-FFF2-40B4-BE49-F238E27FC236}">
              <a16:creationId xmlns:a16="http://schemas.microsoft.com/office/drawing/2014/main" id="{175F0D53-7921-40EF-9CCD-E0533399CED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5" name="Text Box 79">
          <a:extLst>
            <a:ext uri="{FF2B5EF4-FFF2-40B4-BE49-F238E27FC236}">
              <a16:creationId xmlns:a16="http://schemas.microsoft.com/office/drawing/2014/main" id="{C19D6FE6-870F-42FF-A001-B706AED4598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6" name="Text Box 80">
          <a:extLst>
            <a:ext uri="{FF2B5EF4-FFF2-40B4-BE49-F238E27FC236}">
              <a16:creationId xmlns:a16="http://schemas.microsoft.com/office/drawing/2014/main" id="{08F05E04-76BA-4515-BF97-EB2ED283097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7" name="Text Box 81">
          <a:extLst>
            <a:ext uri="{FF2B5EF4-FFF2-40B4-BE49-F238E27FC236}">
              <a16:creationId xmlns:a16="http://schemas.microsoft.com/office/drawing/2014/main" id="{99ED4AB0-78FF-4F66-A830-0082B093044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8" name="Text Box 82">
          <a:extLst>
            <a:ext uri="{FF2B5EF4-FFF2-40B4-BE49-F238E27FC236}">
              <a16:creationId xmlns:a16="http://schemas.microsoft.com/office/drawing/2014/main" id="{112E1726-F0A8-4EF4-8F54-E2DD1F3664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399" name="Text Box 83">
          <a:extLst>
            <a:ext uri="{FF2B5EF4-FFF2-40B4-BE49-F238E27FC236}">
              <a16:creationId xmlns:a16="http://schemas.microsoft.com/office/drawing/2014/main" id="{596D0D1F-BDBF-4FC1-A1FA-DF659C1956C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0" name="Text Box 84">
          <a:extLst>
            <a:ext uri="{FF2B5EF4-FFF2-40B4-BE49-F238E27FC236}">
              <a16:creationId xmlns:a16="http://schemas.microsoft.com/office/drawing/2014/main" id="{F7B4371F-0311-4748-91E1-2319FD1C89B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1" name="Text Box 85">
          <a:extLst>
            <a:ext uri="{FF2B5EF4-FFF2-40B4-BE49-F238E27FC236}">
              <a16:creationId xmlns:a16="http://schemas.microsoft.com/office/drawing/2014/main" id="{1A06AC84-2420-42A2-9F38-97BA8ADBA32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2" name="Text Box 86">
          <a:extLst>
            <a:ext uri="{FF2B5EF4-FFF2-40B4-BE49-F238E27FC236}">
              <a16:creationId xmlns:a16="http://schemas.microsoft.com/office/drawing/2014/main" id="{64792B1F-B8A1-4EE3-B61F-9790257FDDF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3" name="Text Box 87">
          <a:extLst>
            <a:ext uri="{FF2B5EF4-FFF2-40B4-BE49-F238E27FC236}">
              <a16:creationId xmlns:a16="http://schemas.microsoft.com/office/drawing/2014/main" id="{5A19E968-7C4C-407E-A72A-CA4750C85C4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4" name="Text Box 88">
          <a:extLst>
            <a:ext uri="{FF2B5EF4-FFF2-40B4-BE49-F238E27FC236}">
              <a16:creationId xmlns:a16="http://schemas.microsoft.com/office/drawing/2014/main" id="{BEAA91EF-CFB4-4B42-874F-79538D416BB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5" name="Text Box 89">
          <a:extLst>
            <a:ext uri="{FF2B5EF4-FFF2-40B4-BE49-F238E27FC236}">
              <a16:creationId xmlns:a16="http://schemas.microsoft.com/office/drawing/2014/main" id="{415EB735-381D-453E-87BB-F6BDD5CE585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6" name="Text Box 90">
          <a:extLst>
            <a:ext uri="{FF2B5EF4-FFF2-40B4-BE49-F238E27FC236}">
              <a16:creationId xmlns:a16="http://schemas.microsoft.com/office/drawing/2014/main" id="{E9B1B5FF-5A6A-4C01-86A2-97C9C6991B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7" name="Text Box 91">
          <a:extLst>
            <a:ext uri="{FF2B5EF4-FFF2-40B4-BE49-F238E27FC236}">
              <a16:creationId xmlns:a16="http://schemas.microsoft.com/office/drawing/2014/main" id="{180CE4C9-D7C8-4926-9093-66B5DB22F73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8" name="Text Box 92">
          <a:extLst>
            <a:ext uri="{FF2B5EF4-FFF2-40B4-BE49-F238E27FC236}">
              <a16:creationId xmlns:a16="http://schemas.microsoft.com/office/drawing/2014/main" id="{08B5EADF-6EB9-4925-BE0A-D0C6145FE32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09" name="Text Box 93">
          <a:extLst>
            <a:ext uri="{FF2B5EF4-FFF2-40B4-BE49-F238E27FC236}">
              <a16:creationId xmlns:a16="http://schemas.microsoft.com/office/drawing/2014/main" id="{5861412D-D5F2-407C-AB86-0FCF4EA716F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0" name="Text Box 94">
          <a:extLst>
            <a:ext uri="{FF2B5EF4-FFF2-40B4-BE49-F238E27FC236}">
              <a16:creationId xmlns:a16="http://schemas.microsoft.com/office/drawing/2014/main" id="{0FF69147-07A8-4FBA-9E11-F11AAEB6502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1" name="Text Box 95">
          <a:extLst>
            <a:ext uri="{FF2B5EF4-FFF2-40B4-BE49-F238E27FC236}">
              <a16:creationId xmlns:a16="http://schemas.microsoft.com/office/drawing/2014/main" id="{E3C92A24-7FBE-4918-8A9C-87D7DCC8254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2" name="Text Box 96">
          <a:extLst>
            <a:ext uri="{FF2B5EF4-FFF2-40B4-BE49-F238E27FC236}">
              <a16:creationId xmlns:a16="http://schemas.microsoft.com/office/drawing/2014/main" id="{D83E5A1F-4535-4F60-A7D8-E7839D9219D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3" name="Text Box 97">
          <a:extLst>
            <a:ext uri="{FF2B5EF4-FFF2-40B4-BE49-F238E27FC236}">
              <a16:creationId xmlns:a16="http://schemas.microsoft.com/office/drawing/2014/main" id="{094DC6A7-FE19-4BBB-A765-FCAF8F78144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4" name="Text Box 98">
          <a:extLst>
            <a:ext uri="{FF2B5EF4-FFF2-40B4-BE49-F238E27FC236}">
              <a16:creationId xmlns:a16="http://schemas.microsoft.com/office/drawing/2014/main" id="{9D2C2675-23AC-4871-A52D-9C25E2E3A2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5" name="Text Box 99">
          <a:extLst>
            <a:ext uri="{FF2B5EF4-FFF2-40B4-BE49-F238E27FC236}">
              <a16:creationId xmlns:a16="http://schemas.microsoft.com/office/drawing/2014/main" id="{8B399BDF-3A71-4FE9-BDDA-8131BCC3942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6" name="Text Box 101">
          <a:extLst>
            <a:ext uri="{FF2B5EF4-FFF2-40B4-BE49-F238E27FC236}">
              <a16:creationId xmlns:a16="http://schemas.microsoft.com/office/drawing/2014/main" id="{D88FCD7E-B6FD-451B-8F78-5124CDB5DB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7" name="Text Box 102">
          <a:extLst>
            <a:ext uri="{FF2B5EF4-FFF2-40B4-BE49-F238E27FC236}">
              <a16:creationId xmlns:a16="http://schemas.microsoft.com/office/drawing/2014/main" id="{7749527F-2A4D-452F-84A8-E11DD18A2EB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8" name="Text Box 103">
          <a:extLst>
            <a:ext uri="{FF2B5EF4-FFF2-40B4-BE49-F238E27FC236}">
              <a16:creationId xmlns:a16="http://schemas.microsoft.com/office/drawing/2014/main" id="{71AFF283-C399-4677-856F-E7F22A83042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19" name="Text Box 104">
          <a:extLst>
            <a:ext uri="{FF2B5EF4-FFF2-40B4-BE49-F238E27FC236}">
              <a16:creationId xmlns:a16="http://schemas.microsoft.com/office/drawing/2014/main" id="{F7386303-24D3-45ED-8A73-92157208713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0" name="Text Box 105">
          <a:extLst>
            <a:ext uri="{FF2B5EF4-FFF2-40B4-BE49-F238E27FC236}">
              <a16:creationId xmlns:a16="http://schemas.microsoft.com/office/drawing/2014/main" id="{3C095C4A-6504-49A3-A426-1BD7FF078B4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1" name="Text Box 106">
          <a:extLst>
            <a:ext uri="{FF2B5EF4-FFF2-40B4-BE49-F238E27FC236}">
              <a16:creationId xmlns:a16="http://schemas.microsoft.com/office/drawing/2014/main" id="{F360AF54-CD46-43E4-AAAA-9F95D8A0A75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2" name="Text Box 107">
          <a:extLst>
            <a:ext uri="{FF2B5EF4-FFF2-40B4-BE49-F238E27FC236}">
              <a16:creationId xmlns:a16="http://schemas.microsoft.com/office/drawing/2014/main" id="{ED5F1F5E-9C03-42D5-B7F2-6C1FF6ED0A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3" name="Text Box 108">
          <a:extLst>
            <a:ext uri="{FF2B5EF4-FFF2-40B4-BE49-F238E27FC236}">
              <a16:creationId xmlns:a16="http://schemas.microsoft.com/office/drawing/2014/main" id="{DCBF0993-3611-40B1-8BF9-4D700361EC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4" name="Text Box 109">
          <a:extLst>
            <a:ext uri="{FF2B5EF4-FFF2-40B4-BE49-F238E27FC236}">
              <a16:creationId xmlns:a16="http://schemas.microsoft.com/office/drawing/2014/main" id="{D145005E-ED2E-454E-AE21-6A013201D7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5" name="Text Box 110">
          <a:extLst>
            <a:ext uri="{FF2B5EF4-FFF2-40B4-BE49-F238E27FC236}">
              <a16:creationId xmlns:a16="http://schemas.microsoft.com/office/drawing/2014/main" id="{4F5913A0-055F-46A3-B4CE-BB48FDE62C2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6" name="Text Box 111">
          <a:extLst>
            <a:ext uri="{FF2B5EF4-FFF2-40B4-BE49-F238E27FC236}">
              <a16:creationId xmlns:a16="http://schemas.microsoft.com/office/drawing/2014/main" id="{093DECA9-B508-4F83-9A58-BFC23F07A52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7" name="Text Box 112">
          <a:extLst>
            <a:ext uri="{FF2B5EF4-FFF2-40B4-BE49-F238E27FC236}">
              <a16:creationId xmlns:a16="http://schemas.microsoft.com/office/drawing/2014/main" id="{0B015A07-9488-4E69-9847-484D7854B4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8" name="Text Box 113">
          <a:extLst>
            <a:ext uri="{FF2B5EF4-FFF2-40B4-BE49-F238E27FC236}">
              <a16:creationId xmlns:a16="http://schemas.microsoft.com/office/drawing/2014/main" id="{41E87DEF-60B1-4090-AE93-747A350AFE1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29" name="Text Box 114">
          <a:extLst>
            <a:ext uri="{FF2B5EF4-FFF2-40B4-BE49-F238E27FC236}">
              <a16:creationId xmlns:a16="http://schemas.microsoft.com/office/drawing/2014/main" id="{0E81CC02-366F-407A-A691-7F3C19DAA8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0" name="Text Box 115">
          <a:extLst>
            <a:ext uri="{FF2B5EF4-FFF2-40B4-BE49-F238E27FC236}">
              <a16:creationId xmlns:a16="http://schemas.microsoft.com/office/drawing/2014/main" id="{7039E0AB-A1C9-4F01-A862-AA91516E6BF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1" name="Text Box 116">
          <a:extLst>
            <a:ext uri="{FF2B5EF4-FFF2-40B4-BE49-F238E27FC236}">
              <a16:creationId xmlns:a16="http://schemas.microsoft.com/office/drawing/2014/main" id="{11A302FB-8956-47DE-AD6E-78C298901EF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2" name="Text Box 117">
          <a:extLst>
            <a:ext uri="{FF2B5EF4-FFF2-40B4-BE49-F238E27FC236}">
              <a16:creationId xmlns:a16="http://schemas.microsoft.com/office/drawing/2014/main" id="{5CB0DB2D-788D-4F32-9FBA-702DA938625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3" name="Text Box 118">
          <a:extLst>
            <a:ext uri="{FF2B5EF4-FFF2-40B4-BE49-F238E27FC236}">
              <a16:creationId xmlns:a16="http://schemas.microsoft.com/office/drawing/2014/main" id="{1A8A385C-B740-43CA-84C8-E0B9C52AD4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4" name="Text Box 119">
          <a:extLst>
            <a:ext uri="{FF2B5EF4-FFF2-40B4-BE49-F238E27FC236}">
              <a16:creationId xmlns:a16="http://schemas.microsoft.com/office/drawing/2014/main" id="{938C2CFA-4D81-41D9-A190-296ACE9E362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5" name="Text Box 120">
          <a:extLst>
            <a:ext uri="{FF2B5EF4-FFF2-40B4-BE49-F238E27FC236}">
              <a16:creationId xmlns:a16="http://schemas.microsoft.com/office/drawing/2014/main" id="{97207074-D320-45DA-8F7D-DB17DC30396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6" name="Text Box 121">
          <a:extLst>
            <a:ext uri="{FF2B5EF4-FFF2-40B4-BE49-F238E27FC236}">
              <a16:creationId xmlns:a16="http://schemas.microsoft.com/office/drawing/2014/main" id="{E1174276-5641-41A3-8A03-E2958359C28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7" name="Text Box 122">
          <a:extLst>
            <a:ext uri="{FF2B5EF4-FFF2-40B4-BE49-F238E27FC236}">
              <a16:creationId xmlns:a16="http://schemas.microsoft.com/office/drawing/2014/main" id="{7668243E-F3C3-448A-9342-FCB03216C6E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8" name="Text Box 123">
          <a:extLst>
            <a:ext uri="{FF2B5EF4-FFF2-40B4-BE49-F238E27FC236}">
              <a16:creationId xmlns:a16="http://schemas.microsoft.com/office/drawing/2014/main" id="{41903335-318E-4594-9F47-5175DAB825B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39" name="Text Box 124">
          <a:extLst>
            <a:ext uri="{FF2B5EF4-FFF2-40B4-BE49-F238E27FC236}">
              <a16:creationId xmlns:a16="http://schemas.microsoft.com/office/drawing/2014/main" id="{A34FB826-B60A-48D8-87F2-71EDF44845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0" name="Text Box 125">
          <a:extLst>
            <a:ext uri="{FF2B5EF4-FFF2-40B4-BE49-F238E27FC236}">
              <a16:creationId xmlns:a16="http://schemas.microsoft.com/office/drawing/2014/main" id="{C74106BF-3C0A-443B-A4CC-4956E113822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1" name="Text Box 126">
          <a:extLst>
            <a:ext uri="{FF2B5EF4-FFF2-40B4-BE49-F238E27FC236}">
              <a16:creationId xmlns:a16="http://schemas.microsoft.com/office/drawing/2014/main" id="{85C58F6C-EA94-4378-AB3B-CD6B4BB11A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2" name="Text Box 127">
          <a:extLst>
            <a:ext uri="{FF2B5EF4-FFF2-40B4-BE49-F238E27FC236}">
              <a16:creationId xmlns:a16="http://schemas.microsoft.com/office/drawing/2014/main" id="{CE86EBB9-64B2-4C9E-8E8E-8E6D75EEF7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3" name="Text Box 128">
          <a:extLst>
            <a:ext uri="{FF2B5EF4-FFF2-40B4-BE49-F238E27FC236}">
              <a16:creationId xmlns:a16="http://schemas.microsoft.com/office/drawing/2014/main" id="{B0FCFD65-0153-4725-B1DC-5CE85DBDA96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4" name="Text Box 129">
          <a:extLst>
            <a:ext uri="{FF2B5EF4-FFF2-40B4-BE49-F238E27FC236}">
              <a16:creationId xmlns:a16="http://schemas.microsoft.com/office/drawing/2014/main" id="{4F626BD5-CC91-4753-AEFD-FE6CBB3F56D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5" name="Text Box 130">
          <a:extLst>
            <a:ext uri="{FF2B5EF4-FFF2-40B4-BE49-F238E27FC236}">
              <a16:creationId xmlns:a16="http://schemas.microsoft.com/office/drawing/2014/main" id="{BCC8A6C5-5357-4480-BE59-E29501420DC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6" name="Text Box 131">
          <a:extLst>
            <a:ext uri="{FF2B5EF4-FFF2-40B4-BE49-F238E27FC236}">
              <a16:creationId xmlns:a16="http://schemas.microsoft.com/office/drawing/2014/main" id="{6EE4EB2D-3F39-4C87-9230-99B6E32A7D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7" name="Text Box 132">
          <a:extLst>
            <a:ext uri="{FF2B5EF4-FFF2-40B4-BE49-F238E27FC236}">
              <a16:creationId xmlns:a16="http://schemas.microsoft.com/office/drawing/2014/main" id="{2205937C-041C-4F30-BCDD-BC7FF8D82B7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8" name="Text Box 133">
          <a:extLst>
            <a:ext uri="{FF2B5EF4-FFF2-40B4-BE49-F238E27FC236}">
              <a16:creationId xmlns:a16="http://schemas.microsoft.com/office/drawing/2014/main" id="{418E486A-5CE0-4386-BFC1-637936F3742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49" name="Text Box 134">
          <a:extLst>
            <a:ext uri="{FF2B5EF4-FFF2-40B4-BE49-F238E27FC236}">
              <a16:creationId xmlns:a16="http://schemas.microsoft.com/office/drawing/2014/main" id="{3F92E04B-753C-4C15-BCC4-16F55AF621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0" name="Text Box 135">
          <a:extLst>
            <a:ext uri="{FF2B5EF4-FFF2-40B4-BE49-F238E27FC236}">
              <a16:creationId xmlns:a16="http://schemas.microsoft.com/office/drawing/2014/main" id="{8A304DC1-3E0D-4F27-9026-A1F93843C7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1" name="Text Box 136">
          <a:extLst>
            <a:ext uri="{FF2B5EF4-FFF2-40B4-BE49-F238E27FC236}">
              <a16:creationId xmlns:a16="http://schemas.microsoft.com/office/drawing/2014/main" id="{A866A75E-7EAA-468F-A2D1-61A7F3F90B7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2" name="Text Box 137">
          <a:extLst>
            <a:ext uri="{FF2B5EF4-FFF2-40B4-BE49-F238E27FC236}">
              <a16:creationId xmlns:a16="http://schemas.microsoft.com/office/drawing/2014/main" id="{33339137-F920-416E-8EA8-F133FD0731C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3" name="Text Box 138">
          <a:extLst>
            <a:ext uri="{FF2B5EF4-FFF2-40B4-BE49-F238E27FC236}">
              <a16:creationId xmlns:a16="http://schemas.microsoft.com/office/drawing/2014/main" id="{CB549172-AE55-4C43-A1F7-A00D9C9E00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4" name="Text Box 139">
          <a:extLst>
            <a:ext uri="{FF2B5EF4-FFF2-40B4-BE49-F238E27FC236}">
              <a16:creationId xmlns:a16="http://schemas.microsoft.com/office/drawing/2014/main" id="{9D02ED7C-4222-4553-9090-DD51AFCE34A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5" name="Text Box 140">
          <a:extLst>
            <a:ext uri="{FF2B5EF4-FFF2-40B4-BE49-F238E27FC236}">
              <a16:creationId xmlns:a16="http://schemas.microsoft.com/office/drawing/2014/main" id="{EAFBCDB2-E915-4A17-B23B-06C0D5E4EC1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6" name="Text Box 141">
          <a:extLst>
            <a:ext uri="{FF2B5EF4-FFF2-40B4-BE49-F238E27FC236}">
              <a16:creationId xmlns:a16="http://schemas.microsoft.com/office/drawing/2014/main" id="{A95BBAC8-89B6-46E6-8D37-120D19F0A88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7" name="Text Box 142">
          <a:extLst>
            <a:ext uri="{FF2B5EF4-FFF2-40B4-BE49-F238E27FC236}">
              <a16:creationId xmlns:a16="http://schemas.microsoft.com/office/drawing/2014/main" id="{CC8DD2B8-3061-4ECB-BFF5-03FD3885029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8" name="Text Box 143">
          <a:extLst>
            <a:ext uri="{FF2B5EF4-FFF2-40B4-BE49-F238E27FC236}">
              <a16:creationId xmlns:a16="http://schemas.microsoft.com/office/drawing/2014/main" id="{0558EAB5-C4B3-4EF5-B2BE-7C1D8D04963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59" name="Text Box 144">
          <a:extLst>
            <a:ext uri="{FF2B5EF4-FFF2-40B4-BE49-F238E27FC236}">
              <a16:creationId xmlns:a16="http://schemas.microsoft.com/office/drawing/2014/main" id="{6FD87412-BBCA-443C-B6F6-A516A9C6EFB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0" name="Text Box 145">
          <a:extLst>
            <a:ext uri="{FF2B5EF4-FFF2-40B4-BE49-F238E27FC236}">
              <a16:creationId xmlns:a16="http://schemas.microsoft.com/office/drawing/2014/main" id="{30CDA118-1340-490F-9829-F215A4D96A6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1" name="Text Box 146">
          <a:extLst>
            <a:ext uri="{FF2B5EF4-FFF2-40B4-BE49-F238E27FC236}">
              <a16:creationId xmlns:a16="http://schemas.microsoft.com/office/drawing/2014/main" id="{C01DCDB3-798D-4774-A76A-541826F40B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2" name="Text Box 147">
          <a:extLst>
            <a:ext uri="{FF2B5EF4-FFF2-40B4-BE49-F238E27FC236}">
              <a16:creationId xmlns:a16="http://schemas.microsoft.com/office/drawing/2014/main" id="{78120440-E389-430C-BF27-C4D2A8F405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3" name="Text Box 148">
          <a:extLst>
            <a:ext uri="{FF2B5EF4-FFF2-40B4-BE49-F238E27FC236}">
              <a16:creationId xmlns:a16="http://schemas.microsoft.com/office/drawing/2014/main" id="{71BF59A1-BF91-4901-890A-8C2750D219C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4" name="Text Box 149">
          <a:extLst>
            <a:ext uri="{FF2B5EF4-FFF2-40B4-BE49-F238E27FC236}">
              <a16:creationId xmlns:a16="http://schemas.microsoft.com/office/drawing/2014/main" id="{86C82A91-6D87-43AC-8403-CEB5ACC2A67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5" name="Text Box 150">
          <a:extLst>
            <a:ext uri="{FF2B5EF4-FFF2-40B4-BE49-F238E27FC236}">
              <a16:creationId xmlns:a16="http://schemas.microsoft.com/office/drawing/2014/main" id="{00278F9B-1EBD-4F6F-8DBA-0758EDAC606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6" name="Text Box 151">
          <a:extLst>
            <a:ext uri="{FF2B5EF4-FFF2-40B4-BE49-F238E27FC236}">
              <a16:creationId xmlns:a16="http://schemas.microsoft.com/office/drawing/2014/main" id="{FCF64915-569D-4511-971D-171EF246AC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7" name="Text Box 152">
          <a:extLst>
            <a:ext uri="{FF2B5EF4-FFF2-40B4-BE49-F238E27FC236}">
              <a16:creationId xmlns:a16="http://schemas.microsoft.com/office/drawing/2014/main" id="{9F45DF2D-C175-491B-BF80-C0F64085AF0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8" name="Text Box 153">
          <a:extLst>
            <a:ext uri="{FF2B5EF4-FFF2-40B4-BE49-F238E27FC236}">
              <a16:creationId xmlns:a16="http://schemas.microsoft.com/office/drawing/2014/main" id="{25B852E2-C859-4776-9912-987D7E69B19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69" name="Text Box 154">
          <a:extLst>
            <a:ext uri="{FF2B5EF4-FFF2-40B4-BE49-F238E27FC236}">
              <a16:creationId xmlns:a16="http://schemas.microsoft.com/office/drawing/2014/main" id="{198B267B-B5C2-479A-ADF9-6DAEFEB76D0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0" name="Text Box 155">
          <a:extLst>
            <a:ext uri="{FF2B5EF4-FFF2-40B4-BE49-F238E27FC236}">
              <a16:creationId xmlns:a16="http://schemas.microsoft.com/office/drawing/2014/main" id="{B11C909B-B6DD-4D63-A9E2-3223AA1DFB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1" name="Text Box 156">
          <a:extLst>
            <a:ext uri="{FF2B5EF4-FFF2-40B4-BE49-F238E27FC236}">
              <a16:creationId xmlns:a16="http://schemas.microsoft.com/office/drawing/2014/main" id="{26002AFB-CB99-43C1-9B8D-673C7F349BB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2" name="Text Box 157">
          <a:extLst>
            <a:ext uri="{FF2B5EF4-FFF2-40B4-BE49-F238E27FC236}">
              <a16:creationId xmlns:a16="http://schemas.microsoft.com/office/drawing/2014/main" id="{B50922F8-B4F7-48D0-8F13-4095456C1A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3" name="Text Box 158">
          <a:extLst>
            <a:ext uri="{FF2B5EF4-FFF2-40B4-BE49-F238E27FC236}">
              <a16:creationId xmlns:a16="http://schemas.microsoft.com/office/drawing/2014/main" id="{F777B569-C025-4312-AC14-F36D84D21E6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4" name="Text Box 159">
          <a:extLst>
            <a:ext uri="{FF2B5EF4-FFF2-40B4-BE49-F238E27FC236}">
              <a16:creationId xmlns:a16="http://schemas.microsoft.com/office/drawing/2014/main" id="{E102B3EF-D800-49EF-B92F-E26D6A84D14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5" name="Text Box 160">
          <a:extLst>
            <a:ext uri="{FF2B5EF4-FFF2-40B4-BE49-F238E27FC236}">
              <a16:creationId xmlns:a16="http://schemas.microsoft.com/office/drawing/2014/main" id="{65E9CC39-B8F6-4619-B5BC-0318C7700FD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6" name="Text Box 161">
          <a:extLst>
            <a:ext uri="{FF2B5EF4-FFF2-40B4-BE49-F238E27FC236}">
              <a16:creationId xmlns:a16="http://schemas.microsoft.com/office/drawing/2014/main" id="{0DF25E31-7C38-4BB0-94C8-74D86F94D5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7" name="Text Box 162">
          <a:extLst>
            <a:ext uri="{FF2B5EF4-FFF2-40B4-BE49-F238E27FC236}">
              <a16:creationId xmlns:a16="http://schemas.microsoft.com/office/drawing/2014/main" id="{52D6E6DB-70C1-45EE-B093-E7373B7755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8" name="Text Box 163">
          <a:extLst>
            <a:ext uri="{FF2B5EF4-FFF2-40B4-BE49-F238E27FC236}">
              <a16:creationId xmlns:a16="http://schemas.microsoft.com/office/drawing/2014/main" id="{05AA84FF-6D97-472D-88EF-180327A0C93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79" name="Text Box 164">
          <a:extLst>
            <a:ext uri="{FF2B5EF4-FFF2-40B4-BE49-F238E27FC236}">
              <a16:creationId xmlns:a16="http://schemas.microsoft.com/office/drawing/2014/main" id="{98A0E66A-76B4-4065-BECD-0A01672B934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0" name="Text Box 165">
          <a:extLst>
            <a:ext uri="{FF2B5EF4-FFF2-40B4-BE49-F238E27FC236}">
              <a16:creationId xmlns:a16="http://schemas.microsoft.com/office/drawing/2014/main" id="{F09119CA-6CDA-4F79-BF64-DEDBA4737E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1" name="Text Box 166">
          <a:extLst>
            <a:ext uri="{FF2B5EF4-FFF2-40B4-BE49-F238E27FC236}">
              <a16:creationId xmlns:a16="http://schemas.microsoft.com/office/drawing/2014/main" id="{566C38A8-C776-41E9-8E93-2675F6F7E0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2" name="Text Box 167">
          <a:extLst>
            <a:ext uri="{FF2B5EF4-FFF2-40B4-BE49-F238E27FC236}">
              <a16:creationId xmlns:a16="http://schemas.microsoft.com/office/drawing/2014/main" id="{920212C5-57DB-4CB5-A4A1-5DC1EC1E6C8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3" name="Text Box 168">
          <a:extLst>
            <a:ext uri="{FF2B5EF4-FFF2-40B4-BE49-F238E27FC236}">
              <a16:creationId xmlns:a16="http://schemas.microsoft.com/office/drawing/2014/main" id="{2419A19C-E755-4E74-909E-3BE11BE24D7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4" name="Text Box 169">
          <a:extLst>
            <a:ext uri="{FF2B5EF4-FFF2-40B4-BE49-F238E27FC236}">
              <a16:creationId xmlns:a16="http://schemas.microsoft.com/office/drawing/2014/main" id="{3287B8DD-16E8-4CDE-BFDC-B6E0B656E2A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5" name="Text Box 170">
          <a:extLst>
            <a:ext uri="{FF2B5EF4-FFF2-40B4-BE49-F238E27FC236}">
              <a16:creationId xmlns:a16="http://schemas.microsoft.com/office/drawing/2014/main" id="{1E667948-F25F-42B4-9D49-3C402DC467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6" name="Text Box 171">
          <a:extLst>
            <a:ext uri="{FF2B5EF4-FFF2-40B4-BE49-F238E27FC236}">
              <a16:creationId xmlns:a16="http://schemas.microsoft.com/office/drawing/2014/main" id="{523BA020-BB83-427C-8979-97528529789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7" name="Text Box 172">
          <a:extLst>
            <a:ext uri="{FF2B5EF4-FFF2-40B4-BE49-F238E27FC236}">
              <a16:creationId xmlns:a16="http://schemas.microsoft.com/office/drawing/2014/main" id="{1FDA7E72-76B0-4661-A3A5-951D2C06785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8" name="Text Box 173">
          <a:extLst>
            <a:ext uri="{FF2B5EF4-FFF2-40B4-BE49-F238E27FC236}">
              <a16:creationId xmlns:a16="http://schemas.microsoft.com/office/drawing/2014/main" id="{1A0BBADB-A723-4B84-816A-8B88FE08E0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89" name="Text Box 174">
          <a:extLst>
            <a:ext uri="{FF2B5EF4-FFF2-40B4-BE49-F238E27FC236}">
              <a16:creationId xmlns:a16="http://schemas.microsoft.com/office/drawing/2014/main" id="{6C27BF03-C2E9-43E7-8E69-DE5D920EDFD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0" name="Text Box 175">
          <a:extLst>
            <a:ext uri="{FF2B5EF4-FFF2-40B4-BE49-F238E27FC236}">
              <a16:creationId xmlns:a16="http://schemas.microsoft.com/office/drawing/2014/main" id="{A6C9337B-1C09-427A-8162-10AE093748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1" name="Text Box 176">
          <a:extLst>
            <a:ext uri="{FF2B5EF4-FFF2-40B4-BE49-F238E27FC236}">
              <a16:creationId xmlns:a16="http://schemas.microsoft.com/office/drawing/2014/main" id="{B02624E2-D628-43B9-BC74-F5A056166D8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2" name="Text Box 177">
          <a:extLst>
            <a:ext uri="{FF2B5EF4-FFF2-40B4-BE49-F238E27FC236}">
              <a16:creationId xmlns:a16="http://schemas.microsoft.com/office/drawing/2014/main" id="{C5FDA789-4471-48E0-9049-7AC56F15CCF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3" name="Text Box 178">
          <a:extLst>
            <a:ext uri="{FF2B5EF4-FFF2-40B4-BE49-F238E27FC236}">
              <a16:creationId xmlns:a16="http://schemas.microsoft.com/office/drawing/2014/main" id="{1D3A066C-89C9-4642-A718-8C5C89BA60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4" name="Text Box 179">
          <a:extLst>
            <a:ext uri="{FF2B5EF4-FFF2-40B4-BE49-F238E27FC236}">
              <a16:creationId xmlns:a16="http://schemas.microsoft.com/office/drawing/2014/main" id="{D4498A98-8104-4E82-9D8F-B7F8F41BC73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5" name="Text Box 180">
          <a:extLst>
            <a:ext uri="{FF2B5EF4-FFF2-40B4-BE49-F238E27FC236}">
              <a16:creationId xmlns:a16="http://schemas.microsoft.com/office/drawing/2014/main" id="{D534E408-BF30-49CE-A2CC-6059CA3E670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6" name="Text Box 181">
          <a:extLst>
            <a:ext uri="{FF2B5EF4-FFF2-40B4-BE49-F238E27FC236}">
              <a16:creationId xmlns:a16="http://schemas.microsoft.com/office/drawing/2014/main" id="{A62A2322-C40C-4615-8EAB-1504448682F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7" name="Text Box 182">
          <a:extLst>
            <a:ext uri="{FF2B5EF4-FFF2-40B4-BE49-F238E27FC236}">
              <a16:creationId xmlns:a16="http://schemas.microsoft.com/office/drawing/2014/main" id="{63099C07-77DE-41D2-ADF8-A825AE9DD49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8" name="Text Box 183">
          <a:extLst>
            <a:ext uri="{FF2B5EF4-FFF2-40B4-BE49-F238E27FC236}">
              <a16:creationId xmlns:a16="http://schemas.microsoft.com/office/drawing/2014/main" id="{71F1C69C-4718-4773-A261-9133235B312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499" name="Text Box 184">
          <a:extLst>
            <a:ext uri="{FF2B5EF4-FFF2-40B4-BE49-F238E27FC236}">
              <a16:creationId xmlns:a16="http://schemas.microsoft.com/office/drawing/2014/main" id="{1870169F-5472-4813-BAED-8249566C93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0" name="Text Box 185">
          <a:extLst>
            <a:ext uri="{FF2B5EF4-FFF2-40B4-BE49-F238E27FC236}">
              <a16:creationId xmlns:a16="http://schemas.microsoft.com/office/drawing/2014/main" id="{D6D0A9EB-DBDE-436B-B6E5-7E516F0A97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1" name="Text Box 186">
          <a:extLst>
            <a:ext uri="{FF2B5EF4-FFF2-40B4-BE49-F238E27FC236}">
              <a16:creationId xmlns:a16="http://schemas.microsoft.com/office/drawing/2014/main" id="{3F38480A-BCAC-4758-B686-831DB54831C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2" name="Text Box 187">
          <a:extLst>
            <a:ext uri="{FF2B5EF4-FFF2-40B4-BE49-F238E27FC236}">
              <a16:creationId xmlns:a16="http://schemas.microsoft.com/office/drawing/2014/main" id="{81CA8953-5511-4B3F-AC17-5F23C72AB73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3" name="Text Box 188">
          <a:extLst>
            <a:ext uri="{FF2B5EF4-FFF2-40B4-BE49-F238E27FC236}">
              <a16:creationId xmlns:a16="http://schemas.microsoft.com/office/drawing/2014/main" id="{640018E3-F61A-4234-A02A-BDC8780E9B6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4" name="Text Box 189">
          <a:extLst>
            <a:ext uri="{FF2B5EF4-FFF2-40B4-BE49-F238E27FC236}">
              <a16:creationId xmlns:a16="http://schemas.microsoft.com/office/drawing/2014/main" id="{9F5D17A3-9FE0-4781-9752-6B5A5A11946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5" name="Text Box 190">
          <a:extLst>
            <a:ext uri="{FF2B5EF4-FFF2-40B4-BE49-F238E27FC236}">
              <a16:creationId xmlns:a16="http://schemas.microsoft.com/office/drawing/2014/main" id="{C08C9545-5CA3-460F-AADD-15C078FF618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6" name="Text Box 191">
          <a:extLst>
            <a:ext uri="{FF2B5EF4-FFF2-40B4-BE49-F238E27FC236}">
              <a16:creationId xmlns:a16="http://schemas.microsoft.com/office/drawing/2014/main" id="{EDF2EA15-3459-4DF4-BE6B-77D6E6F0750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7" name="Text Box 192">
          <a:extLst>
            <a:ext uri="{FF2B5EF4-FFF2-40B4-BE49-F238E27FC236}">
              <a16:creationId xmlns:a16="http://schemas.microsoft.com/office/drawing/2014/main" id="{76FD646E-0D0D-4235-A92C-7451B24D9F6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8" name="Text Box 193">
          <a:extLst>
            <a:ext uri="{FF2B5EF4-FFF2-40B4-BE49-F238E27FC236}">
              <a16:creationId xmlns:a16="http://schemas.microsoft.com/office/drawing/2014/main" id="{D19D3EA3-6E36-47D9-AF2B-A71BA9EF9B5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09" name="Text Box 194">
          <a:extLst>
            <a:ext uri="{FF2B5EF4-FFF2-40B4-BE49-F238E27FC236}">
              <a16:creationId xmlns:a16="http://schemas.microsoft.com/office/drawing/2014/main" id="{908D1E04-E9B4-45E2-A5E0-6EDDEB3891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0" name="Text Box 195">
          <a:extLst>
            <a:ext uri="{FF2B5EF4-FFF2-40B4-BE49-F238E27FC236}">
              <a16:creationId xmlns:a16="http://schemas.microsoft.com/office/drawing/2014/main" id="{EEB2CA85-A966-4B29-AA18-11AD003AB76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1" name="Text Box 196">
          <a:extLst>
            <a:ext uri="{FF2B5EF4-FFF2-40B4-BE49-F238E27FC236}">
              <a16:creationId xmlns:a16="http://schemas.microsoft.com/office/drawing/2014/main" id="{A97F2A00-7B69-46D0-AC5C-F332CC1301B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2" name="Text Box 197">
          <a:extLst>
            <a:ext uri="{FF2B5EF4-FFF2-40B4-BE49-F238E27FC236}">
              <a16:creationId xmlns:a16="http://schemas.microsoft.com/office/drawing/2014/main" id="{A8399B19-5EF5-45BA-A6FC-4D84C19055C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3" name="Text Box 198">
          <a:extLst>
            <a:ext uri="{FF2B5EF4-FFF2-40B4-BE49-F238E27FC236}">
              <a16:creationId xmlns:a16="http://schemas.microsoft.com/office/drawing/2014/main" id="{12161FF3-EC56-4383-BD63-F8971CFDCC0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4" name="Text Box 199">
          <a:extLst>
            <a:ext uri="{FF2B5EF4-FFF2-40B4-BE49-F238E27FC236}">
              <a16:creationId xmlns:a16="http://schemas.microsoft.com/office/drawing/2014/main" id="{085ED818-6AE3-46C9-A9F1-40EDE19ADB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5" name="Text Box 200">
          <a:extLst>
            <a:ext uri="{FF2B5EF4-FFF2-40B4-BE49-F238E27FC236}">
              <a16:creationId xmlns:a16="http://schemas.microsoft.com/office/drawing/2014/main" id="{AB875B18-B14B-43BE-9C8A-EA763BD3F3B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6" name="Text Box 201">
          <a:extLst>
            <a:ext uri="{FF2B5EF4-FFF2-40B4-BE49-F238E27FC236}">
              <a16:creationId xmlns:a16="http://schemas.microsoft.com/office/drawing/2014/main" id="{D81CBCF4-808F-48B8-8A46-2661970F9F6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7" name="Text Box 202">
          <a:extLst>
            <a:ext uri="{FF2B5EF4-FFF2-40B4-BE49-F238E27FC236}">
              <a16:creationId xmlns:a16="http://schemas.microsoft.com/office/drawing/2014/main" id="{FAA1A11A-E158-4A95-BCDF-70D9CC124F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8" name="Text Box 203">
          <a:extLst>
            <a:ext uri="{FF2B5EF4-FFF2-40B4-BE49-F238E27FC236}">
              <a16:creationId xmlns:a16="http://schemas.microsoft.com/office/drawing/2014/main" id="{9AA23B09-569C-4BDF-82F2-2DB66C12001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19" name="Text Box 204">
          <a:extLst>
            <a:ext uri="{FF2B5EF4-FFF2-40B4-BE49-F238E27FC236}">
              <a16:creationId xmlns:a16="http://schemas.microsoft.com/office/drawing/2014/main" id="{03623F97-0154-4A0B-816B-4E509E3866B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0" name="Text Box 205">
          <a:extLst>
            <a:ext uri="{FF2B5EF4-FFF2-40B4-BE49-F238E27FC236}">
              <a16:creationId xmlns:a16="http://schemas.microsoft.com/office/drawing/2014/main" id="{06406FCF-1226-4F35-B664-17223F93CCC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1" name="Text Box 206">
          <a:extLst>
            <a:ext uri="{FF2B5EF4-FFF2-40B4-BE49-F238E27FC236}">
              <a16:creationId xmlns:a16="http://schemas.microsoft.com/office/drawing/2014/main" id="{A08C3675-6F36-4832-A8C7-4B8C51DCD36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2" name="Text Box 207">
          <a:extLst>
            <a:ext uri="{FF2B5EF4-FFF2-40B4-BE49-F238E27FC236}">
              <a16:creationId xmlns:a16="http://schemas.microsoft.com/office/drawing/2014/main" id="{0A54A8F3-BAEB-4591-A1FE-EA014619789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3" name="Text Box 208">
          <a:extLst>
            <a:ext uri="{FF2B5EF4-FFF2-40B4-BE49-F238E27FC236}">
              <a16:creationId xmlns:a16="http://schemas.microsoft.com/office/drawing/2014/main" id="{C0769924-B459-49D3-98FC-6A7EB50E966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4" name="Text Box 209">
          <a:extLst>
            <a:ext uri="{FF2B5EF4-FFF2-40B4-BE49-F238E27FC236}">
              <a16:creationId xmlns:a16="http://schemas.microsoft.com/office/drawing/2014/main" id="{F2319A9A-D47A-491C-ADD3-6EC161CF0E1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5" name="Text Box 210">
          <a:extLst>
            <a:ext uri="{FF2B5EF4-FFF2-40B4-BE49-F238E27FC236}">
              <a16:creationId xmlns:a16="http://schemas.microsoft.com/office/drawing/2014/main" id="{599FF9CB-DCBA-431E-9A1F-849CBF1A808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6" name="Text Box 211">
          <a:extLst>
            <a:ext uri="{FF2B5EF4-FFF2-40B4-BE49-F238E27FC236}">
              <a16:creationId xmlns:a16="http://schemas.microsoft.com/office/drawing/2014/main" id="{757BA72F-94CF-4C49-85B2-0BC72A79A1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7" name="Text Box 212">
          <a:extLst>
            <a:ext uri="{FF2B5EF4-FFF2-40B4-BE49-F238E27FC236}">
              <a16:creationId xmlns:a16="http://schemas.microsoft.com/office/drawing/2014/main" id="{34D674B6-F664-4073-A466-4B9E7F372B7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8" name="Text Box 214">
          <a:extLst>
            <a:ext uri="{FF2B5EF4-FFF2-40B4-BE49-F238E27FC236}">
              <a16:creationId xmlns:a16="http://schemas.microsoft.com/office/drawing/2014/main" id="{3E19DB95-140C-4BC2-A9B5-6B100DA98A3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29" name="Text Box 217">
          <a:extLst>
            <a:ext uri="{FF2B5EF4-FFF2-40B4-BE49-F238E27FC236}">
              <a16:creationId xmlns:a16="http://schemas.microsoft.com/office/drawing/2014/main" id="{42357577-8E82-48D6-BCA3-3DF24B45402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0" name="Text Box 218">
          <a:extLst>
            <a:ext uri="{FF2B5EF4-FFF2-40B4-BE49-F238E27FC236}">
              <a16:creationId xmlns:a16="http://schemas.microsoft.com/office/drawing/2014/main" id="{769465BE-A439-405A-8BC8-B7483794FF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1" name="Text Box 219">
          <a:extLst>
            <a:ext uri="{FF2B5EF4-FFF2-40B4-BE49-F238E27FC236}">
              <a16:creationId xmlns:a16="http://schemas.microsoft.com/office/drawing/2014/main" id="{B79AE747-BA94-422F-A949-6C7BCDBECD6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2" name="Text Box 220">
          <a:extLst>
            <a:ext uri="{FF2B5EF4-FFF2-40B4-BE49-F238E27FC236}">
              <a16:creationId xmlns:a16="http://schemas.microsoft.com/office/drawing/2014/main" id="{8E3FF163-D6BA-40F3-AF50-1FE2B9770AB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3" name="Text Box 221">
          <a:extLst>
            <a:ext uri="{FF2B5EF4-FFF2-40B4-BE49-F238E27FC236}">
              <a16:creationId xmlns:a16="http://schemas.microsoft.com/office/drawing/2014/main" id="{5ACBEF06-2C63-4175-88C4-CC64123D731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4" name="Text Box 222">
          <a:extLst>
            <a:ext uri="{FF2B5EF4-FFF2-40B4-BE49-F238E27FC236}">
              <a16:creationId xmlns:a16="http://schemas.microsoft.com/office/drawing/2014/main" id="{1646EC7B-97C2-425A-9903-4B75FEF2AA2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5" name="Text Box 223">
          <a:extLst>
            <a:ext uri="{FF2B5EF4-FFF2-40B4-BE49-F238E27FC236}">
              <a16:creationId xmlns:a16="http://schemas.microsoft.com/office/drawing/2014/main" id="{C81FA725-3784-45EB-8A3D-70ABDEA9D8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6" name="Text Box 224">
          <a:extLst>
            <a:ext uri="{FF2B5EF4-FFF2-40B4-BE49-F238E27FC236}">
              <a16:creationId xmlns:a16="http://schemas.microsoft.com/office/drawing/2014/main" id="{6AA554A6-006C-4A4D-84D4-DB7A1FDFA4E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7" name="Text Box 225">
          <a:extLst>
            <a:ext uri="{FF2B5EF4-FFF2-40B4-BE49-F238E27FC236}">
              <a16:creationId xmlns:a16="http://schemas.microsoft.com/office/drawing/2014/main" id="{FABB2932-1610-4F51-A904-A7CCB40B20E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8" name="Text Box 226">
          <a:extLst>
            <a:ext uri="{FF2B5EF4-FFF2-40B4-BE49-F238E27FC236}">
              <a16:creationId xmlns:a16="http://schemas.microsoft.com/office/drawing/2014/main" id="{798B4630-C046-4329-A65B-86576449B46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39" name="Text Box 227">
          <a:extLst>
            <a:ext uri="{FF2B5EF4-FFF2-40B4-BE49-F238E27FC236}">
              <a16:creationId xmlns:a16="http://schemas.microsoft.com/office/drawing/2014/main" id="{66DE7AD9-AD7B-4E12-93F5-AE83850479D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0" name="Text Box 228">
          <a:extLst>
            <a:ext uri="{FF2B5EF4-FFF2-40B4-BE49-F238E27FC236}">
              <a16:creationId xmlns:a16="http://schemas.microsoft.com/office/drawing/2014/main" id="{66571516-7BE1-4BA3-9DF1-2FB50CE73F6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1" name="Text Box 229">
          <a:extLst>
            <a:ext uri="{FF2B5EF4-FFF2-40B4-BE49-F238E27FC236}">
              <a16:creationId xmlns:a16="http://schemas.microsoft.com/office/drawing/2014/main" id="{D8CE7C94-EB9A-4694-A038-020B6D0B9C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2" name="Text Box 230">
          <a:extLst>
            <a:ext uri="{FF2B5EF4-FFF2-40B4-BE49-F238E27FC236}">
              <a16:creationId xmlns:a16="http://schemas.microsoft.com/office/drawing/2014/main" id="{78B12D57-92CC-4D60-96D8-47F85EB83F0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3" name="Text Box 231">
          <a:extLst>
            <a:ext uri="{FF2B5EF4-FFF2-40B4-BE49-F238E27FC236}">
              <a16:creationId xmlns:a16="http://schemas.microsoft.com/office/drawing/2014/main" id="{41C68729-3B8D-4A87-88E2-C309CA5A717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4" name="Text Box 232">
          <a:extLst>
            <a:ext uri="{FF2B5EF4-FFF2-40B4-BE49-F238E27FC236}">
              <a16:creationId xmlns:a16="http://schemas.microsoft.com/office/drawing/2014/main" id="{1A89BF45-5D7D-4051-A6B9-0548B4EA88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5" name="Text Box 233">
          <a:extLst>
            <a:ext uri="{FF2B5EF4-FFF2-40B4-BE49-F238E27FC236}">
              <a16:creationId xmlns:a16="http://schemas.microsoft.com/office/drawing/2014/main" id="{9A8FF149-F5A4-4A51-8918-BA309623A0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6" name="Text Box 234">
          <a:extLst>
            <a:ext uri="{FF2B5EF4-FFF2-40B4-BE49-F238E27FC236}">
              <a16:creationId xmlns:a16="http://schemas.microsoft.com/office/drawing/2014/main" id="{6FCB42A2-39AF-4BFB-93B3-F5E44CDBF3C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7" name="Text Box 235">
          <a:extLst>
            <a:ext uri="{FF2B5EF4-FFF2-40B4-BE49-F238E27FC236}">
              <a16:creationId xmlns:a16="http://schemas.microsoft.com/office/drawing/2014/main" id="{0570539A-16F2-4548-873B-9CB9F9FF466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8" name="Text Box 236">
          <a:extLst>
            <a:ext uri="{FF2B5EF4-FFF2-40B4-BE49-F238E27FC236}">
              <a16:creationId xmlns:a16="http://schemas.microsoft.com/office/drawing/2014/main" id="{BD68C601-FE20-4DBF-82C4-47D85DAA61F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49" name="Text Box 237">
          <a:extLst>
            <a:ext uri="{FF2B5EF4-FFF2-40B4-BE49-F238E27FC236}">
              <a16:creationId xmlns:a16="http://schemas.microsoft.com/office/drawing/2014/main" id="{610BB1C1-6DE0-437C-89A8-65D761E30E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0" name="Text Box 238">
          <a:extLst>
            <a:ext uri="{FF2B5EF4-FFF2-40B4-BE49-F238E27FC236}">
              <a16:creationId xmlns:a16="http://schemas.microsoft.com/office/drawing/2014/main" id="{59BD601F-2520-4142-B2EB-5A92C39302A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1" name="Text Box 239">
          <a:extLst>
            <a:ext uri="{FF2B5EF4-FFF2-40B4-BE49-F238E27FC236}">
              <a16:creationId xmlns:a16="http://schemas.microsoft.com/office/drawing/2014/main" id="{45351600-B179-4BA7-AE94-15118470ADC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2" name="Text Box 215">
          <a:extLst>
            <a:ext uri="{FF2B5EF4-FFF2-40B4-BE49-F238E27FC236}">
              <a16:creationId xmlns:a16="http://schemas.microsoft.com/office/drawing/2014/main" id="{4028925E-127A-421C-8EE9-A95DE11C63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3" name="Text Box 216">
          <a:extLst>
            <a:ext uri="{FF2B5EF4-FFF2-40B4-BE49-F238E27FC236}">
              <a16:creationId xmlns:a16="http://schemas.microsoft.com/office/drawing/2014/main" id="{F76898B0-FF41-4394-9427-83863466A0C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4" name="Text Box 64">
          <a:extLst>
            <a:ext uri="{FF2B5EF4-FFF2-40B4-BE49-F238E27FC236}">
              <a16:creationId xmlns:a16="http://schemas.microsoft.com/office/drawing/2014/main" id="{080DDE1D-B123-4B8E-B972-93FBF487B7B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5" name="Text Box 65">
          <a:extLst>
            <a:ext uri="{FF2B5EF4-FFF2-40B4-BE49-F238E27FC236}">
              <a16:creationId xmlns:a16="http://schemas.microsoft.com/office/drawing/2014/main" id="{666BA8DF-D18D-4497-87F8-8032405697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6" name="Text Box 66">
          <a:extLst>
            <a:ext uri="{FF2B5EF4-FFF2-40B4-BE49-F238E27FC236}">
              <a16:creationId xmlns:a16="http://schemas.microsoft.com/office/drawing/2014/main" id="{82FCAEBE-1852-4DD2-B952-2617E934FED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7" name="Text Box 100">
          <a:extLst>
            <a:ext uri="{FF2B5EF4-FFF2-40B4-BE49-F238E27FC236}">
              <a16:creationId xmlns:a16="http://schemas.microsoft.com/office/drawing/2014/main" id="{AB7ADB6A-C7B7-479D-A50B-9916D71271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8" name="Text Box 25">
          <a:extLst>
            <a:ext uri="{FF2B5EF4-FFF2-40B4-BE49-F238E27FC236}">
              <a16:creationId xmlns:a16="http://schemas.microsoft.com/office/drawing/2014/main" id="{EF25B5D6-E8F7-4F93-A93C-136464F8D0F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59" name="Text Box 26">
          <a:extLst>
            <a:ext uri="{FF2B5EF4-FFF2-40B4-BE49-F238E27FC236}">
              <a16:creationId xmlns:a16="http://schemas.microsoft.com/office/drawing/2014/main" id="{48354007-5B02-4BF4-AA96-8C3412F559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0" name="Text Box 58">
          <a:extLst>
            <a:ext uri="{FF2B5EF4-FFF2-40B4-BE49-F238E27FC236}">
              <a16:creationId xmlns:a16="http://schemas.microsoft.com/office/drawing/2014/main" id="{10ECB65D-09AA-455F-A0A0-DE5C29875AA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1" name="Text Box 213">
          <a:extLst>
            <a:ext uri="{FF2B5EF4-FFF2-40B4-BE49-F238E27FC236}">
              <a16:creationId xmlns:a16="http://schemas.microsoft.com/office/drawing/2014/main" id="{90EF4787-C523-49AF-A01F-35C2850C09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2" name="Text Box 240">
          <a:extLst>
            <a:ext uri="{FF2B5EF4-FFF2-40B4-BE49-F238E27FC236}">
              <a16:creationId xmlns:a16="http://schemas.microsoft.com/office/drawing/2014/main" id="{1F97EC79-62EE-4AF3-95A1-619BB998C67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3" name="Text Box 1">
          <a:extLst>
            <a:ext uri="{FF2B5EF4-FFF2-40B4-BE49-F238E27FC236}">
              <a16:creationId xmlns:a16="http://schemas.microsoft.com/office/drawing/2014/main" id="{AC0E69A4-78F4-4095-8E22-BE74E593581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4" name="Text Box 2">
          <a:extLst>
            <a:ext uri="{FF2B5EF4-FFF2-40B4-BE49-F238E27FC236}">
              <a16:creationId xmlns:a16="http://schemas.microsoft.com/office/drawing/2014/main" id="{DE67AA6A-5871-4931-82E7-F2D98A18C96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5" name="Text Box 3">
          <a:extLst>
            <a:ext uri="{FF2B5EF4-FFF2-40B4-BE49-F238E27FC236}">
              <a16:creationId xmlns:a16="http://schemas.microsoft.com/office/drawing/2014/main" id="{CEAF2347-1DAA-40BF-AAD5-390CBE5696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6" name="Text Box 4">
          <a:extLst>
            <a:ext uri="{FF2B5EF4-FFF2-40B4-BE49-F238E27FC236}">
              <a16:creationId xmlns:a16="http://schemas.microsoft.com/office/drawing/2014/main" id="{BC912B7B-F9DE-482C-A5F5-A04EAE37B88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7" name="Text Box 5">
          <a:extLst>
            <a:ext uri="{FF2B5EF4-FFF2-40B4-BE49-F238E27FC236}">
              <a16:creationId xmlns:a16="http://schemas.microsoft.com/office/drawing/2014/main" id="{C05F17E9-DE9E-4D13-AC62-FD5CEC24119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8" name="Text Box 6">
          <a:extLst>
            <a:ext uri="{FF2B5EF4-FFF2-40B4-BE49-F238E27FC236}">
              <a16:creationId xmlns:a16="http://schemas.microsoft.com/office/drawing/2014/main" id="{1238CB23-4BAB-4903-9A9E-17E876FACC0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69" name="Text Box 7">
          <a:extLst>
            <a:ext uri="{FF2B5EF4-FFF2-40B4-BE49-F238E27FC236}">
              <a16:creationId xmlns:a16="http://schemas.microsoft.com/office/drawing/2014/main" id="{7F1D695C-D95A-4E0D-893F-BD8C871789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0" name="Text Box 8">
          <a:extLst>
            <a:ext uri="{FF2B5EF4-FFF2-40B4-BE49-F238E27FC236}">
              <a16:creationId xmlns:a16="http://schemas.microsoft.com/office/drawing/2014/main" id="{9A099610-DE8F-4821-9E56-3DA85FFE867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1" name="Text Box 9">
          <a:extLst>
            <a:ext uri="{FF2B5EF4-FFF2-40B4-BE49-F238E27FC236}">
              <a16:creationId xmlns:a16="http://schemas.microsoft.com/office/drawing/2014/main" id="{4920F573-52ED-4055-8A23-56E1B9D295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2" name="Text Box 10">
          <a:extLst>
            <a:ext uri="{FF2B5EF4-FFF2-40B4-BE49-F238E27FC236}">
              <a16:creationId xmlns:a16="http://schemas.microsoft.com/office/drawing/2014/main" id="{625F22A3-2DE7-4289-ADF1-1651FE4AAA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3" name="Text Box 11">
          <a:extLst>
            <a:ext uri="{FF2B5EF4-FFF2-40B4-BE49-F238E27FC236}">
              <a16:creationId xmlns:a16="http://schemas.microsoft.com/office/drawing/2014/main" id="{678576C7-4CD2-411F-8622-5210A9B3DEE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4" name="Text Box 12">
          <a:extLst>
            <a:ext uri="{FF2B5EF4-FFF2-40B4-BE49-F238E27FC236}">
              <a16:creationId xmlns:a16="http://schemas.microsoft.com/office/drawing/2014/main" id="{064E92A4-A770-42A1-9099-278FD2745FF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5" name="Text Box 13">
          <a:extLst>
            <a:ext uri="{FF2B5EF4-FFF2-40B4-BE49-F238E27FC236}">
              <a16:creationId xmlns:a16="http://schemas.microsoft.com/office/drawing/2014/main" id="{372C92AC-7C02-431E-9A57-B03AB6F4DD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6" name="Text Box 14">
          <a:extLst>
            <a:ext uri="{FF2B5EF4-FFF2-40B4-BE49-F238E27FC236}">
              <a16:creationId xmlns:a16="http://schemas.microsoft.com/office/drawing/2014/main" id="{4316E223-1BE5-43E5-A96D-FAA78FFEDC9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7" name="Text Box 15">
          <a:extLst>
            <a:ext uri="{FF2B5EF4-FFF2-40B4-BE49-F238E27FC236}">
              <a16:creationId xmlns:a16="http://schemas.microsoft.com/office/drawing/2014/main" id="{1EFD5126-619A-44D5-BE94-B387598C502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8" name="Text Box 16">
          <a:extLst>
            <a:ext uri="{FF2B5EF4-FFF2-40B4-BE49-F238E27FC236}">
              <a16:creationId xmlns:a16="http://schemas.microsoft.com/office/drawing/2014/main" id="{D50A613E-871B-4707-A8B8-B08BF47533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79" name="Text Box 17">
          <a:extLst>
            <a:ext uri="{FF2B5EF4-FFF2-40B4-BE49-F238E27FC236}">
              <a16:creationId xmlns:a16="http://schemas.microsoft.com/office/drawing/2014/main" id="{00ECC8D9-346C-4C48-8D3E-4B9F1F9959F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0" name="Text Box 18">
          <a:extLst>
            <a:ext uri="{FF2B5EF4-FFF2-40B4-BE49-F238E27FC236}">
              <a16:creationId xmlns:a16="http://schemas.microsoft.com/office/drawing/2014/main" id="{43D8CE13-7D47-4F97-9977-FCD09495F81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1" name="Text Box 19">
          <a:extLst>
            <a:ext uri="{FF2B5EF4-FFF2-40B4-BE49-F238E27FC236}">
              <a16:creationId xmlns:a16="http://schemas.microsoft.com/office/drawing/2014/main" id="{B981F20C-97CA-47AF-9148-EAE2CD00CCC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2" name="Text Box 20">
          <a:extLst>
            <a:ext uri="{FF2B5EF4-FFF2-40B4-BE49-F238E27FC236}">
              <a16:creationId xmlns:a16="http://schemas.microsoft.com/office/drawing/2014/main" id="{207E9177-0746-466C-B4D0-C51B2FD0F1F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3" name="Text Box 21">
          <a:extLst>
            <a:ext uri="{FF2B5EF4-FFF2-40B4-BE49-F238E27FC236}">
              <a16:creationId xmlns:a16="http://schemas.microsoft.com/office/drawing/2014/main" id="{BD566CED-CB55-42C3-92CC-CE9EC13C0BE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4" name="Text Box 22">
          <a:extLst>
            <a:ext uri="{FF2B5EF4-FFF2-40B4-BE49-F238E27FC236}">
              <a16:creationId xmlns:a16="http://schemas.microsoft.com/office/drawing/2014/main" id="{C543AAA9-5372-4E7C-A9C2-66193EF512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5" name="Text Box 23">
          <a:extLst>
            <a:ext uri="{FF2B5EF4-FFF2-40B4-BE49-F238E27FC236}">
              <a16:creationId xmlns:a16="http://schemas.microsoft.com/office/drawing/2014/main" id="{96E4141B-43F7-4CF8-9925-525C4DF17E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6" name="Text Box 24">
          <a:extLst>
            <a:ext uri="{FF2B5EF4-FFF2-40B4-BE49-F238E27FC236}">
              <a16:creationId xmlns:a16="http://schemas.microsoft.com/office/drawing/2014/main" id="{9028D4A4-8029-48F0-ABAA-5319F0373F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7" name="Text Box 27">
          <a:extLst>
            <a:ext uri="{FF2B5EF4-FFF2-40B4-BE49-F238E27FC236}">
              <a16:creationId xmlns:a16="http://schemas.microsoft.com/office/drawing/2014/main" id="{57A08249-0E8E-43F5-8EAF-A335E7110E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8" name="Text Box 28">
          <a:extLst>
            <a:ext uri="{FF2B5EF4-FFF2-40B4-BE49-F238E27FC236}">
              <a16:creationId xmlns:a16="http://schemas.microsoft.com/office/drawing/2014/main" id="{E91000E5-E068-482F-8247-09151038F1C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89" name="Text Box 29">
          <a:extLst>
            <a:ext uri="{FF2B5EF4-FFF2-40B4-BE49-F238E27FC236}">
              <a16:creationId xmlns:a16="http://schemas.microsoft.com/office/drawing/2014/main" id="{206AE8FD-BCC8-4CD1-942D-27CDAEFE21B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0" name="Text Box 30">
          <a:extLst>
            <a:ext uri="{FF2B5EF4-FFF2-40B4-BE49-F238E27FC236}">
              <a16:creationId xmlns:a16="http://schemas.microsoft.com/office/drawing/2014/main" id="{D1303A6C-4194-46E9-BB34-5A83A78F99C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1" name="Text Box 31">
          <a:extLst>
            <a:ext uri="{FF2B5EF4-FFF2-40B4-BE49-F238E27FC236}">
              <a16:creationId xmlns:a16="http://schemas.microsoft.com/office/drawing/2014/main" id="{414AFD28-807B-4263-9DE1-F69C06880E7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2" name="Text Box 32">
          <a:extLst>
            <a:ext uri="{FF2B5EF4-FFF2-40B4-BE49-F238E27FC236}">
              <a16:creationId xmlns:a16="http://schemas.microsoft.com/office/drawing/2014/main" id="{247D2C36-9520-4492-B7F5-A4EDA4DF097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3" name="Text Box 33">
          <a:extLst>
            <a:ext uri="{FF2B5EF4-FFF2-40B4-BE49-F238E27FC236}">
              <a16:creationId xmlns:a16="http://schemas.microsoft.com/office/drawing/2014/main" id="{3125A156-9892-4964-BDBF-2D6746912E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4" name="Text Box 34">
          <a:extLst>
            <a:ext uri="{FF2B5EF4-FFF2-40B4-BE49-F238E27FC236}">
              <a16:creationId xmlns:a16="http://schemas.microsoft.com/office/drawing/2014/main" id="{3C59CF66-22F8-4DD6-B744-6C821B06DA6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5" name="Text Box 35">
          <a:extLst>
            <a:ext uri="{FF2B5EF4-FFF2-40B4-BE49-F238E27FC236}">
              <a16:creationId xmlns:a16="http://schemas.microsoft.com/office/drawing/2014/main" id="{AB18F0AB-301C-4241-9B52-BFF4B64F6EE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6" name="Text Box 36">
          <a:extLst>
            <a:ext uri="{FF2B5EF4-FFF2-40B4-BE49-F238E27FC236}">
              <a16:creationId xmlns:a16="http://schemas.microsoft.com/office/drawing/2014/main" id="{0E6EF230-45C8-47E8-AA9D-EB8E734D6FC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7" name="Text Box 37">
          <a:extLst>
            <a:ext uri="{FF2B5EF4-FFF2-40B4-BE49-F238E27FC236}">
              <a16:creationId xmlns:a16="http://schemas.microsoft.com/office/drawing/2014/main" id="{3FCBDABC-85C6-482C-91AB-0A562A5C054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8" name="Text Box 38">
          <a:extLst>
            <a:ext uri="{FF2B5EF4-FFF2-40B4-BE49-F238E27FC236}">
              <a16:creationId xmlns:a16="http://schemas.microsoft.com/office/drawing/2014/main" id="{C4CB166C-9A4D-4D99-BE69-08C5AFC9A53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599" name="Text Box 39">
          <a:extLst>
            <a:ext uri="{FF2B5EF4-FFF2-40B4-BE49-F238E27FC236}">
              <a16:creationId xmlns:a16="http://schemas.microsoft.com/office/drawing/2014/main" id="{38DA798B-3F0C-4DBA-8BA7-F78B9A41CA6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0" name="Text Box 40">
          <a:extLst>
            <a:ext uri="{FF2B5EF4-FFF2-40B4-BE49-F238E27FC236}">
              <a16:creationId xmlns:a16="http://schemas.microsoft.com/office/drawing/2014/main" id="{444062A5-0845-4447-9717-9F4B18A4078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1" name="Text Box 41">
          <a:extLst>
            <a:ext uri="{FF2B5EF4-FFF2-40B4-BE49-F238E27FC236}">
              <a16:creationId xmlns:a16="http://schemas.microsoft.com/office/drawing/2014/main" id="{BDF91DF0-954C-4E09-A055-C14AEA2EAE8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2" name="Text Box 42">
          <a:extLst>
            <a:ext uri="{FF2B5EF4-FFF2-40B4-BE49-F238E27FC236}">
              <a16:creationId xmlns:a16="http://schemas.microsoft.com/office/drawing/2014/main" id="{F213A021-A56E-4EC4-8220-AB850559A7A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3" name="Text Box 43">
          <a:extLst>
            <a:ext uri="{FF2B5EF4-FFF2-40B4-BE49-F238E27FC236}">
              <a16:creationId xmlns:a16="http://schemas.microsoft.com/office/drawing/2014/main" id="{AC8B1E0B-D224-4B24-B50B-E7B45FC3B79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4" name="Text Box 44">
          <a:extLst>
            <a:ext uri="{FF2B5EF4-FFF2-40B4-BE49-F238E27FC236}">
              <a16:creationId xmlns:a16="http://schemas.microsoft.com/office/drawing/2014/main" id="{65E1DDDE-EFF0-4F0F-BC75-241D719A0B4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5" name="Text Box 45">
          <a:extLst>
            <a:ext uri="{FF2B5EF4-FFF2-40B4-BE49-F238E27FC236}">
              <a16:creationId xmlns:a16="http://schemas.microsoft.com/office/drawing/2014/main" id="{B57681F0-F4B0-4E7B-AC76-A54C52AB85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6" name="Text Box 46">
          <a:extLst>
            <a:ext uri="{FF2B5EF4-FFF2-40B4-BE49-F238E27FC236}">
              <a16:creationId xmlns:a16="http://schemas.microsoft.com/office/drawing/2014/main" id="{912AD3C5-B272-43FE-934B-830788CEBA6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7" name="Text Box 47">
          <a:extLst>
            <a:ext uri="{FF2B5EF4-FFF2-40B4-BE49-F238E27FC236}">
              <a16:creationId xmlns:a16="http://schemas.microsoft.com/office/drawing/2014/main" id="{CBC60206-5BE8-42DC-AB62-6907F936843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8" name="Text Box 48">
          <a:extLst>
            <a:ext uri="{FF2B5EF4-FFF2-40B4-BE49-F238E27FC236}">
              <a16:creationId xmlns:a16="http://schemas.microsoft.com/office/drawing/2014/main" id="{E4CC1545-F65B-4D82-A9E0-AC36A91811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09" name="Text Box 49">
          <a:extLst>
            <a:ext uri="{FF2B5EF4-FFF2-40B4-BE49-F238E27FC236}">
              <a16:creationId xmlns:a16="http://schemas.microsoft.com/office/drawing/2014/main" id="{BA6BD768-5DB4-4DE6-BD46-86495A2F40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0" name="Text Box 50">
          <a:extLst>
            <a:ext uri="{FF2B5EF4-FFF2-40B4-BE49-F238E27FC236}">
              <a16:creationId xmlns:a16="http://schemas.microsoft.com/office/drawing/2014/main" id="{3B0B72C4-5E9B-4C19-B745-F7C52FE50E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1" name="Text Box 51">
          <a:extLst>
            <a:ext uri="{FF2B5EF4-FFF2-40B4-BE49-F238E27FC236}">
              <a16:creationId xmlns:a16="http://schemas.microsoft.com/office/drawing/2014/main" id="{139C0167-28EA-403B-A791-2FA86D7E691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2" name="Text Box 52">
          <a:extLst>
            <a:ext uri="{FF2B5EF4-FFF2-40B4-BE49-F238E27FC236}">
              <a16:creationId xmlns:a16="http://schemas.microsoft.com/office/drawing/2014/main" id="{769E0ACC-63E5-46FF-AD22-C35C29BBB4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3" name="Text Box 53">
          <a:extLst>
            <a:ext uri="{FF2B5EF4-FFF2-40B4-BE49-F238E27FC236}">
              <a16:creationId xmlns:a16="http://schemas.microsoft.com/office/drawing/2014/main" id="{9F116165-7996-4B86-BE63-2D9E0EDAC77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4" name="Text Box 54">
          <a:extLst>
            <a:ext uri="{FF2B5EF4-FFF2-40B4-BE49-F238E27FC236}">
              <a16:creationId xmlns:a16="http://schemas.microsoft.com/office/drawing/2014/main" id="{F92987B9-1E4B-4343-B8AF-07DA6681D74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5" name="Text Box 55">
          <a:extLst>
            <a:ext uri="{FF2B5EF4-FFF2-40B4-BE49-F238E27FC236}">
              <a16:creationId xmlns:a16="http://schemas.microsoft.com/office/drawing/2014/main" id="{BB9F0349-E97C-4F68-8673-C46446EB863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6" name="Text Box 56">
          <a:extLst>
            <a:ext uri="{FF2B5EF4-FFF2-40B4-BE49-F238E27FC236}">
              <a16:creationId xmlns:a16="http://schemas.microsoft.com/office/drawing/2014/main" id="{671AA2DB-99E7-4C86-82E5-C0BE142F0CB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7" name="Text Box 57">
          <a:extLst>
            <a:ext uri="{FF2B5EF4-FFF2-40B4-BE49-F238E27FC236}">
              <a16:creationId xmlns:a16="http://schemas.microsoft.com/office/drawing/2014/main" id="{C579F633-EDF6-4BC4-BA81-D2CCC30FD2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8" name="Text Box 59">
          <a:extLst>
            <a:ext uri="{FF2B5EF4-FFF2-40B4-BE49-F238E27FC236}">
              <a16:creationId xmlns:a16="http://schemas.microsoft.com/office/drawing/2014/main" id="{6CD81026-1989-4CE8-9A1A-37B89204E27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19" name="Text Box 60">
          <a:extLst>
            <a:ext uri="{FF2B5EF4-FFF2-40B4-BE49-F238E27FC236}">
              <a16:creationId xmlns:a16="http://schemas.microsoft.com/office/drawing/2014/main" id="{58828454-46DB-4659-8271-4BC9F735A2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0" name="Text Box 61">
          <a:extLst>
            <a:ext uri="{FF2B5EF4-FFF2-40B4-BE49-F238E27FC236}">
              <a16:creationId xmlns:a16="http://schemas.microsoft.com/office/drawing/2014/main" id="{08374643-9203-4985-B592-714ADDE7FE8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1" name="Text Box 62">
          <a:extLst>
            <a:ext uri="{FF2B5EF4-FFF2-40B4-BE49-F238E27FC236}">
              <a16:creationId xmlns:a16="http://schemas.microsoft.com/office/drawing/2014/main" id="{667DE5BF-E1E6-428B-9AD7-9416586680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2" name="Text Box 63">
          <a:extLst>
            <a:ext uri="{FF2B5EF4-FFF2-40B4-BE49-F238E27FC236}">
              <a16:creationId xmlns:a16="http://schemas.microsoft.com/office/drawing/2014/main" id="{FAF58BCA-E674-4719-BCC2-B2E7A52A8B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3" name="Text Box 67">
          <a:extLst>
            <a:ext uri="{FF2B5EF4-FFF2-40B4-BE49-F238E27FC236}">
              <a16:creationId xmlns:a16="http://schemas.microsoft.com/office/drawing/2014/main" id="{F5549811-1CE4-4767-B9F1-87DE7B042FB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4" name="Text Box 68">
          <a:extLst>
            <a:ext uri="{FF2B5EF4-FFF2-40B4-BE49-F238E27FC236}">
              <a16:creationId xmlns:a16="http://schemas.microsoft.com/office/drawing/2014/main" id="{E708FC82-D2E8-49BF-9CDE-141068AEBA1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5" name="Text Box 69">
          <a:extLst>
            <a:ext uri="{FF2B5EF4-FFF2-40B4-BE49-F238E27FC236}">
              <a16:creationId xmlns:a16="http://schemas.microsoft.com/office/drawing/2014/main" id="{F76080C3-6C4E-45A6-963F-543A3CC88BF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6" name="Text Box 70">
          <a:extLst>
            <a:ext uri="{FF2B5EF4-FFF2-40B4-BE49-F238E27FC236}">
              <a16:creationId xmlns:a16="http://schemas.microsoft.com/office/drawing/2014/main" id="{9C34F5D6-0124-4620-AFCC-B0AFC4E1AE1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7" name="Text Box 71">
          <a:extLst>
            <a:ext uri="{FF2B5EF4-FFF2-40B4-BE49-F238E27FC236}">
              <a16:creationId xmlns:a16="http://schemas.microsoft.com/office/drawing/2014/main" id="{F14005B9-9387-48C3-8921-E7C668F6F33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8" name="Text Box 72">
          <a:extLst>
            <a:ext uri="{FF2B5EF4-FFF2-40B4-BE49-F238E27FC236}">
              <a16:creationId xmlns:a16="http://schemas.microsoft.com/office/drawing/2014/main" id="{809C1152-BCF3-4410-8219-83479F0706A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29" name="Text Box 73">
          <a:extLst>
            <a:ext uri="{FF2B5EF4-FFF2-40B4-BE49-F238E27FC236}">
              <a16:creationId xmlns:a16="http://schemas.microsoft.com/office/drawing/2014/main" id="{E0E5C060-C4AA-473C-9DB4-51C39AC050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0" name="Text Box 74">
          <a:extLst>
            <a:ext uri="{FF2B5EF4-FFF2-40B4-BE49-F238E27FC236}">
              <a16:creationId xmlns:a16="http://schemas.microsoft.com/office/drawing/2014/main" id="{0D678858-3A30-48AF-AE24-BAEDE2071E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1" name="Text Box 75">
          <a:extLst>
            <a:ext uri="{FF2B5EF4-FFF2-40B4-BE49-F238E27FC236}">
              <a16:creationId xmlns:a16="http://schemas.microsoft.com/office/drawing/2014/main" id="{DC4C5EBE-1078-45FD-9EC0-12A115E02A9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2" name="Text Box 76">
          <a:extLst>
            <a:ext uri="{FF2B5EF4-FFF2-40B4-BE49-F238E27FC236}">
              <a16:creationId xmlns:a16="http://schemas.microsoft.com/office/drawing/2014/main" id="{6B5F2FE4-FA68-4142-8910-012C9891FD9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3" name="Text Box 77">
          <a:extLst>
            <a:ext uri="{FF2B5EF4-FFF2-40B4-BE49-F238E27FC236}">
              <a16:creationId xmlns:a16="http://schemas.microsoft.com/office/drawing/2014/main" id="{D2F4412C-1A58-4C7E-A5F5-9F1A972E765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4" name="Text Box 78">
          <a:extLst>
            <a:ext uri="{FF2B5EF4-FFF2-40B4-BE49-F238E27FC236}">
              <a16:creationId xmlns:a16="http://schemas.microsoft.com/office/drawing/2014/main" id="{6D59251A-6244-43B4-9EBA-C413F9B9E35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5" name="Text Box 79">
          <a:extLst>
            <a:ext uri="{FF2B5EF4-FFF2-40B4-BE49-F238E27FC236}">
              <a16:creationId xmlns:a16="http://schemas.microsoft.com/office/drawing/2014/main" id="{5D0AE63B-1BB7-4031-B768-5E10D21A395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6" name="Text Box 80">
          <a:extLst>
            <a:ext uri="{FF2B5EF4-FFF2-40B4-BE49-F238E27FC236}">
              <a16:creationId xmlns:a16="http://schemas.microsoft.com/office/drawing/2014/main" id="{B6A1C103-BAA9-4CAC-ABCD-EC775FCBA4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7" name="Text Box 81">
          <a:extLst>
            <a:ext uri="{FF2B5EF4-FFF2-40B4-BE49-F238E27FC236}">
              <a16:creationId xmlns:a16="http://schemas.microsoft.com/office/drawing/2014/main" id="{BF0E3ABC-5B27-4A16-97B2-FF09530807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8" name="Text Box 82">
          <a:extLst>
            <a:ext uri="{FF2B5EF4-FFF2-40B4-BE49-F238E27FC236}">
              <a16:creationId xmlns:a16="http://schemas.microsoft.com/office/drawing/2014/main" id="{56809125-3210-45DE-8B83-CA8C37BFE0A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39" name="Text Box 83">
          <a:extLst>
            <a:ext uri="{FF2B5EF4-FFF2-40B4-BE49-F238E27FC236}">
              <a16:creationId xmlns:a16="http://schemas.microsoft.com/office/drawing/2014/main" id="{B59BE626-A383-4E85-8392-FF8E6E8D27B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0" name="Text Box 84">
          <a:extLst>
            <a:ext uri="{FF2B5EF4-FFF2-40B4-BE49-F238E27FC236}">
              <a16:creationId xmlns:a16="http://schemas.microsoft.com/office/drawing/2014/main" id="{041EA4F9-BC75-47F0-8D9D-FC960CF7317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1" name="Text Box 85">
          <a:extLst>
            <a:ext uri="{FF2B5EF4-FFF2-40B4-BE49-F238E27FC236}">
              <a16:creationId xmlns:a16="http://schemas.microsoft.com/office/drawing/2014/main" id="{2CB25C0E-1A66-460F-AF96-F1EB476FF07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2" name="Text Box 86">
          <a:extLst>
            <a:ext uri="{FF2B5EF4-FFF2-40B4-BE49-F238E27FC236}">
              <a16:creationId xmlns:a16="http://schemas.microsoft.com/office/drawing/2014/main" id="{2D804896-B2E0-4F4F-B6C9-BD566AEEF8A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3" name="Text Box 87">
          <a:extLst>
            <a:ext uri="{FF2B5EF4-FFF2-40B4-BE49-F238E27FC236}">
              <a16:creationId xmlns:a16="http://schemas.microsoft.com/office/drawing/2014/main" id="{F9BDACEF-5410-4142-A26F-AC3257C8A82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4" name="Text Box 88">
          <a:extLst>
            <a:ext uri="{FF2B5EF4-FFF2-40B4-BE49-F238E27FC236}">
              <a16:creationId xmlns:a16="http://schemas.microsoft.com/office/drawing/2014/main" id="{C2C0F818-D7D0-4050-A70C-5160A23A8D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5" name="Text Box 89">
          <a:extLst>
            <a:ext uri="{FF2B5EF4-FFF2-40B4-BE49-F238E27FC236}">
              <a16:creationId xmlns:a16="http://schemas.microsoft.com/office/drawing/2014/main" id="{0DA3EC15-7360-427A-83E0-2C92D8501BE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6" name="Text Box 90">
          <a:extLst>
            <a:ext uri="{FF2B5EF4-FFF2-40B4-BE49-F238E27FC236}">
              <a16:creationId xmlns:a16="http://schemas.microsoft.com/office/drawing/2014/main" id="{17BEB399-E7D9-4981-88E4-13E57C794CD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7" name="Text Box 91">
          <a:extLst>
            <a:ext uri="{FF2B5EF4-FFF2-40B4-BE49-F238E27FC236}">
              <a16:creationId xmlns:a16="http://schemas.microsoft.com/office/drawing/2014/main" id="{27643653-3731-4E6E-8BE1-1D9E82084F8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8" name="Text Box 92">
          <a:extLst>
            <a:ext uri="{FF2B5EF4-FFF2-40B4-BE49-F238E27FC236}">
              <a16:creationId xmlns:a16="http://schemas.microsoft.com/office/drawing/2014/main" id="{ADA156ED-648A-4387-AA1A-57E86F6A34E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49" name="Text Box 93">
          <a:extLst>
            <a:ext uri="{FF2B5EF4-FFF2-40B4-BE49-F238E27FC236}">
              <a16:creationId xmlns:a16="http://schemas.microsoft.com/office/drawing/2014/main" id="{AB78F9C9-86ED-469F-81D1-56FA477471F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0" name="Text Box 94">
          <a:extLst>
            <a:ext uri="{FF2B5EF4-FFF2-40B4-BE49-F238E27FC236}">
              <a16:creationId xmlns:a16="http://schemas.microsoft.com/office/drawing/2014/main" id="{19335239-3E83-4F33-98AB-4E1B9AD031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1" name="Text Box 95">
          <a:extLst>
            <a:ext uri="{FF2B5EF4-FFF2-40B4-BE49-F238E27FC236}">
              <a16:creationId xmlns:a16="http://schemas.microsoft.com/office/drawing/2014/main" id="{3C31FB2B-080E-4C3E-A1EB-59E839A56D1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2" name="Text Box 96">
          <a:extLst>
            <a:ext uri="{FF2B5EF4-FFF2-40B4-BE49-F238E27FC236}">
              <a16:creationId xmlns:a16="http://schemas.microsoft.com/office/drawing/2014/main" id="{50A02BD8-B734-4AD7-A974-A2AEDB7A179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3" name="Text Box 97">
          <a:extLst>
            <a:ext uri="{FF2B5EF4-FFF2-40B4-BE49-F238E27FC236}">
              <a16:creationId xmlns:a16="http://schemas.microsoft.com/office/drawing/2014/main" id="{5DF72AE6-55C2-4AD3-BDA5-9251FD0E054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4" name="Text Box 98">
          <a:extLst>
            <a:ext uri="{FF2B5EF4-FFF2-40B4-BE49-F238E27FC236}">
              <a16:creationId xmlns:a16="http://schemas.microsoft.com/office/drawing/2014/main" id="{9CFA8A2B-B87C-4DAF-8CF6-AAD9EBCAC8E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5" name="Text Box 99">
          <a:extLst>
            <a:ext uri="{FF2B5EF4-FFF2-40B4-BE49-F238E27FC236}">
              <a16:creationId xmlns:a16="http://schemas.microsoft.com/office/drawing/2014/main" id="{E4B9D041-D485-43D8-83C8-612CDAF995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6" name="Text Box 101">
          <a:extLst>
            <a:ext uri="{FF2B5EF4-FFF2-40B4-BE49-F238E27FC236}">
              <a16:creationId xmlns:a16="http://schemas.microsoft.com/office/drawing/2014/main" id="{EA7F2765-9389-4591-B23F-9EC4237977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7" name="Text Box 102">
          <a:extLst>
            <a:ext uri="{FF2B5EF4-FFF2-40B4-BE49-F238E27FC236}">
              <a16:creationId xmlns:a16="http://schemas.microsoft.com/office/drawing/2014/main" id="{BB0093F3-892E-4D8D-A513-BAEDC362E6F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8" name="Text Box 103">
          <a:extLst>
            <a:ext uri="{FF2B5EF4-FFF2-40B4-BE49-F238E27FC236}">
              <a16:creationId xmlns:a16="http://schemas.microsoft.com/office/drawing/2014/main" id="{8809968B-87A4-493D-AA3C-14B33CB4304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59" name="Text Box 104">
          <a:extLst>
            <a:ext uri="{FF2B5EF4-FFF2-40B4-BE49-F238E27FC236}">
              <a16:creationId xmlns:a16="http://schemas.microsoft.com/office/drawing/2014/main" id="{2B7427FB-A4AC-4544-B8E9-11CE4DE5C5A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0" name="Text Box 105">
          <a:extLst>
            <a:ext uri="{FF2B5EF4-FFF2-40B4-BE49-F238E27FC236}">
              <a16:creationId xmlns:a16="http://schemas.microsoft.com/office/drawing/2014/main" id="{7F2940FA-BF58-4493-BDF4-281D536028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1" name="Text Box 106">
          <a:extLst>
            <a:ext uri="{FF2B5EF4-FFF2-40B4-BE49-F238E27FC236}">
              <a16:creationId xmlns:a16="http://schemas.microsoft.com/office/drawing/2014/main" id="{4058C9E1-1DD0-4360-A22A-A9CFB767062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2" name="Text Box 107">
          <a:extLst>
            <a:ext uri="{FF2B5EF4-FFF2-40B4-BE49-F238E27FC236}">
              <a16:creationId xmlns:a16="http://schemas.microsoft.com/office/drawing/2014/main" id="{89B9C6DB-AB9A-4725-B7BB-3028EF002CE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3" name="Text Box 108">
          <a:extLst>
            <a:ext uri="{FF2B5EF4-FFF2-40B4-BE49-F238E27FC236}">
              <a16:creationId xmlns:a16="http://schemas.microsoft.com/office/drawing/2014/main" id="{D856163C-7E09-4AF6-88EC-CB83DB56790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4" name="Text Box 109">
          <a:extLst>
            <a:ext uri="{FF2B5EF4-FFF2-40B4-BE49-F238E27FC236}">
              <a16:creationId xmlns:a16="http://schemas.microsoft.com/office/drawing/2014/main" id="{50CB0D9E-6FC1-41A3-9E04-64989A22923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5" name="Text Box 110">
          <a:extLst>
            <a:ext uri="{FF2B5EF4-FFF2-40B4-BE49-F238E27FC236}">
              <a16:creationId xmlns:a16="http://schemas.microsoft.com/office/drawing/2014/main" id="{3544E801-FD3F-4AAB-99A0-73F0E2BBF9F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6" name="Text Box 111">
          <a:extLst>
            <a:ext uri="{FF2B5EF4-FFF2-40B4-BE49-F238E27FC236}">
              <a16:creationId xmlns:a16="http://schemas.microsoft.com/office/drawing/2014/main" id="{D5F1D8A0-20C9-48FC-A95A-672014BFF55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7" name="Text Box 112">
          <a:extLst>
            <a:ext uri="{FF2B5EF4-FFF2-40B4-BE49-F238E27FC236}">
              <a16:creationId xmlns:a16="http://schemas.microsoft.com/office/drawing/2014/main" id="{76DD30F2-5B14-486B-B7FA-749DC4F2BB9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8" name="Text Box 113">
          <a:extLst>
            <a:ext uri="{FF2B5EF4-FFF2-40B4-BE49-F238E27FC236}">
              <a16:creationId xmlns:a16="http://schemas.microsoft.com/office/drawing/2014/main" id="{CCB1C015-3F85-461A-8A0A-A29DA4FDF0D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69" name="Text Box 114">
          <a:extLst>
            <a:ext uri="{FF2B5EF4-FFF2-40B4-BE49-F238E27FC236}">
              <a16:creationId xmlns:a16="http://schemas.microsoft.com/office/drawing/2014/main" id="{72BDE045-8936-4E37-A965-1864A4EAD33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0" name="Text Box 115">
          <a:extLst>
            <a:ext uri="{FF2B5EF4-FFF2-40B4-BE49-F238E27FC236}">
              <a16:creationId xmlns:a16="http://schemas.microsoft.com/office/drawing/2014/main" id="{57840EBD-0A76-4067-AB83-F8F87369EF2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1" name="Text Box 116">
          <a:extLst>
            <a:ext uri="{FF2B5EF4-FFF2-40B4-BE49-F238E27FC236}">
              <a16:creationId xmlns:a16="http://schemas.microsoft.com/office/drawing/2014/main" id="{FB5D31A6-5869-416D-9FE7-34DD2F8C8A3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2" name="Text Box 117">
          <a:extLst>
            <a:ext uri="{FF2B5EF4-FFF2-40B4-BE49-F238E27FC236}">
              <a16:creationId xmlns:a16="http://schemas.microsoft.com/office/drawing/2014/main" id="{75D0A8BC-E574-47A9-8879-B9C0A187811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3" name="Text Box 118">
          <a:extLst>
            <a:ext uri="{FF2B5EF4-FFF2-40B4-BE49-F238E27FC236}">
              <a16:creationId xmlns:a16="http://schemas.microsoft.com/office/drawing/2014/main" id="{D96B604A-FCEA-4079-90B9-9A0B38765A1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4" name="Text Box 119">
          <a:extLst>
            <a:ext uri="{FF2B5EF4-FFF2-40B4-BE49-F238E27FC236}">
              <a16:creationId xmlns:a16="http://schemas.microsoft.com/office/drawing/2014/main" id="{97FF2F7C-B3DE-4544-AC5D-A1976FCAFE7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5" name="Text Box 120">
          <a:extLst>
            <a:ext uri="{FF2B5EF4-FFF2-40B4-BE49-F238E27FC236}">
              <a16:creationId xmlns:a16="http://schemas.microsoft.com/office/drawing/2014/main" id="{DDB19BC6-624A-4A85-A413-A0FAD63FC69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6" name="Text Box 121">
          <a:extLst>
            <a:ext uri="{FF2B5EF4-FFF2-40B4-BE49-F238E27FC236}">
              <a16:creationId xmlns:a16="http://schemas.microsoft.com/office/drawing/2014/main" id="{AF17982A-D72F-4B38-BE05-24E6270AF2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7" name="Text Box 122">
          <a:extLst>
            <a:ext uri="{FF2B5EF4-FFF2-40B4-BE49-F238E27FC236}">
              <a16:creationId xmlns:a16="http://schemas.microsoft.com/office/drawing/2014/main" id="{C412C2CB-6F76-4ED7-B9AC-143CE149C24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8" name="Text Box 123">
          <a:extLst>
            <a:ext uri="{FF2B5EF4-FFF2-40B4-BE49-F238E27FC236}">
              <a16:creationId xmlns:a16="http://schemas.microsoft.com/office/drawing/2014/main" id="{7A347DB9-64FF-4CF7-A65B-DC26B849F5B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79" name="Text Box 124">
          <a:extLst>
            <a:ext uri="{FF2B5EF4-FFF2-40B4-BE49-F238E27FC236}">
              <a16:creationId xmlns:a16="http://schemas.microsoft.com/office/drawing/2014/main" id="{F4F1CB19-F38F-4D2C-B2F1-2281E96761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0" name="Text Box 125">
          <a:extLst>
            <a:ext uri="{FF2B5EF4-FFF2-40B4-BE49-F238E27FC236}">
              <a16:creationId xmlns:a16="http://schemas.microsoft.com/office/drawing/2014/main" id="{3C2570D3-3318-41A5-8021-05184838E11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1" name="Text Box 126">
          <a:extLst>
            <a:ext uri="{FF2B5EF4-FFF2-40B4-BE49-F238E27FC236}">
              <a16:creationId xmlns:a16="http://schemas.microsoft.com/office/drawing/2014/main" id="{FED1C191-E807-4B94-B919-2D6B7C35CC6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2" name="Text Box 127">
          <a:extLst>
            <a:ext uri="{FF2B5EF4-FFF2-40B4-BE49-F238E27FC236}">
              <a16:creationId xmlns:a16="http://schemas.microsoft.com/office/drawing/2014/main" id="{C362A107-18FF-4BE1-B861-A66AB0B647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3" name="Text Box 128">
          <a:extLst>
            <a:ext uri="{FF2B5EF4-FFF2-40B4-BE49-F238E27FC236}">
              <a16:creationId xmlns:a16="http://schemas.microsoft.com/office/drawing/2014/main" id="{52F62A40-40D6-4E14-80E5-29D66618470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4" name="Text Box 129">
          <a:extLst>
            <a:ext uri="{FF2B5EF4-FFF2-40B4-BE49-F238E27FC236}">
              <a16:creationId xmlns:a16="http://schemas.microsoft.com/office/drawing/2014/main" id="{D4756F70-D63A-4BFE-9416-DA1BDDA9DAC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5" name="Text Box 130">
          <a:extLst>
            <a:ext uri="{FF2B5EF4-FFF2-40B4-BE49-F238E27FC236}">
              <a16:creationId xmlns:a16="http://schemas.microsoft.com/office/drawing/2014/main" id="{9F0CB1E5-FEDB-4C9A-825C-0348D5ADB3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6" name="Text Box 131">
          <a:extLst>
            <a:ext uri="{FF2B5EF4-FFF2-40B4-BE49-F238E27FC236}">
              <a16:creationId xmlns:a16="http://schemas.microsoft.com/office/drawing/2014/main" id="{713463A8-2B2E-4BA1-9489-CD4EE5B4A52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7" name="Text Box 132">
          <a:extLst>
            <a:ext uri="{FF2B5EF4-FFF2-40B4-BE49-F238E27FC236}">
              <a16:creationId xmlns:a16="http://schemas.microsoft.com/office/drawing/2014/main" id="{60406CFF-330C-4092-ACF3-D04F34C5245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8" name="Text Box 133">
          <a:extLst>
            <a:ext uri="{FF2B5EF4-FFF2-40B4-BE49-F238E27FC236}">
              <a16:creationId xmlns:a16="http://schemas.microsoft.com/office/drawing/2014/main" id="{D7639BDE-A0F4-41AC-99BB-A36EEF4C160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89" name="Text Box 134">
          <a:extLst>
            <a:ext uri="{FF2B5EF4-FFF2-40B4-BE49-F238E27FC236}">
              <a16:creationId xmlns:a16="http://schemas.microsoft.com/office/drawing/2014/main" id="{78D9A72F-6709-403E-A4B4-7936E0E05A1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0" name="Text Box 135">
          <a:extLst>
            <a:ext uri="{FF2B5EF4-FFF2-40B4-BE49-F238E27FC236}">
              <a16:creationId xmlns:a16="http://schemas.microsoft.com/office/drawing/2014/main" id="{C788FE29-8872-4A22-8C80-93E748AD14D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1" name="Text Box 136">
          <a:extLst>
            <a:ext uri="{FF2B5EF4-FFF2-40B4-BE49-F238E27FC236}">
              <a16:creationId xmlns:a16="http://schemas.microsoft.com/office/drawing/2014/main" id="{44349935-55CB-4A02-A6A3-DE134C1B8A1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2" name="Text Box 137">
          <a:extLst>
            <a:ext uri="{FF2B5EF4-FFF2-40B4-BE49-F238E27FC236}">
              <a16:creationId xmlns:a16="http://schemas.microsoft.com/office/drawing/2014/main" id="{2C3090FC-FC81-4C88-BE2C-786C9A1A8B5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3" name="Text Box 138">
          <a:extLst>
            <a:ext uri="{FF2B5EF4-FFF2-40B4-BE49-F238E27FC236}">
              <a16:creationId xmlns:a16="http://schemas.microsoft.com/office/drawing/2014/main" id="{7C29EF67-C7AC-4705-AB75-6416C3BEE35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4" name="Text Box 139">
          <a:extLst>
            <a:ext uri="{FF2B5EF4-FFF2-40B4-BE49-F238E27FC236}">
              <a16:creationId xmlns:a16="http://schemas.microsoft.com/office/drawing/2014/main" id="{BC48250E-40E4-43C1-A868-F5AEB17D24E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5" name="Text Box 140">
          <a:extLst>
            <a:ext uri="{FF2B5EF4-FFF2-40B4-BE49-F238E27FC236}">
              <a16:creationId xmlns:a16="http://schemas.microsoft.com/office/drawing/2014/main" id="{E7164BDA-BAEE-4543-824B-15954BBE207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6" name="Text Box 141">
          <a:extLst>
            <a:ext uri="{FF2B5EF4-FFF2-40B4-BE49-F238E27FC236}">
              <a16:creationId xmlns:a16="http://schemas.microsoft.com/office/drawing/2014/main" id="{7C00C4D0-62D0-48D4-B842-B81A621016A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7" name="Text Box 142">
          <a:extLst>
            <a:ext uri="{FF2B5EF4-FFF2-40B4-BE49-F238E27FC236}">
              <a16:creationId xmlns:a16="http://schemas.microsoft.com/office/drawing/2014/main" id="{AF123A17-BB24-4121-931D-D0DB3AED0A9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8" name="Text Box 143">
          <a:extLst>
            <a:ext uri="{FF2B5EF4-FFF2-40B4-BE49-F238E27FC236}">
              <a16:creationId xmlns:a16="http://schemas.microsoft.com/office/drawing/2014/main" id="{ED486D6A-DAA3-401C-9818-CDBA60D2651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699" name="Text Box 144">
          <a:extLst>
            <a:ext uri="{FF2B5EF4-FFF2-40B4-BE49-F238E27FC236}">
              <a16:creationId xmlns:a16="http://schemas.microsoft.com/office/drawing/2014/main" id="{67DBCA70-C6E5-4781-8816-E7A0C931DF7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0" name="Text Box 145">
          <a:extLst>
            <a:ext uri="{FF2B5EF4-FFF2-40B4-BE49-F238E27FC236}">
              <a16:creationId xmlns:a16="http://schemas.microsoft.com/office/drawing/2014/main" id="{77151285-D037-4227-9E35-3E43C9C8136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1" name="Text Box 146">
          <a:extLst>
            <a:ext uri="{FF2B5EF4-FFF2-40B4-BE49-F238E27FC236}">
              <a16:creationId xmlns:a16="http://schemas.microsoft.com/office/drawing/2014/main" id="{447C9FF6-BBDD-4FF9-9B8C-DBE74C8950B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2" name="Text Box 147">
          <a:extLst>
            <a:ext uri="{FF2B5EF4-FFF2-40B4-BE49-F238E27FC236}">
              <a16:creationId xmlns:a16="http://schemas.microsoft.com/office/drawing/2014/main" id="{EC464FA0-FA09-4AFF-AFF7-897F49A7E7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3" name="Text Box 148">
          <a:extLst>
            <a:ext uri="{FF2B5EF4-FFF2-40B4-BE49-F238E27FC236}">
              <a16:creationId xmlns:a16="http://schemas.microsoft.com/office/drawing/2014/main" id="{183904B0-2B5A-49A1-9CE2-7BDBE5E4BB0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4" name="Text Box 149">
          <a:extLst>
            <a:ext uri="{FF2B5EF4-FFF2-40B4-BE49-F238E27FC236}">
              <a16:creationId xmlns:a16="http://schemas.microsoft.com/office/drawing/2014/main" id="{75F2929B-B01F-4F62-8F58-CEB6B13C065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5" name="Text Box 150">
          <a:extLst>
            <a:ext uri="{FF2B5EF4-FFF2-40B4-BE49-F238E27FC236}">
              <a16:creationId xmlns:a16="http://schemas.microsoft.com/office/drawing/2014/main" id="{203708DE-1D5C-48B6-B601-1160113985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6" name="Text Box 151">
          <a:extLst>
            <a:ext uri="{FF2B5EF4-FFF2-40B4-BE49-F238E27FC236}">
              <a16:creationId xmlns:a16="http://schemas.microsoft.com/office/drawing/2014/main" id="{A1117957-65EE-4459-8CEE-898B95F946D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7" name="Text Box 152">
          <a:extLst>
            <a:ext uri="{FF2B5EF4-FFF2-40B4-BE49-F238E27FC236}">
              <a16:creationId xmlns:a16="http://schemas.microsoft.com/office/drawing/2014/main" id="{83CD0CBF-90DE-441F-91D5-52359FB44C8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8" name="Text Box 153">
          <a:extLst>
            <a:ext uri="{FF2B5EF4-FFF2-40B4-BE49-F238E27FC236}">
              <a16:creationId xmlns:a16="http://schemas.microsoft.com/office/drawing/2014/main" id="{C85861B1-171B-48E5-A55C-475F52FAF60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09" name="Text Box 154">
          <a:extLst>
            <a:ext uri="{FF2B5EF4-FFF2-40B4-BE49-F238E27FC236}">
              <a16:creationId xmlns:a16="http://schemas.microsoft.com/office/drawing/2014/main" id="{33A50828-8C2C-492B-ADFB-4286F3E5A69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0" name="Text Box 155">
          <a:extLst>
            <a:ext uri="{FF2B5EF4-FFF2-40B4-BE49-F238E27FC236}">
              <a16:creationId xmlns:a16="http://schemas.microsoft.com/office/drawing/2014/main" id="{6FC2A75C-E8DC-4148-A27A-CD3DD2869A5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1" name="Text Box 156">
          <a:extLst>
            <a:ext uri="{FF2B5EF4-FFF2-40B4-BE49-F238E27FC236}">
              <a16:creationId xmlns:a16="http://schemas.microsoft.com/office/drawing/2014/main" id="{CF2832E1-BF87-4A0A-8608-BF36F613D25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2" name="Text Box 157">
          <a:extLst>
            <a:ext uri="{FF2B5EF4-FFF2-40B4-BE49-F238E27FC236}">
              <a16:creationId xmlns:a16="http://schemas.microsoft.com/office/drawing/2014/main" id="{2CB430FB-8B50-48D9-B0ED-DE72E56A38C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3" name="Text Box 158">
          <a:extLst>
            <a:ext uri="{FF2B5EF4-FFF2-40B4-BE49-F238E27FC236}">
              <a16:creationId xmlns:a16="http://schemas.microsoft.com/office/drawing/2014/main" id="{464FF276-7CAA-4AF7-9DCA-8BB52B43285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4" name="Text Box 159">
          <a:extLst>
            <a:ext uri="{FF2B5EF4-FFF2-40B4-BE49-F238E27FC236}">
              <a16:creationId xmlns:a16="http://schemas.microsoft.com/office/drawing/2014/main" id="{A8444561-2E77-48BA-B8CE-D43A7DF24C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5" name="Text Box 160">
          <a:extLst>
            <a:ext uri="{FF2B5EF4-FFF2-40B4-BE49-F238E27FC236}">
              <a16:creationId xmlns:a16="http://schemas.microsoft.com/office/drawing/2014/main" id="{BC3081EA-B268-47D8-9F4B-1AB0B6FF696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6" name="Text Box 161">
          <a:extLst>
            <a:ext uri="{FF2B5EF4-FFF2-40B4-BE49-F238E27FC236}">
              <a16:creationId xmlns:a16="http://schemas.microsoft.com/office/drawing/2014/main" id="{5D5FF8F2-631B-4B0D-A30F-53CF0BDE282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7" name="Text Box 162">
          <a:extLst>
            <a:ext uri="{FF2B5EF4-FFF2-40B4-BE49-F238E27FC236}">
              <a16:creationId xmlns:a16="http://schemas.microsoft.com/office/drawing/2014/main" id="{1123514C-D5E0-4144-BB3A-EAA020E87C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8" name="Text Box 163">
          <a:extLst>
            <a:ext uri="{FF2B5EF4-FFF2-40B4-BE49-F238E27FC236}">
              <a16:creationId xmlns:a16="http://schemas.microsoft.com/office/drawing/2014/main" id="{67AC9ACE-4C6D-4522-A630-5B71E0EABB9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19" name="Text Box 164">
          <a:extLst>
            <a:ext uri="{FF2B5EF4-FFF2-40B4-BE49-F238E27FC236}">
              <a16:creationId xmlns:a16="http://schemas.microsoft.com/office/drawing/2014/main" id="{F411D386-1E87-47AF-8A32-CE8F7CD7876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0" name="Text Box 165">
          <a:extLst>
            <a:ext uri="{FF2B5EF4-FFF2-40B4-BE49-F238E27FC236}">
              <a16:creationId xmlns:a16="http://schemas.microsoft.com/office/drawing/2014/main" id="{545BB224-D0F2-44CB-BC0A-A554F5DDF45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1" name="Text Box 166">
          <a:extLst>
            <a:ext uri="{FF2B5EF4-FFF2-40B4-BE49-F238E27FC236}">
              <a16:creationId xmlns:a16="http://schemas.microsoft.com/office/drawing/2014/main" id="{C64F7522-7D7E-45C9-AD8A-DF325D9EE4E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2" name="Text Box 167">
          <a:extLst>
            <a:ext uri="{FF2B5EF4-FFF2-40B4-BE49-F238E27FC236}">
              <a16:creationId xmlns:a16="http://schemas.microsoft.com/office/drawing/2014/main" id="{17AC85E7-0418-4DA1-8010-351334390EE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3" name="Text Box 168">
          <a:extLst>
            <a:ext uri="{FF2B5EF4-FFF2-40B4-BE49-F238E27FC236}">
              <a16:creationId xmlns:a16="http://schemas.microsoft.com/office/drawing/2014/main" id="{6D6EBF71-B448-4997-BA10-354303FF790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4" name="Text Box 169">
          <a:extLst>
            <a:ext uri="{FF2B5EF4-FFF2-40B4-BE49-F238E27FC236}">
              <a16:creationId xmlns:a16="http://schemas.microsoft.com/office/drawing/2014/main" id="{41903F37-D854-4D78-8A3F-A3C7C2B6209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5" name="Text Box 170">
          <a:extLst>
            <a:ext uri="{FF2B5EF4-FFF2-40B4-BE49-F238E27FC236}">
              <a16:creationId xmlns:a16="http://schemas.microsoft.com/office/drawing/2014/main" id="{B6821AB3-F63D-4570-A762-058F09F601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6" name="Text Box 171">
          <a:extLst>
            <a:ext uri="{FF2B5EF4-FFF2-40B4-BE49-F238E27FC236}">
              <a16:creationId xmlns:a16="http://schemas.microsoft.com/office/drawing/2014/main" id="{E6CFF465-303F-442B-B92A-924533F1424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7" name="Text Box 172">
          <a:extLst>
            <a:ext uri="{FF2B5EF4-FFF2-40B4-BE49-F238E27FC236}">
              <a16:creationId xmlns:a16="http://schemas.microsoft.com/office/drawing/2014/main" id="{A7634158-6372-4859-825C-591DA2D214C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8" name="Text Box 173">
          <a:extLst>
            <a:ext uri="{FF2B5EF4-FFF2-40B4-BE49-F238E27FC236}">
              <a16:creationId xmlns:a16="http://schemas.microsoft.com/office/drawing/2014/main" id="{8CEC19DF-8159-4FB9-AB22-A5061A9E939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29" name="Text Box 174">
          <a:extLst>
            <a:ext uri="{FF2B5EF4-FFF2-40B4-BE49-F238E27FC236}">
              <a16:creationId xmlns:a16="http://schemas.microsoft.com/office/drawing/2014/main" id="{B36C8990-0792-490D-AB7B-2C85472CB13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0" name="Text Box 175">
          <a:extLst>
            <a:ext uri="{FF2B5EF4-FFF2-40B4-BE49-F238E27FC236}">
              <a16:creationId xmlns:a16="http://schemas.microsoft.com/office/drawing/2014/main" id="{B33B480F-1D45-4AEE-A880-85E49AB9178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1" name="Text Box 176">
          <a:extLst>
            <a:ext uri="{FF2B5EF4-FFF2-40B4-BE49-F238E27FC236}">
              <a16:creationId xmlns:a16="http://schemas.microsoft.com/office/drawing/2014/main" id="{3452508A-B1AF-4A88-9FF7-54D7C2A87D9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2" name="Text Box 177">
          <a:extLst>
            <a:ext uri="{FF2B5EF4-FFF2-40B4-BE49-F238E27FC236}">
              <a16:creationId xmlns:a16="http://schemas.microsoft.com/office/drawing/2014/main" id="{7F54637D-326B-4506-9F1C-2524122E1DC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3" name="Text Box 178">
          <a:extLst>
            <a:ext uri="{FF2B5EF4-FFF2-40B4-BE49-F238E27FC236}">
              <a16:creationId xmlns:a16="http://schemas.microsoft.com/office/drawing/2014/main" id="{7825BBB6-DFCC-4A75-B414-7CC6995B0FF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4" name="Text Box 179">
          <a:extLst>
            <a:ext uri="{FF2B5EF4-FFF2-40B4-BE49-F238E27FC236}">
              <a16:creationId xmlns:a16="http://schemas.microsoft.com/office/drawing/2014/main" id="{5F2A73B6-2F20-4F53-9F3E-1453B9CD11F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5" name="Text Box 180">
          <a:extLst>
            <a:ext uri="{FF2B5EF4-FFF2-40B4-BE49-F238E27FC236}">
              <a16:creationId xmlns:a16="http://schemas.microsoft.com/office/drawing/2014/main" id="{A318BA94-C0C5-4C57-A803-0937BB7D498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6" name="Text Box 181">
          <a:extLst>
            <a:ext uri="{FF2B5EF4-FFF2-40B4-BE49-F238E27FC236}">
              <a16:creationId xmlns:a16="http://schemas.microsoft.com/office/drawing/2014/main" id="{69D9CA80-8A2C-4562-B644-BFE9D342367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7" name="Text Box 182">
          <a:extLst>
            <a:ext uri="{FF2B5EF4-FFF2-40B4-BE49-F238E27FC236}">
              <a16:creationId xmlns:a16="http://schemas.microsoft.com/office/drawing/2014/main" id="{9CE2FC5B-E57E-43DB-B4FA-37CDACE7ED8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8" name="Text Box 183">
          <a:extLst>
            <a:ext uri="{FF2B5EF4-FFF2-40B4-BE49-F238E27FC236}">
              <a16:creationId xmlns:a16="http://schemas.microsoft.com/office/drawing/2014/main" id="{E4FE02D9-3D18-4F69-A2D2-F7019AB4041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39" name="Text Box 184">
          <a:extLst>
            <a:ext uri="{FF2B5EF4-FFF2-40B4-BE49-F238E27FC236}">
              <a16:creationId xmlns:a16="http://schemas.microsoft.com/office/drawing/2014/main" id="{BBD39729-30F0-4755-A858-705815EE1E3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0" name="Text Box 185">
          <a:extLst>
            <a:ext uri="{FF2B5EF4-FFF2-40B4-BE49-F238E27FC236}">
              <a16:creationId xmlns:a16="http://schemas.microsoft.com/office/drawing/2014/main" id="{317A533F-68CB-4B1E-8CBB-CA598498BBD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1" name="Text Box 186">
          <a:extLst>
            <a:ext uri="{FF2B5EF4-FFF2-40B4-BE49-F238E27FC236}">
              <a16:creationId xmlns:a16="http://schemas.microsoft.com/office/drawing/2014/main" id="{1D73F50E-52CD-4566-B25C-C0013247289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2" name="Text Box 187">
          <a:extLst>
            <a:ext uri="{FF2B5EF4-FFF2-40B4-BE49-F238E27FC236}">
              <a16:creationId xmlns:a16="http://schemas.microsoft.com/office/drawing/2014/main" id="{1978368C-4526-45DD-92D6-910147C15D6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3" name="Text Box 188">
          <a:extLst>
            <a:ext uri="{FF2B5EF4-FFF2-40B4-BE49-F238E27FC236}">
              <a16:creationId xmlns:a16="http://schemas.microsoft.com/office/drawing/2014/main" id="{3944822D-74C1-4D73-9B0C-4A8AB094D52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4" name="Text Box 189">
          <a:extLst>
            <a:ext uri="{FF2B5EF4-FFF2-40B4-BE49-F238E27FC236}">
              <a16:creationId xmlns:a16="http://schemas.microsoft.com/office/drawing/2014/main" id="{C63460B1-A766-436D-9726-31F974A1213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5" name="Text Box 190">
          <a:extLst>
            <a:ext uri="{FF2B5EF4-FFF2-40B4-BE49-F238E27FC236}">
              <a16:creationId xmlns:a16="http://schemas.microsoft.com/office/drawing/2014/main" id="{BEAA0680-3AD9-4A14-ABFD-8527A8BB98E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6" name="Text Box 191">
          <a:extLst>
            <a:ext uri="{FF2B5EF4-FFF2-40B4-BE49-F238E27FC236}">
              <a16:creationId xmlns:a16="http://schemas.microsoft.com/office/drawing/2014/main" id="{26EDAA0D-2586-410D-A58F-A0A512F053B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7" name="Text Box 192">
          <a:extLst>
            <a:ext uri="{FF2B5EF4-FFF2-40B4-BE49-F238E27FC236}">
              <a16:creationId xmlns:a16="http://schemas.microsoft.com/office/drawing/2014/main" id="{B351CB41-BE3B-4C87-B6FD-0DE2C5EC343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8" name="Text Box 193">
          <a:extLst>
            <a:ext uri="{FF2B5EF4-FFF2-40B4-BE49-F238E27FC236}">
              <a16:creationId xmlns:a16="http://schemas.microsoft.com/office/drawing/2014/main" id="{981178A5-2D85-4C61-999D-D753F371B5F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49" name="Text Box 194">
          <a:extLst>
            <a:ext uri="{FF2B5EF4-FFF2-40B4-BE49-F238E27FC236}">
              <a16:creationId xmlns:a16="http://schemas.microsoft.com/office/drawing/2014/main" id="{779940C0-348A-46D8-90A4-EAA4AC4E8A4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0" name="Text Box 195">
          <a:extLst>
            <a:ext uri="{FF2B5EF4-FFF2-40B4-BE49-F238E27FC236}">
              <a16:creationId xmlns:a16="http://schemas.microsoft.com/office/drawing/2014/main" id="{ACC1CF47-FD72-4D73-B069-6E98EF6F611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1" name="Text Box 196">
          <a:extLst>
            <a:ext uri="{FF2B5EF4-FFF2-40B4-BE49-F238E27FC236}">
              <a16:creationId xmlns:a16="http://schemas.microsoft.com/office/drawing/2014/main" id="{6EF87610-F465-4F00-AFDE-6C1A58C287D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2" name="Text Box 197">
          <a:extLst>
            <a:ext uri="{FF2B5EF4-FFF2-40B4-BE49-F238E27FC236}">
              <a16:creationId xmlns:a16="http://schemas.microsoft.com/office/drawing/2014/main" id="{82418F77-59B1-4BF3-81C1-2D6F8B70A74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3" name="Text Box 198">
          <a:extLst>
            <a:ext uri="{FF2B5EF4-FFF2-40B4-BE49-F238E27FC236}">
              <a16:creationId xmlns:a16="http://schemas.microsoft.com/office/drawing/2014/main" id="{BF4C3FD4-A017-4FD6-B33F-AB4041ABFE0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4" name="Text Box 199">
          <a:extLst>
            <a:ext uri="{FF2B5EF4-FFF2-40B4-BE49-F238E27FC236}">
              <a16:creationId xmlns:a16="http://schemas.microsoft.com/office/drawing/2014/main" id="{DDCE5974-9F13-4010-8507-810EBCD35EE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5" name="Text Box 200">
          <a:extLst>
            <a:ext uri="{FF2B5EF4-FFF2-40B4-BE49-F238E27FC236}">
              <a16:creationId xmlns:a16="http://schemas.microsoft.com/office/drawing/2014/main" id="{66C8B3C3-2806-49AF-AE24-229F2598170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6" name="Text Box 201">
          <a:extLst>
            <a:ext uri="{FF2B5EF4-FFF2-40B4-BE49-F238E27FC236}">
              <a16:creationId xmlns:a16="http://schemas.microsoft.com/office/drawing/2014/main" id="{4761642F-45AF-4B61-9ADE-4AB0F1FAA87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7" name="Text Box 202">
          <a:extLst>
            <a:ext uri="{FF2B5EF4-FFF2-40B4-BE49-F238E27FC236}">
              <a16:creationId xmlns:a16="http://schemas.microsoft.com/office/drawing/2014/main" id="{998CEFBC-2F41-4E5F-8025-CCE167A3DC8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8" name="Text Box 203">
          <a:extLst>
            <a:ext uri="{FF2B5EF4-FFF2-40B4-BE49-F238E27FC236}">
              <a16:creationId xmlns:a16="http://schemas.microsoft.com/office/drawing/2014/main" id="{82F227FC-7541-46E4-853B-FE1D5C8DAE9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59" name="Text Box 204">
          <a:extLst>
            <a:ext uri="{FF2B5EF4-FFF2-40B4-BE49-F238E27FC236}">
              <a16:creationId xmlns:a16="http://schemas.microsoft.com/office/drawing/2014/main" id="{BBC6683F-FBC1-41F6-9E43-BDD6E5F6E7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0" name="Text Box 205">
          <a:extLst>
            <a:ext uri="{FF2B5EF4-FFF2-40B4-BE49-F238E27FC236}">
              <a16:creationId xmlns:a16="http://schemas.microsoft.com/office/drawing/2014/main" id="{6E4E86F0-4A66-46C7-A6CE-7C1679B8530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1" name="Text Box 206">
          <a:extLst>
            <a:ext uri="{FF2B5EF4-FFF2-40B4-BE49-F238E27FC236}">
              <a16:creationId xmlns:a16="http://schemas.microsoft.com/office/drawing/2014/main" id="{E99DC94B-C8F9-413E-8B00-9E4F0602FD0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2" name="Text Box 207">
          <a:extLst>
            <a:ext uri="{FF2B5EF4-FFF2-40B4-BE49-F238E27FC236}">
              <a16:creationId xmlns:a16="http://schemas.microsoft.com/office/drawing/2014/main" id="{15D360EE-51A1-4F47-AD39-5A09C8E102E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3" name="Text Box 208">
          <a:extLst>
            <a:ext uri="{FF2B5EF4-FFF2-40B4-BE49-F238E27FC236}">
              <a16:creationId xmlns:a16="http://schemas.microsoft.com/office/drawing/2014/main" id="{4D635F22-FFE3-4116-BD9F-7F70BD8F6D1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4" name="Text Box 209">
          <a:extLst>
            <a:ext uri="{FF2B5EF4-FFF2-40B4-BE49-F238E27FC236}">
              <a16:creationId xmlns:a16="http://schemas.microsoft.com/office/drawing/2014/main" id="{E454B09C-FB33-4AC5-A6D2-F21BF410083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5" name="Text Box 210">
          <a:extLst>
            <a:ext uri="{FF2B5EF4-FFF2-40B4-BE49-F238E27FC236}">
              <a16:creationId xmlns:a16="http://schemas.microsoft.com/office/drawing/2014/main" id="{FED44950-473E-4608-951B-52E5D0D053D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6" name="Text Box 211">
          <a:extLst>
            <a:ext uri="{FF2B5EF4-FFF2-40B4-BE49-F238E27FC236}">
              <a16:creationId xmlns:a16="http://schemas.microsoft.com/office/drawing/2014/main" id="{2CA3204D-FE3D-43FC-8ABD-6BF5F8BA387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7" name="Text Box 212">
          <a:extLst>
            <a:ext uri="{FF2B5EF4-FFF2-40B4-BE49-F238E27FC236}">
              <a16:creationId xmlns:a16="http://schemas.microsoft.com/office/drawing/2014/main" id="{0AB0BE8D-A239-4162-817F-1315F3E1023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8" name="Text Box 214">
          <a:extLst>
            <a:ext uri="{FF2B5EF4-FFF2-40B4-BE49-F238E27FC236}">
              <a16:creationId xmlns:a16="http://schemas.microsoft.com/office/drawing/2014/main" id="{83DE858C-9CF5-4319-81BA-B433246D70E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69" name="Text Box 217">
          <a:extLst>
            <a:ext uri="{FF2B5EF4-FFF2-40B4-BE49-F238E27FC236}">
              <a16:creationId xmlns:a16="http://schemas.microsoft.com/office/drawing/2014/main" id="{D0F9CDC5-FB92-4922-8B7D-C6495C81D92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0" name="Text Box 218">
          <a:extLst>
            <a:ext uri="{FF2B5EF4-FFF2-40B4-BE49-F238E27FC236}">
              <a16:creationId xmlns:a16="http://schemas.microsoft.com/office/drawing/2014/main" id="{61DA64E7-33E8-4A7E-9D79-110267F8E34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1" name="Text Box 219">
          <a:extLst>
            <a:ext uri="{FF2B5EF4-FFF2-40B4-BE49-F238E27FC236}">
              <a16:creationId xmlns:a16="http://schemas.microsoft.com/office/drawing/2014/main" id="{8ADADFA9-F8AD-4CAC-BDDA-AF1F9490CCD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2" name="Text Box 220">
          <a:extLst>
            <a:ext uri="{FF2B5EF4-FFF2-40B4-BE49-F238E27FC236}">
              <a16:creationId xmlns:a16="http://schemas.microsoft.com/office/drawing/2014/main" id="{1B01EA59-6611-45FE-9A8E-3A35AD0FDD4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3" name="Text Box 221">
          <a:extLst>
            <a:ext uri="{FF2B5EF4-FFF2-40B4-BE49-F238E27FC236}">
              <a16:creationId xmlns:a16="http://schemas.microsoft.com/office/drawing/2014/main" id="{5266CB40-687B-40DA-98E5-89954EC5F97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4" name="Text Box 222">
          <a:extLst>
            <a:ext uri="{FF2B5EF4-FFF2-40B4-BE49-F238E27FC236}">
              <a16:creationId xmlns:a16="http://schemas.microsoft.com/office/drawing/2014/main" id="{FFA114B5-C1EF-49EB-A9B0-7797E5715EE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5" name="Text Box 223">
          <a:extLst>
            <a:ext uri="{FF2B5EF4-FFF2-40B4-BE49-F238E27FC236}">
              <a16:creationId xmlns:a16="http://schemas.microsoft.com/office/drawing/2014/main" id="{6BCC7827-826C-496C-8613-922692FCF8D8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6" name="Text Box 224">
          <a:extLst>
            <a:ext uri="{FF2B5EF4-FFF2-40B4-BE49-F238E27FC236}">
              <a16:creationId xmlns:a16="http://schemas.microsoft.com/office/drawing/2014/main" id="{B7DD4F9C-E0EB-4671-88E7-DB226D43959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7" name="Text Box 225">
          <a:extLst>
            <a:ext uri="{FF2B5EF4-FFF2-40B4-BE49-F238E27FC236}">
              <a16:creationId xmlns:a16="http://schemas.microsoft.com/office/drawing/2014/main" id="{2E7A9E56-8524-44BE-BB61-8B1E7FCCB9B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8" name="Text Box 226">
          <a:extLst>
            <a:ext uri="{FF2B5EF4-FFF2-40B4-BE49-F238E27FC236}">
              <a16:creationId xmlns:a16="http://schemas.microsoft.com/office/drawing/2014/main" id="{E9E254D2-67B0-4F76-93BE-647B8E093B4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79" name="Text Box 227">
          <a:extLst>
            <a:ext uri="{FF2B5EF4-FFF2-40B4-BE49-F238E27FC236}">
              <a16:creationId xmlns:a16="http://schemas.microsoft.com/office/drawing/2014/main" id="{45B74BF4-ADF1-4BBC-9805-6B783FF3F41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0" name="Text Box 228">
          <a:extLst>
            <a:ext uri="{FF2B5EF4-FFF2-40B4-BE49-F238E27FC236}">
              <a16:creationId xmlns:a16="http://schemas.microsoft.com/office/drawing/2014/main" id="{CBFB80B2-B46E-4737-90BD-3E0B69FFC5D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1" name="Text Box 229">
          <a:extLst>
            <a:ext uri="{FF2B5EF4-FFF2-40B4-BE49-F238E27FC236}">
              <a16:creationId xmlns:a16="http://schemas.microsoft.com/office/drawing/2014/main" id="{5B16A3C8-F295-430A-BF35-41C73F5B6FE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2" name="Text Box 230">
          <a:extLst>
            <a:ext uri="{FF2B5EF4-FFF2-40B4-BE49-F238E27FC236}">
              <a16:creationId xmlns:a16="http://schemas.microsoft.com/office/drawing/2014/main" id="{A0714834-2E79-4054-9BE8-7910D882823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3" name="Text Box 231">
          <a:extLst>
            <a:ext uri="{FF2B5EF4-FFF2-40B4-BE49-F238E27FC236}">
              <a16:creationId xmlns:a16="http://schemas.microsoft.com/office/drawing/2014/main" id="{569CE482-CEA2-4139-A462-DE3C7E03A6DF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4" name="Text Box 232">
          <a:extLst>
            <a:ext uri="{FF2B5EF4-FFF2-40B4-BE49-F238E27FC236}">
              <a16:creationId xmlns:a16="http://schemas.microsoft.com/office/drawing/2014/main" id="{2D80F081-957A-4CB8-9825-0BBECDD72C3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5" name="Text Box 233">
          <a:extLst>
            <a:ext uri="{FF2B5EF4-FFF2-40B4-BE49-F238E27FC236}">
              <a16:creationId xmlns:a16="http://schemas.microsoft.com/office/drawing/2014/main" id="{DEBB2DA1-24AB-494C-B0A8-4C60DBC3D28B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6" name="Text Box 234">
          <a:extLst>
            <a:ext uri="{FF2B5EF4-FFF2-40B4-BE49-F238E27FC236}">
              <a16:creationId xmlns:a16="http://schemas.microsoft.com/office/drawing/2014/main" id="{591B640B-AC99-4CD2-9A66-A8E41B378D3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7" name="Text Box 235">
          <a:extLst>
            <a:ext uri="{FF2B5EF4-FFF2-40B4-BE49-F238E27FC236}">
              <a16:creationId xmlns:a16="http://schemas.microsoft.com/office/drawing/2014/main" id="{83FD55D4-C6B7-49D9-B587-329AD705CCBE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8" name="Text Box 236">
          <a:extLst>
            <a:ext uri="{FF2B5EF4-FFF2-40B4-BE49-F238E27FC236}">
              <a16:creationId xmlns:a16="http://schemas.microsoft.com/office/drawing/2014/main" id="{13C25EEA-CD6B-4189-9DB7-99432557CA8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89" name="Text Box 237">
          <a:extLst>
            <a:ext uri="{FF2B5EF4-FFF2-40B4-BE49-F238E27FC236}">
              <a16:creationId xmlns:a16="http://schemas.microsoft.com/office/drawing/2014/main" id="{03CE90EF-AE83-4DA9-87EA-63EE0074A4CC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0" name="Text Box 238">
          <a:extLst>
            <a:ext uri="{FF2B5EF4-FFF2-40B4-BE49-F238E27FC236}">
              <a16:creationId xmlns:a16="http://schemas.microsoft.com/office/drawing/2014/main" id="{0E9456B3-A62C-4327-A69A-6D81E3F1DF87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1" name="Text Box 239">
          <a:extLst>
            <a:ext uri="{FF2B5EF4-FFF2-40B4-BE49-F238E27FC236}">
              <a16:creationId xmlns:a16="http://schemas.microsoft.com/office/drawing/2014/main" id="{07D099D2-EC75-4860-9536-5588C62F5CF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2" name="Text Box 215">
          <a:extLst>
            <a:ext uri="{FF2B5EF4-FFF2-40B4-BE49-F238E27FC236}">
              <a16:creationId xmlns:a16="http://schemas.microsoft.com/office/drawing/2014/main" id="{F99496FA-A01A-42A9-8FE2-93BDCE5BD723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3" name="Text Box 216">
          <a:extLst>
            <a:ext uri="{FF2B5EF4-FFF2-40B4-BE49-F238E27FC236}">
              <a16:creationId xmlns:a16="http://schemas.microsoft.com/office/drawing/2014/main" id="{3502215E-42D4-4C56-A749-B3A40A43405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4" name="Text Box 64">
          <a:extLst>
            <a:ext uri="{FF2B5EF4-FFF2-40B4-BE49-F238E27FC236}">
              <a16:creationId xmlns:a16="http://schemas.microsoft.com/office/drawing/2014/main" id="{4BA8C81C-327D-4017-81D2-1EE161589185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5" name="Text Box 65">
          <a:extLst>
            <a:ext uri="{FF2B5EF4-FFF2-40B4-BE49-F238E27FC236}">
              <a16:creationId xmlns:a16="http://schemas.microsoft.com/office/drawing/2014/main" id="{D9C01CCA-06D5-4A2B-A7A6-BE8623E69D66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6" name="Text Box 66">
          <a:extLst>
            <a:ext uri="{FF2B5EF4-FFF2-40B4-BE49-F238E27FC236}">
              <a16:creationId xmlns:a16="http://schemas.microsoft.com/office/drawing/2014/main" id="{EF167173-A634-481A-A2CA-7AC5E5B5BEB2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7" name="Text Box 100">
          <a:extLst>
            <a:ext uri="{FF2B5EF4-FFF2-40B4-BE49-F238E27FC236}">
              <a16:creationId xmlns:a16="http://schemas.microsoft.com/office/drawing/2014/main" id="{13311AD4-A030-455E-8AF9-87C40639CFD1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8" name="Text Box 25">
          <a:extLst>
            <a:ext uri="{FF2B5EF4-FFF2-40B4-BE49-F238E27FC236}">
              <a16:creationId xmlns:a16="http://schemas.microsoft.com/office/drawing/2014/main" id="{DA991062-07BC-4A2F-9C80-8A2E0DD9CB30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799" name="Text Box 26">
          <a:extLst>
            <a:ext uri="{FF2B5EF4-FFF2-40B4-BE49-F238E27FC236}">
              <a16:creationId xmlns:a16="http://schemas.microsoft.com/office/drawing/2014/main" id="{370997DC-680B-4F64-805C-602059F46784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800" name="Text Box 58">
          <a:extLst>
            <a:ext uri="{FF2B5EF4-FFF2-40B4-BE49-F238E27FC236}">
              <a16:creationId xmlns:a16="http://schemas.microsoft.com/office/drawing/2014/main" id="{5FB9442B-2124-4E18-B219-F8EF8C8F3A7D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801" name="Text Box 213">
          <a:extLst>
            <a:ext uri="{FF2B5EF4-FFF2-40B4-BE49-F238E27FC236}">
              <a16:creationId xmlns:a16="http://schemas.microsoft.com/office/drawing/2014/main" id="{05C0158D-AE81-4623-BCD5-342EDF4C1CA9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45</xdr:row>
      <xdr:rowOff>83820</xdr:rowOff>
    </xdr:from>
    <xdr:to>
      <xdr:col>2</xdr:col>
      <xdr:colOff>99060</xdr:colOff>
      <xdr:row>45</xdr:row>
      <xdr:rowOff>243840</xdr:rowOff>
    </xdr:to>
    <xdr:sp macro="" textlink="">
      <xdr:nvSpPr>
        <xdr:cNvPr id="4802" name="Text Box 240">
          <a:extLst>
            <a:ext uri="{FF2B5EF4-FFF2-40B4-BE49-F238E27FC236}">
              <a16:creationId xmlns:a16="http://schemas.microsoft.com/office/drawing/2014/main" id="{ED71B478-9D39-4204-9E2B-EA82ACFBB4BA}"/>
            </a:ext>
          </a:extLst>
        </xdr:cNvPr>
        <xdr:cNvSpPr>
          <a:spLocks noChangeArrowheads="1"/>
        </xdr:cNvSpPr>
      </xdr:nvSpPr>
      <xdr:spPr bwMode="auto">
        <a:xfrm>
          <a:off x="4229100" y="596646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3" name="Text Box 1">
          <a:extLst>
            <a:ext uri="{FF2B5EF4-FFF2-40B4-BE49-F238E27FC236}">
              <a16:creationId xmlns:a16="http://schemas.microsoft.com/office/drawing/2014/main" id="{86F73930-3ABE-4BA6-A980-E56CACF61F0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4" name="Text Box 2">
          <a:extLst>
            <a:ext uri="{FF2B5EF4-FFF2-40B4-BE49-F238E27FC236}">
              <a16:creationId xmlns:a16="http://schemas.microsoft.com/office/drawing/2014/main" id="{93001C49-8B92-430B-A170-C44536BA67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5" name="Text Box 3">
          <a:extLst>
            <a:ext uri="{FF2B5EF4-FFF2-40B4-BE49-F238E27FC236}">
              <a16:creationId xmlns:a16="http://schemas.microsoft.com/office/drawing/2014/main" id="{55FF53D6-B3B5-4AD1-8CCA-08C323605E0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6" name="Text Box 4">
          <a:extLst>
            <a:ext uri="{FF2B5EF4-FFF2-40B4-BE49-F238E27FC236}">
              <a16:creationId xmlns:a16="http://schemas.microsoft.com/office/drawing/2014/main" id="{F2B49D2C-F102-4BFA-BF30-CFA7F133988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7" name="Text Box 5">
          <a:extLst>
            <a:ext uri="{FF2B5EF4-FFF2-40B4-BE49-F238E27FC236}">
              <a16:creationId xmlns:a16="http://schemas.microsoft.com/office/drawing/2014/main" id="{E78D8635-8FC4-4451-89B3-AD34656D5B3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8" name="Text Box 6">
          <a:extLst>
            <a:ext uri="{FF2B5EF4-FFF2-40B4-BE49-F238E27FC236}">
              <a16:creationId xmlns:a16="http://schemas.microsoft.com/office/drawing/2014/main" id="{0AA9B6F8-A972-41FB-A006-BAF1F22C0AD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09" name="Text Box 7">
          <a:extLst>
            <a:ext uri="{FF2B5EF4-FFF2-40B4-BE49-F238E27FC236}">
              <a16:creationId xmlns:a16="http://schemas.microsoft.com/office/drawing/2014/main" id="{5769EA11-ECA4-4703-B31F-5702A9E314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0" name="Text Box 8">
          <a:extLst>
            <a:ext uri="{FF2B5EF4-FFF2-40B4-BE49-F238E27FC236}">
              <a16:creationId xmlns:a16="http://schemas.microsoft.com/office/drawing/2014/main" id="{3639EF44-31B5-491B-A08D-BFAFF4668D9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1" name="Text Box 9">
          <a:extLst>
            <a:ext uri="{FF2B5EF4-FFF2-40B4-BE49-F238E27FC236}">
              <a16:creationId xmlns:a16="http://schemas.microsoft.com/office/drawing/2014/main" id="{C2DE4BD7-B656-434B-AF05-77CC5308B3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2" name="Text Box 10">
          <a:extLst>
            <a:ext uri="{FF2B5EF4-FFF2-40B4-BE49-F238E27FC236}">
              <a16:creationId xmlns:a16="http://schemas.microsoft.com/office/drawing/2014/main" id="{591CD200-3B61-4B68-B740-E110C686806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3" name="Text Box 11">
          <a:extLst>
            <a:ext uri="{FF2B5EF4-FFF2-40B4-BE49-F238E27FC236}">
              <a16:creationId xmlns:a16="http://schemas.microsoft.com/office/drawing/2014/main" id="{FCE61F50-3FD0-4396-BD31-2D6235EAB2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4" name="Text Box 12">
          <a:extLst>
            <a:ext uri="{FF2B5EF4-FFF2-40B4-BE49-F238E27FC236}">
              <a16:creationId xmlns:a16="http://schemas.microsoft.com/office/drawing/2014/main" id="{CD0E3EAE-CAD2-4335-9D3A-67B5A75CB9A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5" name="Text Box 13">
          <a:extLst>
            <a:ext uri="{FF2B5EF4-FFF2-40B4-BE49-F238E27FC236}">
              <a16:creationId xmlns:a16="http://schemas.microsoft.com/office/drawing/2014/main" id="{EFC3F8B9-1A7C-489B-8FB6-2EFC16CBA31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6" name="Text Box 14">
          <a:extLst>
            <a:ext uri="{FF2B5EF4-FFF2-40B4-BE49-F238E27FC236}">
              <a16:creationId xmlns:a16="http://schemas.microsoft.com/office/drawing/2014/main" id="{75A2EFEC-B876-4E29-A3C5-381DBC6540B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7" name="Text Box 15">
          <a:extLst>
            <a:ext uri="{FF2B5EF4-FFF2-40B4-BE49-F238E27FC236}">
              <a16:creationId xmlns:a16="http://schemas.microsoft.com/office/drawing/2014/main" id="{3C1578B7-09DF-4397-B77C-888CEA6633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8" name="Text Box 16">
          <a:extLst>
            <a:ext uri="{FF2B5EF4-FFF2-40B4-BE49-F238E27FC236}">
              <a16:creationId xmlns:a16="http://schemas.microsoft.com/office/drawing/2014/main" id="{343CB58D-D886-4D7D-9522-33DC1FEEEF0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19" name="Text Box 17">
          <a:extLst>
            <a:ext uri="{FF2B5EF4-FFF2-40B4-BE49-F238E27FC236}">
              <a16:creationId xmlns:a16="http://schemas.microsoft.com/office/drawing/2014/main" id="{8E9F802C-F437-48BC-AF49-0149483B44E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0" name="Text Box 18">
          <a:extLst>
            <a:ext uri="{FF2B5EF4-FFF2-40B4-BE49-F238E27FC236}">
              <a16:creationId xmlns:a16="http://schemas.microsoft.com/office/drawing/2014/main" id="{DE4BF451-6316-4778-B609-B722376D666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1" name="Text Box 19">
          <a:extLst>
            <a:ext uri="{FF2B5EF4-FFF2-40B4-BE49-F238E27FC236}">
              <a16:creationId xmlns:a16="http://schemas.microsoft.com/office/drawing/2014/main" id="{3362083C-2C98-4EAE-A2A5-598AE3A77A5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2" name="Text Box 20">
          <a:extLst>
            <a:ext uri="{FF2B5EF4-FFF2-40B4-BE49-F238E27FC236}">
              <a16:creationId xmlns:a16="http://schemas.microsoft.com/office/drawing/2014/main" id="{3F9EDF76-6964-425F-920B-FA729290E10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3" name="Text Box 21">
          <a:extLst>
            <a:ext uri="{FF2B5EF4-FFF2-40B4-BE49-F238E27FC236}">
              <a16:creationId xmlns:a16="http://schemas.microsoft.com/office/drawing/2014/main" id="{70668B3F-5B2D-43CF-9A51-5061DEE13A3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4" name="Text Box 22">
          <a:extLst>
            <a:ext uri="{FF2B5EF4-FFF2-40B4-BE49-F238E27FC236}">
              <a16:creationId xmlns:a16="http://schemas.microsoft.com/office/drawing/2014/main" id="{2A18E010-3722-400B-BB8C-F02DCA6DD7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5" name="Text Box 23">
          <a:extLst>
            <a:ext uri="{FF2B5EF4-FFF2-40B4-BE49-F238E27FC236}">
              <a16:creationId xmlns:a16="http://schemas.microsoft.com/office/drawing/2014/main" id="{FC70962D-F9E9-4F43-BA16-6F4CD40E9D4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6" name="Text Box 24">
          <a:extLst>
            <a:ext uri="{FF2B5EF4-FFF2-40B4-BE49-F238E27FC236}">
              <a16:creationId xmlns:a16="http://schemas.microsoft.com/office/drawing/2014/main" id="{7EB9589F-700F-405C-B7EE-B359F87D2DE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7" name="Text Box 27">
          <a:extLst>
            <a:ext uri="{FF2B5EF4-FFF2-40B4-BE49-F238E27FC236}">
              <a16:creationId xmlns:a16="http://schemas.microsoft.com/office/drawing/2014/main" id="{DF754813-56FD-40C0-AB71-7710AF23706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8" name="Text Box 28">
          <a:extLst>
            <a:ext uri="{FF2B5EF4-FFF2-40B4-BE49-F238E27FC236}">
              <a16:creationId xmlns:a16="http://schemas.microsoft.com/office/drawing/2014/main" id="{BDAA5EEE-992A-412F-9474-C69C52308E3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29" name="Text Box 29">
          <a:extLst>
            <a:ext uri="{FF2B5EF4-FFF2-40B4-BE49-F238E27FC236}">
              <a16:creationId xmlns:a16="http://schemas.microsoft.com/office/drawing/2014/main" id="{2886421D-D293-46AA-A540-18CBA0ADED2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0" name="Text Box 30">
          <a:extLst>
            <a:ext uri="{FF2B5EF4-FFF2-40B4-BE49-F238E27FC236}">
              <a16:creationId xmlns:a16="http://schemas.microsoft.com/office/drawing/2014/main" id="{229404FC-6FFD-4196-9BD0-9EFF0EF2407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1" name="Text Box 31">
          <a:extLst>
            <a:ext uri="{FF2B5EF4-FFF2-40B4-BE49-F238E27FC236}">
              <a16:creationId xmlns:a16="http://schemas.microsoft.com/office/drawing/2014/main" id="{D7BB3171-906B-42BA-8D9A-34A687EF3D4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2" name="Text Box 32">
          <a:extLst>
            <a:ext uri="{FF2B5EF4-FFF2-40B4-BE49-F238E27FC236}">
              <a16:creationId xmlns:a16="http://schemas.microsoft.com/office/drawing/2014/main" id="{E4CCEA94-2CCC-4CE0-AAA4-6ECA56B66CA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3" name="Text Box 33">
          <a:extLst>
            <a:ext uri="{FF2B5EF4-FFF2-40B4-BE49-F238E27FC236}">
              <a16:creationId xmlns:a16="http://schemas.microsoft.com/office/drawing/2014/main" id="{C006116C-9E2F-449D-8DF0-C2A35ED47D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4" name="Text Box 34">
          <a:extLst>
            <a:ext uri="{FF2B5EF4-FFF2-40B4-BE49-F238E27FC236}">
              <a16:creationId xmlns:a16="http://schemas.microsoft.com/office/drawing/2014/main" id="{077B2C01-4224-4B4D-B565-6EE6C793CE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5" name="Text Box 35">
          <a:extLst>
            <a:ext uri="{FF2B5EF4-FFF2-40B4-BE49-F238E27FC236}">
              <a16:creationId xmlns:a16="http://schemas.microsoft.com/office/drawing/2014/main" id="{7A81D611-7886-4B33-A73F-465F77F53B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6" name="Text Box 36">
          <a:extLst>
            <a:ext uri="{FF2B5EF4-FFF2-40B4-BE49-F238E27FC236}">
              <a16:creationId xmlns:a16="http://schemas.microsoft.com/office/drawing/2014/main" id="{9629679E-95C3-4AE0-B634-50862ED6A68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7" name="Text Box 37">
          <a:extLst>
            <a:ext uri="{FF2B5EF4-FFF2-40B4-BE49-F238E27FC236}">
              <a16:creationId xmlns:a16="http://schemas.microsoft.com/office/drawing/2014/main" id="{50A70F7B-22D1-43D7-B6AC-FB332A0A6A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8" name="Text Box 38">
          <a:extLst>
            <a:ext uri="{FF2B5EF4-FFF2-40B4-BE49-F238E27FC236}">
              <a16:creationId xmlns:a16="http://schemas.microsoft.com/office/drawing/2014/main" id="{4C36B51A-ACDF-483B-8850-C3AF8D9530F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39" name="Text Box 39">
          <a:extLst>
            <a:ext uri="{FF2B5EF4-FFF2-40B4-BE49-F238E27FC236}">
              <a16:creationId xmlns:a16="http://schemas.microsoft.com/office/drawing/2014/main" id="{1AF7607E-A6F6-4152-A282-9DAB450339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0" name="Text Box 40">
          <a:extLst>
            <a:ext uri="{FF2B5EF4-FFF2-40B4-BE49-F238E27FC236}">
              <a16:creationId xmlns:a16="http://schemas.microsoft.com/office/drawing/2014/main" id="{9A194AEF-54D4-4E3B-B186-BFF471C9CC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1" name="Text Box 41">
          <a:extLst>
            <a:ext uri="{FF2B5EF4-FFF2-40B4-BE49-F238E27FC236}">
              <a16:creationId xmlns:a16="http://schemas.microsoft.com/office/drawing/2014/main" id="{A740D871-23FD-410A-8F3A-D205CCBCFB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2" name="Text Box 42">
          <a:extLst>
            <a:ext uri="{FF2B5EF4-FFF2-40B4-BE49-F238E27FC236}">
              <a16:creationId xmlns:a16="http://schemas.microsoft.com/office/drawing/2014/main" id="{CD811A76-24E5-47A2-AA59-C8209E8E603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3" name="Text Box 43">
          <a:extLst>
            <a:ext uri="{FF2B5EF4-FFF2-40B4-BE49-F238E27FC236}">
              <a16:creationId xmlns:a16="http://schemas.microsoft.com/office/drawing/2014/main" id="{9F802E74-B71A-488C-BF9A-DA132286D7D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4" name="Text Box 44">
          <a:extLst>
            <a:ext uri="{FF2B5EF4-FFF2-40B4-BE49-F238E27FC236}">
              <a16:creationId xmlns:a16="http://schemas.microsoft.com/office/drawing/2014/main" id="{B5ACCB09-222A-4FA9-A71D-19923149F0F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5" name="Text Box 45">
          <a:extLst>
            <a:ext uri="{FF2B5EF4-FFF2-40B4-BE49-F238E27FC236}">
              <a16:creationId xmlns:a16="http://schemas.microsoft.com/office/drawing/2014/main" id="{1F6EF4C1-8897-4A61-8218-47FE4DEDBF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6" name="Text Box 46">
          <a:extLst>
            <a:ext uri="{FF2B5EF4-FFF2-40B4-BE49-F238E27FC236}">
              <a16:creationId xmlns:a16="http://schemas.microsoft.com/office/drawing/2014/main" id="{0A6B09B3-790B-465F-ADA6-547E7208E9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7" name="Text Box 47">
          <a:extLst>
            <a:ext uri="{FF2B5EF4-FFF2-40B4-BE49-F238E27FC236}">
              <a16:creationId xmlns:a16="http://schemas.microsoft.com/office/drawing/2014/main" id="{3806ABBE-4210-41A4-8BF6-8173253FE12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8" name="Text Box 48">
          <a:extLst>
            <a:ext uri="{FF2B5EF4-FFF2-40B4-BE49-F238E27FC236}">
              <a16:creationId xmlns:a16="http://schemas.microsoft.com/office/drawing/2014/main" id="{85877830-024F-411A-ADEA-4F9FD59FAB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49" name="Text Box 49">
          <a:extLst>
            <a:ext uri="{FF2B5EF4-FFF2-40B4-BE49-F238E27FC236}">
              <a16:creationId xmlns:a16="http://schemas.microsoft.com/office/drawing/2014/main" id="{8AAB8D9D-92DD-4773-987B-847754FBD4E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0" name="Text Box 50">
          <a:extLst>
            <a:ext uri="{FF2B5EF4-FFF2-40B4-BE49-F238E27FC236}">
              <a16:creationId xmlns:a16="http://schemas.microsoft.com/office/drawing/2014/main" id="{AA060654-AA80-4854-8953-1389C90DE62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1" name="Text Box 51">
          <a:extLst>
            <a:ext uri="{FF2B5EF4-FFF2-40B4-BE49-F238E27FC236}">
              <a16:creationId xmlns:a16="http://schemas.microsoft.com/office/drawing/2014/main" id="{C0D4FF1C-1B1C-42E4-9FF3-EC42F401CD0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2" name="Text Box 52">
          <a:extLst>
            <a:ext uri="{FF2B5EF4-FFF2-40B4-BE49-F238E27FC236}">
              <a16:creationId xmlns:a16="http://schemas.microsoft.com/office/drawing/2014/main" id="{89C59E23-38F9-4B92-8DF3-18E20D24C7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3" name="Text Box 53">
          <a:extLst>
            <a:ext uri="{FF2B5EF4-FFF2-40B4-BE49-F238E27FC236}">
              <a16:creationId xmlns:a16="http://schemas.microsoft.com/office/drawing/2014/main" id="{3585EF59-89CF-4C42-BB77-E7B521E310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4" name="Text Box 54">
          <a:extLst>
            <a:ext uri="{FF2B5EF4-FFF2-40B4-BE49-F238E27FC236}">
              <a16:creationId xmlns:a16="http://schemas.microsoft.com/office/drawing/2014/main" id="{DC47B96D-9722-4B89-AD00-82C3779CA66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5" name="Text Box 55">
          <a:extLst>
            <a:ext uri="{FF2B5EF4-FFF2-40B4-BE49-F238E27FC236}">
              <a16:creationId xmlns:a16="http://schemas.microsoft.com/office/drawing/2014/main" id="{C260A059-F5D1-4BE0-BAA2-786E41AA17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6" name="Text Box 56">
          <a:extLst>
            <a:ext uri="{FF2B5EF4-FFF2-40B4-BE49-F238E27FC236}">
              <a16:creationId xmlns:a16="http://schemas.microsoft.com/office/drawing/2014/main" id="{6FD27CE2-7637-4173-A799-49633EAB96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7" name="Text Box 57">
          <a:extLst>
            <a:ext uri="{FF2B5EF4-FFF2-40B4-BE49-F238E27FC236}">
              <a16:creationId xmlns:a16="http://schemas.microsoft.com/office/drawing/2014/main" id="{15E5E4F2-0818-4B16-9D7F-4E4F55F680C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8" name="Text Box 59">
          <a:extLst>
            <a:ext uri="{FF2B5EF4-FFF2-40B4-BE49-F238E27FC236}">
              <a16:creationId xmlns:a16="http://schemas.microsoft.com/office/drawing/2014/main" id="{9B627000-4CE9-4246-9EA1-672CC9567F1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59" name="Text Box 60">
          <a:extLst>
            <a:ext uri="{FF2B5EF4-FFF2-40B4-BE49-F238E27FC236}">
              <a16:creationId xmlns:a16="http://schemas.microsoft.com/office/drawing/2014/main" id="{9B28C6C8-4EFF-48B5-BE37-828039E9169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0" name="Text Box 61">
          <a:extLst>
            <a:ext uri="{FF2B5EF4-FFF2-40B4-BE49-F238E27FC236}">
              <a16:creationId xmlns:a16="http://schemas.microsoft.com/office/drawing/2014/main" id="{61FE4122-E079-403B-9F63-51080F083E3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1" name="Text Box 62">
          <a:extLst>
            <a:ext uri="{FF2B5EF4-FFF2-40B4-BE49-F238E27FC236}">
              <a16:creationId xmlns:a16="http://schemas.microsoft.com/office/drawing/2014/main" id="{2F0972A2-3AB0-4FAA-B907-63C9BD175C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2" name="Text Box 63">
          <a:extLst>
            <a:ext uri="{FF2B5EF4-FFF2-40B4-BE49-F238E27FC236}">
              <a16:creationId xmlns:a16="http://schemas.microsoft.com/office/drawing/2014/main" id="{392E2457-5578-4368-859F-2FDCC5773A4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3" name="Text Box 67">
          <a:extLst>
            <a:ext uri="{FF2B5EF4-FFF2-40B4-BE49-F238E27FC236}">
              <a16:creationId xmlns:a16="http://schemas.microsoft.com/office/drawing/2014/main" id="{5F0B2267-66B9-418B-A773-94F11925808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4" name="Text Box 68">
          <a:extLst>
            <a:ext uri="{FF2B5EF4-FFF2-40B4-BE49-F238E27FC236}">
              <a16:creationId xmlns:a16="http://schemas.microsoft.com/office/drawing/2014/main" id="{94ADAD8E-0B6F-494B-9658-BE186922AB5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5" name="Text Box 69">
          <a:extLst>
            <a:ext uri="{FF2B5EF4-FFF2-40B4-BE49-F238E27FC236}">
              <a16:creationId xmlns:a16="http://schemas.microsoft.com/office/drawing/2014/main" id="{064C3898-E189-44EB-AF7A-957A5DA8EC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6" name="Text Box 70">
          <a:extLst>
            <a:ext uri="{FF2B5EF4-FFF2-40B4-BE49-F238E27FC236}">
              <a16:creationId xmlns:a16="http://schemas.microsoft.com/office/drawing/2014/main" id="{177B697D-F84F-4727-8C18-11B862C29D7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7" name="Text Box 71">
          <a:extLst>
            <a:ext uri="{FF2B5EF4-FFF2-40B4-BE49-F238E27FC236}">
              <a16:creationId xmlns:a16="http://schemas.microsoft.com/office/drawing/2014/main" id="{B5F68468-9FA0-484D-B1D2-383952F276B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8" name="Text Box 72">
          <a:extLst>
            <a:ext uri="{FF2B5EF4-FFF2-40B4-BE49-F238E27FC236}">
              <a16:creationId xmlns:a16="http://schemas.microsoft.com/office/drawing/2014/main" id="{A32CB723-E11B-42C3-B423-91BBFF3E5EC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69" name="Text Box 73">
          <a:extLst>
            <a:ext uri="{FF2B5EF4-FFF2-40B4-BE49-F238E27FC236}">
              <a16:creationId xmlns:a16="http://schemas.microsoft.com/office/drawing/2014/main" id="{96A8999C-B4C2-4780-950E-3726409C089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0" name="Text Box 74">
          <a:extLst>
            <a:ext uri="{FF2B5EF4-FFF2-40B4-BE49-F238E27FC236}">
              <a16:creationId xmlns:a16="http://schemas.microsoft.com/office/drawing/2014/main" id="{67F5DC70-8B53-4DB0-9BD1-44C76E29A5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1" name="Text Box 75">
          <a:extLst>
            <a:ext uri="{FF2B5EF4-FFF2-40B4-BE49-F238E27FC236}">
              <a16:creationId xmlns:a16="http://schemas.microsoft.com/office/drawing/2014/main" id="{170C571D-8965-4B70-8F93-32591A62A8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2" name="Text Box 76">
          <a:extLst>
            <a:ext uri="{FF2B5EF4-FFF2-40B4-BE49-F238E27FC236}">
              <a16:creationId xmlns:a16="http://schemas.microsoft.com/office/drawing/2014/main" id="{9256B0CA-B558-40FC-85DD-4CAD7178F2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3" name="Text Box 77">
          <a:extLst>
            <a:ext uri="{FF2B5EF4-FFF2-40B4-BE49-F238E27FC236}">
              <a16:creationId xmlns:a16="http://schemas.microsoft.com/office/drawing/2014/main" id="{C94513EC-E9B4-47B8-8FAA-93DDE8D56C7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4" name="Text Box 78">
          <a:extLst>
            <a:ext uri="{FF2B5EF4-FFF2-40B4-BE49-F238E27FC236}">
              <a16:creationId xmlns:a16="http://schemas.microsoft.com/office/drawing/2014/main" id="{3CE37AE3-27A0-4914-9F01-6D52F68BF6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5" name="Text Box 79">
          <a:extLst>
            <a:ext uri="{FF2B5EF4-FFF2-40B4-BE49-F238E27FC236}">
              <a16:creationId xmlns:a16="http://schemas.microsoft.com/office/drawing/2014/main" id="{59F229DA-2575-40C4-A2CE-349407480AA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6" name="Text Box 80">
          <a:extLst>
            <a:ext uri="{FF2B5EF4-FFF2-40B4-BE49-F238E27FC236}">
              <a16:creationId xmlns:a16="http://schemas.microsoft.com/office/drawing/2014/main" id="{2FFCDC72-323F-4862-A352-1EB8E164920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7" name="Text Box 81">
          <a:extLst>
            <a:ext uri="{FF2B5EF4-FFF2-40B4-BE49-F238E27FC236}">
              <a16:creationId xmlns:a16="http://schemas.microsoft.com/office/drawing/2014/main" id="{E7F5EA6E-4F98-468F-97CB-B799B96EDC4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8" name="Text Box 82">
          <a:extLst>
            <a:ext uri="{FF2B5EF4-FFF2-40B4-BE49-F238E27FC236}">
              <a16:creationId xmlns:a16="http://schemas.microsoft.com/office/drawing/2014/main" id="{0CDA38A4-9C5E-43C8-9D1E-D2FFB9DD014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79" name="Text Box 83">
          <a:extLst>
            <a:ext uri="{FF2B5EF4-FFF2-40B4-BE49-F238E27FC236}">
              <a16:creationId xmlns:a16="http://schemas.microsoft.com/office/drawing/2014/main" id="{A354AF95-A653-43F9-B0A5-CF243685D8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0" name="Text Box 84">
          <a:extLst>
            <a:ext uri="{FF2B5EF4-FFF2-40B4-BE49-F238E27FC236}">
              <a16:creationId xmlns:a16="http://schemas.microsoft.com/office/drawing/2014/main" id="{FDBAC4A2-F6E9-429E-9B55-F1BE9B5856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1" name="Text Box 85">
          <a:extLst>
            <a:ext uri="{FF2B5EF4-FFF2-40B4-BE49-F238E27FC236}">
              <a16:creationId xmlns:a16="http://schemas.microsoft.com/office/drawing/2014/main" id="{94E240A3-00DC-4A8B-9CAD-57134C76A88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2" name="Text Box 86">
          <a:extLst>
            <a:ext uri="{FF2B5EF4-FFF2-40B4-BE49-F238E27FC236}">
              <a16:creationId xmlns:a16="http://schemas.microsoft.com/office/drawing/2014/main" id="{B110A9E8-B22A-4F76-9C02-DBD51BDD02F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3" name="Text Box 87">
          <a:extLst>
            <a:ext uri="{FF2B5EF4-FFF2-40B4-BE49-F238E27FC236}">
              <a16:creationId xmlns:a16="http://schemas.microsoft.com/office/drawing/2014/main" id="{38F29571-DA2E-403D-AC2A-9D11EF852C8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4" name="Text Box 88">
          <a:extLst>
            <a:ext uri="{FF2B5EF4-FFF2-40B4-BE49-F238E27FC236}">
              <a16:creationId xmlns:a16="http://schemas.microsoft.com/office/drawing/2014/main" id="{B7780058-73C9-418F-82DE-E980EF6EAF5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5" name="Text Box 89">
          <a:extLst>
            <a:ext uri="{FF2B5EF4-FFF2-40B4-BE49-F238E27FC236}">
              <a16:creationId xmlns:a16="http://schemas.microsoft.com/office/drawing/2014/main" id="{90387AEB-5096-4FAB-B762-FA48515D2B2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6" name="Text Box 90">
          <a:extLst>
            <a:ext uri="{FF2B5EF4-FFF2-40B4-BE49-F238E27FC236}">
              <a16:creationId xmlns:a16="http://schemas.microsoft.com/office/drawing/2014/main" id="{4DB46215-6165-4265-8A42-C7DBD2A0488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7" name="Text Box 91">
          <a:extLst>
            <a:ext uri="{FF2B5EF4-FFF2-40B4-BE49-F238E27FC236}">
              <a16:creationId xmlns:a16="http://schemas.microsoft.com/office/drawing/2014/main" id="{91EE142C-6529-4650-8971-F639084FEAE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8" name="Text Box 92">
          <a:extLst>
            <a:ext uri="{FF2B5EF4-FFF2-40B4-BE49-F238E27FC236}">
              <a16:creationId xmlns:a16="http://schemas.microsoft.com/office/drawing/2014/main" id="{1EBC093E-A85B-4FB4-A4BA-50D22540B00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89" name="Text Box 93">
          <a:extLst>
            <a:ext uri="{FF2B5EF4-FFF2-40B4-BE49-F238E27FC236}">
              <a16:creationId xmlns:a16="http://schemas.microsoft.com/office/drawing/2014/main" id="{E6F3557A-1C86-4DC1-AAB7-C3240A4F58E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0" name="Text Box 94">
          <a:extLst>
            <a:ext uri="{FF2B5EF4-FFF2-40B4-BE49-F238E27FC236}">
              <a16:creationId xmlns:a16="http://schemas.microsoft.com/office/drawing/2014/main" id="{689C8011-18AB-441A-A8A3-AA8F716F0A2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1" name="Text Box 95">
          <a:extLst>
            <a:ext uri="{FF2B5EF4-FFF2-40B4-BE49-F238E27FC236}">
              <a16:creationId xmlns:a16="http://schemas.microsoft.com/office/drawing/2014/main" id="{E4C897CE-B803-4E6F-BA0B-2B46D460A79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2" name="Text Box 96">
          <a:extLst>
            <a:ext uri="{FF2B5EF4-FFF2-40B4-BE49-F238E27FC236}">
              <a16:creationId xmlns:a16="http://schemas.microsoft.com/office/drawing/2014/main" id="{CFE9EDEF-2AF5-4485-A34E-7A8EAE7B5AF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3" name="Text Box 97">
          <a:extLst>
            <a:ext uri="{FF2B5EF4-FFF2-40B4-BE49-F238E27FC236}">
              <a16:creationId xmlns:a16="http://schemas.microsoft.com/office/drawing/2014/main" id="{4C9799C7-30FC-4AF0-A5FC-26E6863FD2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4" name="Text Box 98">
          <a:extLst>
            <a:ext uri="{FF2B5EF4-FFF2-40B4-BE49-F238E27FC236}">
              <a16:creationId xmlns:a16="http://schemas.microsoft.com/office/drawing/2014/main" id="{65ED4912-D724-47B7-8635-EEA0CF1B4C0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5" name="Text Box 99">
          <a:extLst>
            <a:ext uri="{FF2B5EF4-FFF2-40B4-BE49-F238E27FC236}">
              <a16:creationId xmlns:a16="http://schemas.microsoft.com/office/drawing/2014/main" id="{2FBB094C-F750-4994-BB85-44104A93F8D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6" name="Text Box 101">
          <a:extLst>
            <a:ext uri="{FF2B5EF4-FFF2-40B4-BE49-F238E27FC236}">
              <a16:creationId xmlns:a16="http://schemas.microsoft.com/office/drawing/2014/main" id="{0B549856-4F6D-499D-B7E9-5F7F88672E9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7" name="Text Box 102">
          <a:extLst>
            <a:ext uri="{FF2B5EF4-FFF2-40B4-BE49-F238E27FC236}">
              <a16:creationId xmlns:a16="http://schemas.microsoft.com/office/drawing/2014/main" id="{6125C11B-4386-472A-8652-35494F4BB55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8" name="Text Box 103">
          <a:extLst>
            <a:ext uri="{FF2B5EF4-FFF2-40B4-BE49-F238E27FC236}">
              <a16:creationId xmlns:a16="http://schemas.microsoft.com/office/drawing/2014/main" id="{5498916F-0CB0-4C7B-B8BA-722DCB2DE49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899" name="Text Box 104">
          <a:extLst>
            <a:ext uri="{FF2B5EF4-FFF2-40B4-BE49-F238E27FC236}">
              <a16:creationId xmlns:a16="http://schemas.microsoft.com/office/drawing/2014/main" id="{8FF36CDC-F9C4-43F9-822F-791C87B0337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0" name="Text Box 105">
          <a:extLst>
            <a:ext uri="{FF2B5EF4-FFF2-40B4-BE49-F238E27FC236}">
              <a16:creationId xmlns:a16="http://schemas.microsoft.com/office/drawing/2014/main" id="{6F18EA0C-3B1E-41F1-A69D-FA7F4C33B0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1" name="Text Box 106">
          <a:extLst>
            <a:ext uri="{FF2B5EF4-FFF2-40B4-BE49-F238E27FC236}">
              <a16:creationId xmlns:a16="http://schemas.microsoft.com/office/drawing/2014/main" id="{D0A8F565-44B4-4D53-88F1-BDB07B3F05B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2" name="Text Box 107">
          <a:extLst>
            <a:ext uri="{FF2B5EF4-FFF2-40B4-BE49-F238E27FC236}">
              <a16:creationId xmlns:a16="http://schemas.microsoft.com/office/drawing/2014/main" id="{1EBA2E97-EEBC-4DDE-8DB6-E155D7B6B1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3" name="Text Box 108">
          <a:extLst>
            <a:ext uri="{FF2B5EF4-FFF2-40B4-BE49-F238E27FC236}">
              <a16:creationId xmlns:a16="http://schemas.microsoft.com/office/drawing/2014/main" id="{4AC911E6-7477-4A04-A73C-BDF0EAC781F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4" name="Text Box 109">
          <a:extLst>
            <a:ext uri="{FF2B5EF4-FFF2-40B4-BE49-F238E27FC236}">
              <a16:creationId xmlns:a16="http://schemas.microsoft.com/office/drawing/2014/main" id="{EDFA2F22-747F-4C99-B07B-D2769C80EA5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5" name="Text Box 110">
          <a:extLst>
            <a:ext uri="{FF2B5EF4-FFF2-40B4-BE49-F238E27FC236}">
              <a16:creationId xmlns:a16="http://schemas.microsoft.com/office/drawing/2014/main" id="{B3658310-48DC-4FE7-B4CD-7900C84586E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6" name="Text Box 111">
          <a:extLst>
            <a:ext uri="{FF2B5EF4-FFF2-40B4-BE49-F238E27FC236}">
              <a16:creationId xmlns:a16="http://schemas.microsoft.com/office/drawing/2014/main" id="{4714C862-2DED-4825-8A5A-0BF1FC947FE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7" name="Text Box 112">
          <a:extLst>
            <a:ext uri="{FF2B5EF4-FFF2-40B4-BE49-F238E27FC236}">
              <a16:creationId xmlns:a16="http://schemas.microsoft.com/office/drawing/2014/main" id="{2CD13690-BA4B-4091-99C2-F61E42B5B1B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8" name="Text Box 113">
          <a:extLst>
            <a:ext uri="{FF2B5EF4-FFF2-40B4-BE49-F238E27FC236}">
              <a16:creationId xmlns:a16="http://schemas.microsoft.com/office/drawing/2014/main" id="{F477626B-B022-4DC5-95C6-B50429D2E36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09" name="Text Box 114">
          <a:extLst>
            <a:ext uri="{FF2B5EF4-FFF2-40B4-BE49-F238E27FC236}">
              <a16:creationId xmlns:a16="http://schemas.microsoft.com/office/drawing/2014/main" id="{E9DEC49D-53B4-4B44-9997-9E7FA432B4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0" name="Text Box 115">
          <a:extLst>
            <a:ext uri="{FF2B5EF4-FFF2-40B4-BE49-F238E27FC236}">
              <a16:creationId xmlns:a16="http://schemas.microsoft.com/office/drawing/2014/main" id="{B01B9155-FA6C-4796-A0B3-F4570928DFC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1" name="Text Box 116">
          <a:extLst>
            <a:ext uri="{FF2B5EF4-FFF2-40B4-BE49-F238E27FC236}">
              <a16:creationId xmlns:a16="http://schemas.microsoft.com/office/drawing/2014/main" id="{D0B24112-AD06-4139-847C-FFB3275BE9F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2" name="Text Box 117">
          <a:extLst>
            <a:ext uri="{FF2B5EF4-FFF2-40B4-BE49-F238E27FC236}">
              <a16:creationId xmlns:a16="http://schemas.microsoft.com/office/drawing/2014/main" id="{0A00EFD1-DE71-40EC-9CDA-8B20BD2423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3" name="Text Box 118">
          <a:extLst>
            <a:ext uri="{FF2B5EF4-FFF2-40B4-BE49-F238E27FC236}">
              <a16:creationId xmlns:a16="http://schemas.microsoft.com/office/drawing/2014/main" id="{DBD256D9-AF6A-496F-97E8-B80154F8B7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4" name="Text Box 119">
          <a:extLst>
            <a:ext uri="{FF2B5EF4-FFF2-40B4-BE49-F238E27FC236}">
              <a16:creationId xmlns:a16="http://schemas.microsoft.com/office/drawing/2014/main" id="{7DA43641-D67A-4717-9122-8C83727609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5" name="Text Box 120">
          <a:extLst>
            <a:ext uri="{FF2B5EF4-FFF2-40B4-BE49-F238E27FC236}">
              <a16:creationId xmlns:a16="http://schemas.microsoft.com/office/drawing/2014/main" id="{D0119661-30BA-4251-AE5D-9B42E2DB8E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6" name="Text Box 121">
          <a:extLst>
            <a:ext uri="{FF2B5EF4-FFF2-40B4-BE49-F238E27FC236}">
              <a16:creationId xmlns:a16="http://schemas.microsoft.com/office/drawing/2014/main" id="{097FB4C5-EC0B-4391-B098-F39B95297DA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7" name="Text Box 122">
          <a:extLst>
            <a:ext uri="{FF2B5EF4-FFF2-40B4-BE49-F238E27FC236}">
              <a16:creationId xmlns:a16="http://schemas.microsoft.com/office/drawing/2014/main" id="{F3B1FFC7-8072-4E4B-8AE3-8CAC86801C6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8" name="Text Box 123">
          <a:extLst>
            <a:ext uri="{FF2B5EF4-FFF2-40B4-BE49-F238E27FC236}">
              <a16:creationId xmlns:a16="http://schemas.microsoft.com/office/drawing/2014/main" id="{9748883B-1AE2-4EF8-9DEA-E96334E5480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19" name="Text Box 124">
          <a:extLst>
            <a:ext uri="{FF2B5EF4-FFF2-40B4-BE49-F238E27FC236}">
              <a16:creationId xmlns:a16="http://schemas.microsoft.com/office/drawing/2014/main" id="{4B33336B-A7A7-4DB8-90FA-CDB1EA6569E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0" name="Text Box 125">
          <a:extLst>
            <a:ext uri="{FF2B5EF4-FFF2-40B4-BE49-F238E27FC236}">
              <a16:creationId xmlns:a16="http://schemas.microsoft.com/office/drawing/2014/main" id="{6F6A8E1A-61A0-4067-9B38-2F59A0F7A75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1" name="Text Box 126">
          <a:extLst>
            <a:ext uri="{FF2B5EF4-FFF2-40B4-BE49-F238E27FC236}">
              <a16:creationId xmlns:a16="http://schemas.microsoft.com/office/drawing/2014/main" id="{ED19A57E-00E6-441D-9E7D-AED8734B70D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2" name="Text Box 127">
          <a:extLst>
            <a:ext uri="{FF2B5EF4-FFF2-40B4-BE49-F238E27FC236}">
              <a16:creationId xmlns:a16="http://schemas.microsoft.com/office/drawing/2014/main" id="{C86C7751-414B-4FD2-8C94-240DF4CA31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3" name="Text Box 128">
          <a:extLst>
            <a:ext uri="{FF2B5EF4-FFF2-40B4-BE49-F238E27FC236}">
              <a16:creationId xmlns:a16="http://schemas.microsoft.com/office/drawing/2014/main" id="{9C1B13B3-F3F2-4CA6-952B-9E5FB516124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4" name="Text Box 129">
          <a:extLst>
            <a:ext uri="{FF2B5EF4-FFF2-40B4-BE49-F238E27FC236}">
              <a16:creationId xmlns:a16="http://schemas.microsoft.com/office/drawing/2014/main" id="{B767E62D-2F85-4E01-A5A1-46DA690EED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5" name="Text Box 130">
          <a:extLst>
            <a:ext uri="{FF2B5EF4-FFF2-40B4-BE49-F238E27FC236}">
              <a16:creationId xmlns:a16="http://schemas.microsoft.com/office/drawing/2014/main" id="{B00083B9-D450-451F-AFE1-830AE90ABD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6" name="Text Box 131">
          <a:extLst>
            <a:ext uri="{FF2B5EF4-FFF2-40B4-BE49-F238E27FC236}">
              <a16:creationId xmlns:a16="http://schemas.microsoft.com/office/drawing/2014/main" id="{2EE3BF28-0302-41FA-97A7-75F2E9E75B1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7" name="Text Box 132">
          <a:extLst>
            <a:ext uri="{FF2B5EF4-FFF2-40B4-BE49-F238E27FC236}">
              <a16:creationId xmlns:a16="http://schemas.microsoft.com/office/drawing/2014/main" id="{77E17A61-9F4E-4276-9F34-D6EA194D5FC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8" name="Text Box 133">
          <a:extLst>
            <a:ext uri="{FF2B5EF4-FFF2-40B4-BE49-F238E27FC236}">
              <a16:creationId xmlns:a16="http://schemas.microsoft.com/office/drawing/2014/main" id="{FA91CD3E-DD43-42B6-A03E-2A73C95E30D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29" name="Text Box 134">
          <a:extLst>
            <a:ext uri="{FF2B5EF4-FFF2-40B4-BE49-F238E27FC236}">
              <a16:creationId xmlns:a16="http://schemas.microsoft.com/office/drawing/2014/main" id="{BE64C615-D013-4E57-B3CE-B5FADE28CBD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0" name="Text Box 135">
          <a:extLst>
            <a:ext uri="{FF2B5EF4-FFF2-40B4-BE49-F238E27FC236}">
              <a16:creationId xmlns:a16="http://schemas.microsoft.com/office/drawing/2014/main" id="{2E0CB6F2-C1F6-42BC-9AE1-C8638F18A71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1" name="Text Box 136">
          <a:extLst>
            <a:ext uri="{FF2B5EF4-FFF2-40B4-BE49-F238E27FC236}">
              <a16:creationId xmlns:a16="http://schemas.microsoft.com/office/drawing/2014/main" id="{B50BCA21-1D54-42F3-A3EC-84D184221B6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2" name="Text Box 137">
          <a:extLst>
            <a:ext uri="{FF2B5EF4-FFF2-40B4-BE49-F238E27FC236}">
              <a16:creationId xmlns:a16="http://schemas.microsoft.com/office/drawing/2014/main" id="{9BBAC79C-97CA-42E7-8B14-0A0970D58B9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3" name="Text Box 138">
          <a:extLst>
            <a:ext uri="{FF2B5EF4-FFF2-40B4-BE49-F238E27FC236}">
              <a16:creationId xmlns:a16="http://schemas.microsoft.com/office/drawing/2014/main" id="{82F08A9D-37E1-4225-B319-63964B97EB8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4" name="Text Box 139">
          <a:extLst>
            <a:ext uri="{FF2B5EF4-FFF2-40B4-BE49-F238E27FC236}">
              <a16:creationId xmlns:a16="http://schemas.microsoft.com/office/drawing/2014/main" id="{DB7BF109-DD02-4BF4-82A6-1670E302CDC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5" name="Text Box 140">
          <a:extLst>
            <a:ext uri="{FF2B5EF4-FFF2-40B4-BE49-F238E27FC236}">
              <a16:creationId xmlns:a16="http://schemas.microsoft.com/office/drawing/2014/main" id="{3FEE0E32-DFCF-41EA-876A-BC2AFCBADCB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6" name="Text Box 141">
          <a:extLst>
            <a:ext uri="{FF2B5EF4-FFF2-40B4-BE49-F238E27FC236}">
              <a16:creationId xmlns:a16="http://schemas.microsoft.com/office/drawing/2014/main" id="{44148942-9783-4C74-B47C-94545033876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7" name="Text Box 142">
          <a:extLst>
            <a:ext uri="{FF2B5EF4-FFF2-40B4-BE49-F238E27FC236}">
              <a16:creationId xmlns:a16="http://schemas.microsoft.com/office/drawing/2014/main" id="{23391CD7-26C0-4F8C-AEB5-8B4AEAC7B52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8" name="Text Box 143">
          <a:extLst>
            <a:ext uri="{FF2B5EF4-FFF2-40B4-BE49-F238E27FC236}">
              <a16:creationId xmlns:a16="http://schemas.microsoft.com/office/drawing/2014/main" id="{CD28054D-11D4-45D9-827D-E6D4100C71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39" name="Text Box 144">
          <a:extLst>
            <a:ext uri="{FF2B5EF4-FFF2-40B4-BE49-F238E27FC236}">
              <a16:creationId xmlns:a16="http://schemas.microsoft.com/office/drawing/2014/main" id="{09311909-F8EE-4A14-920F-66968F82A46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0" name="Text Box 145">
          <a:extLst>
            <a:ext uri="{FF2B5EF4-FFF2-40B4-BE49-F238E27FC236}">
              <a16:creationId xmlns:a16="http://schemas.microsoft.com/office/drawing/2014/main" id="{AA216FF8-6C4B-4576-95DB-69F3A48DE1C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1" name="Text Box 146">
          <a:extLst>
            <a:ext uri="{FF2B5EF4-FFF2-40B4-BE49-F238E27FC236}">
              <a16:creationId xmlns:a16="http://schemas.microsoft.com/office/drawing/2014/main" id="{B5BE8CAB-7AEB-457C-849F-4A19063246D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2" name="Text Box 147">
          <a:extLst>
            <a:ext uri="{FF2B5EF4-FFF2-40B4-BE49-F238E27FC236}">
              <a16:creationId xmlns:a16="http://schemas.microsoft.com/office/drawing/2014/main" id="{3FE739CE-1F41-4BB5-8DA6-EB9AA536276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3" name="Text Box 148">
          <a:extLst>
            <a:ext uri="{FF2B5EF4-FFF2-40B4-BE49-F238E27FC236}">
              <a16:creationId xmlns:a16="http://schemas.microsoft.com/office/drawing/2014/main" id="{9FB72CBF-13E9-41FE-B5B4-9E68FF81680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4" name="Text Box 149">
          <a:extLst>
            <a:ext uri="{FF2B5EF4-FFF2-40B4-BE49-F238E27FC236}">
              <a16:creationId xmlns:a16="http://schemas.microsoft.com/office/drawing/2014/main" id="{0BB4EDE4-FCBD-418D-AA51-9888685443A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5" name="Text Box 150">
          <a:extLst>
            <a:ext uri="{FF2B5EF4-FFF2-40B4-BE49-F238E27FC236}">
              <a16:creationId xmlns:a16="http://schemas.microsoft.com/office/drawing/2014/main" id="{D85C9809-2E0C-4E22-89D7-05FFDEE854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6" name="Text Box 151">
          <a:extLst>
            <a:ext uri="{FF2B5EF4-FFF2-40B4-BE49-F238E27FC236}">
              <a16:creationId xmlns:a16="http://schemas.microsoft.com/office/drawing/2014/main" id="{0F2987A2-C422-489D-8CE2-BCAE7EBE4D4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7" name="Text Box 152">
          <a:extLst>
            <a:ext uri="{FF2B5EF4-FFF2-40B4-BE49-F238E27FC236}">
              <a16:creationId xmlns:a16="http://schemas.microsoft.com/office/drawing/2014/main" id="{286706C3-EBCE-40CF-8D5D-8D3B30DF86B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8" name="Text Box 153">
          <a:extLst>
            <a:ext uri="{FF2B5EF4-FFF2-40B4-BE49-F238E27FC236}">
              <a16:creationId xmlns:a16="http://schemas.microsoft.com/office/drawing/2014/main" id="{DFADDC03-9F10-4B1F-8BEA-9ED5DE0DE14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49" name="Text Box 154">
          <a:extLst>
            <a:ext uri="{FF2B5EF4-FFF2-40B4-BE49-F238E27FC236}">
              <a16:creationId xmlns:a16="http://schemas.microsoft.com/office/drawing/2014/main" id="{5A6E3BA0-551C-4A21-95D4-D89C2F4CB51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0" name="Text Box 155">
          <a:extLst>
            <a:ext uri="{FF2B5EF4-FFF2-40B4-BE49-F238E27FC236}">
              <a16:creationId xmlns:a16="http://schemas.microsoft.com/office/drawing/2014/main" id="{E173CD55-B262-45F3-BF9D-13EF3A52DED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1" name="Text Box 156">
          <a:extLst>
            <a:ext uri="{FF2B5EF4-FFF2-40B4-BE49-F238E27FC236}">
              <a16:creationId xmlns:a16="http://schemas.microsoft.com/office/drawing/2014/main" id="{DD2F8648-B91F-41C9-9858-FACF4B332F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2" name="Text Box 157">
          <a:extLst>
            <a:ext uri="{FF2B5EF4-FFF2-40B4-BE49-F238E27FC236}">
              <a16:creationId xmlns:a16="http://schemas.microsoft.com/office/drawing/2014/main" id="{D60FC6F2-FAAB-440D-8528-038B36F70C2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3" name="Text Box 158">
          <a:extLst>
            <a:ext uri="{FF2B5EF4-FFF2-40B4-BE49-F238E27FC236}">
              <a16:creationId xmlns:a16="http://schemas.microsoft.com/office/drawing/2014/main" id="{41606A50-0020-41AE-BC23-A7DF8AFB866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4" name="Text Box 159">
          <a:extLst>
            <a:ext uri="{FF2B5EF4-FFF2-40B4-BE49-F238E27FC236}">
              <a16:creationId xmlns:a16="http://schemas.microsoft.com/office/drawing/2014/main" id="{09C78C8B-1F3C-4889-A988-14119E5E6B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5" name="Text Box 160">
          <a:extLst>
            <a:ext uri="{FF2B5EF4-FFF2-40B4-BE49-F238E27FC236}">
              <a16:creationId xmlns:a16="http://schemas.microsoft.com/office/drawing/2014/main" id="{80B6BED8-8032-45D6-894A-848805818D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6" name="Text Box 161">
          <a:extLst>
            <a:ext uri="{FF2B5EF4-FFF2-40B4-BE49-F238E27FC236}">
              <a16:creationId xmlns:a16="http://schemas.microsoft.com/office/drawing/2014/main" id="{421E4A59-8612-4E2F-AD79-BDBE17465C1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7" name="Text Box 162">
          <a:extLst>
            <a:ext uri="{FF2B5EF4-FFF2-40B4-BE49-F238E27FC236}">
              <a16:creationId xmlns:a16="http://schemas.microsoft.com/office/drawing/2014/main" id="{AE63B4DF-DD7A-4E82-A5A1-DE6DDFE66C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8" name="Text Box 163">
          <a:extLst>
            <a:ext uri="{FF2B5EF4-FFF2-40B4-BE49-F238E27FC236}">
              <a16:creationId xmlns:a16="http://schemas.microsoft.com/office/drawing/2014/main" id="{A9E48A7C-0F6E-427D-99A9-41529C34546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59" name="Text Box 164">
          <a:extLst>
            <a:ext uri="{FF2B5EF4-FFF2-40B4-BE49-F238E27FC236}">
              <a16:creationId xmlns:a16="http://schemas.microsoft.com/office/drawing/2014/main" id="{6118FAA5-0FB1-4AC9-9AFF-D81AC6A3403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0" name="Text Box 165">
          <a:extLst>
            <a:ext uri="{FF2B5EF4-FFF2-40B4-BE49-F238E27FC236}">
              <a16:creationId xmlns:a16="http://schemas.microsoft.com/office/drawing/2014/main" id="{A7C6BF5A-7B32-406A-A36C-224DB0B236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1" name="Text Box 166">
          <a:extLst>
            <a:ext uri="{FF2B5EF4-FFF2-40B4-BE49-F238E27FC236}">
              <a16:creationId xmlns:a16="http://schemas.microsoft.com/office/drawing/2014/main" id="{634225F9-ED48-41F8-9130-EF0140E46F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2" name="Text Box 167">
          <a:extLst>
            <a:ext uri="{FF2B5EF4-FFF2-40B4-BE49-F238E27FC236}">
              <a16:creationId xmlns:a16="http://schemas.microsoft.com/office/drawing/2014/main" id="{BB588A8B-BDAC-4984-B2DA-06651C23AC0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3" name="Text Box 168">
          <a:extLst>
            <a:ext uri="{FF2B5EF4-FFF2-40B4-BE49-F238E27FC236}">
              <a16:creationId xmlns:a16="http://schemas.microsoft.com/office/drawing/2014/main" id="{D17A19B7-0D85-41D0-8785-5C6FFF6DFC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4" name="Text Box 169">
          <a:extLst>
            <a:ext uri="{FF2B5EF4-FFF2-40B4-BE49-F238E27FC236}">
              <a16:creationId xmlns:a16="http://schemas.microsoft.com/office/drawing/2014/main" id="{9DB16792-5B2E-4C31-B574-6728777625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5" name="Text Box 170">
          <a:extLst>
            <a:ext uri="{FF2B5EF4-FFF2-40B4-BE49-F238E27FC236}">
              <a16:creationId xmlns:a16="http://schemas.microsoft.com/office/drawing/2014/main" id="{4D9A5609-AB04-4180-BDE6-F94FCC90BB3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6" name="Text Box 171">
          <a:extLst>
            <a:ext uri="{FF2B5EF4-FFF2-40B4-BE49-F238E27FC236}">
              <a16:creationId xmlns:a16="http://schemas.microsoft.com/office/drawing/2014/main" id="{6DC55FD9-2F92-487E-9556-1BC4464BFF4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7" name="Text Box 172">
          <a:extLst>
            <a:ext uri="{FF2B5EF4-FFF2-40B4-BE49-F238E27FC236}">
              <a16:creationId xmlns:a16="http://schemas.microsoft.com/office/drawing/2014/main" id="{568E402E-B0AB-46CB-918C-26D76C8DA2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8" name="Text Box 173">
          <a:extLst>
            <a:ext uri="{FF2B5EF4-FFF2-40B4-BE49-F238E27FC236}">
              <a16:creationId xmlns:a16="http://schemas.microsoft.com/office/drawing/2014/main" id="{1D766CC7-1838-41A7-AA2B-7D6A601F7A3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69" name="Text Box 174">
          <a:extLst>
            <a:ext uri="{FF2B5EF4-FFF2-40B4-BE49-F238E27FC236}">
              <a16:creationId xmlns:a16="http://schemas.microsoft.com/office/drawing/2014/main" id="{4E949FEF-795E-4CFE-9D8B-D5C88D3C0F2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0" name="Text Box 175">
          <a:extLst>
            <a:ext uri="{FF2B5EF4-FFF2-40B4-BE49-F238E27FC236}">
              <a16:creationId xmlns:a16="http://schemas.microsoft.com/office/drawing/2014/main" id="{B9534AC7-351A-4000-9980-69F9830DBEE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1" name="Text Box 176">
          <a:extLst>
            <a:ext uri="{FF2B5EF4-FFF2-40B4-BE49-F238E27FC236}">
              <a16:creationId xmlns:a16="http://schemas.microsoft.com/office/drawing/2014/main" id="{AE66BA32-76A6-4D43-BB98-E61E5354A9C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2" name="Text Box 177">
          <a:extLst>
            <a:ext uri="{FF2B5EF4-FFF2-40B4-BE49-F238E27FC236}">
              <a16:creationId xmlns:a16="http://schemas.microsoft.com/office/drawing/2014/main" id="{B8578D67-6AA6-4EB0-B782-FE3FC082EA2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3" name="Text Box 178">
          <a:extLst>
            <a:ext uri="{FF2B5EF4-FFF2-40B4-BE49-F238E27FC236}">
              <a16:creationId xmlns:a16="http://schemas.microsoft.com/office/drawing/2014/main" id="{E05FE582-5820-4E83-8461-D02F2278707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4" name="Text Box 179">
          <a:extLst>
            <a:ext uri="{FF2B5EF4-FFF2-40B4-BE49-F238E27FC236}">
              <a16:creationId xmlns:a16="http://schemas.microsoft.com/office/drawing/2014/main" id="{DA482D94-A646-42BE-A150-3EBC881A4A6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5" name="Text Box 180">
          <a:extLst>
            <a:ext uri="{FF2B5EF4-FFF2-40B4-BE49-F238E27FC236}">
              <a16:creationId xmlns:a16="http://schemas.microsoft.com/office/drawing/2014/main" id="{78880592-0F16-4E8F-AA2F-76FF76233B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6" name="Text Box 181">
          <a:extLst>
            <a:ext uri="{FF2B5EF4-FFF2-40B4-BE49-F238E27FC236}">
              <a16:creationId xmlns:a16="http://schemas.microsoft.com/office/drawing/2014/main" id="{86BA4901-1D6F-41B6-AD86-64C67CAEFA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7" name="Text Box 182">
          <a:extLst>
            <a:ext uri="{FF2B5EF4-FFF2-40B4-BE49-F238E27FC236}">
              <a16:creationId xmlns:a16="http://schemas.microsoft.com/office/drawing/2014/main" id="{80B25976-165A-4BC7-B890-5E8175D36B8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8" name="Text Box 183">
          <a:extLst>
            <a:ext uri="{FF2B5EF4-FFF2-40B4-BE49-F238E27FC236}">
              <a16:creationId xmlns:a16="http://schemas.microsoft.com/office/drawing/2014/main" id="{1C811CA8-A489-4DD1-8354-C161026565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79" name="Text Box 184">
          <a:extLst>
            <a:ext uri="{FF2B5EF4-FFF2-40B4-BE49-F238E27FC236}">
              <a16:creationId xmlns:a16="http://schemas.microsoft.com/office/drawing/2014/main" id="{2FADEF0F-DC9B-46D5-BABE-51F22A4FCE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0" name="Text Box 185">
          <a:extLst>
            <a:ext uri="{FF2B5EF4-FFF2-40B4-BE49-F238E27FC236}">
              <a16:creationId xmlns:a16="http://schemas.microsoft.com/office/drawing/2014/main" id="{E767C310-49B2-4952-8BE3-DFE8BE78E6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1" name="Text Box 186">
          <a:extLst>
            <a:ext uri="{FF2B5EF4-FFF2-40B4-BE49-F238E27FC236}">
              <a16:creationId xmlns:a16="http://schemas.microsoft.com/office/drawing/2014/main" id="{DE491B2C-868B-482C-B690-03C18436788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2" name="Text Box 187">
          <a:extLst>
            <a:ext uri="{FF2B5EF4-FFF2-40B4-BE49-F238E27FC236}">
              <a16:creationId xmlns:a16="http://schemas.microsoft.com/office/drawing/2014/main" id="{83A922C2-DDAE-440D-9746-12628645D4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3" name="Text Box 188">
          <a:extLst>
            <a:ext uri="{FF2B5EF4-FFF2-40B4-BE49-F238E27FC236}">
              <a16:creationId xmlns:a16="http://schemas.microsoft.com/office/drawing/2014/main" id="{94C6C51C-861F-4BDA-A389-2C70472875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4" name="Text Box 189">
          <a:extLst>
            <a:ext uri="{FF2B5EF4-FFF2-40B4-BE49-F238E27FC236}">
              <a16:creationId xmlns:a16="http://schemas.microsoft.com/office/drawing/2014/main" id="{7E7A75BE-20A8-4E7A-B778-3B6BF58DC68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5" name="Text Box 190">
          <a:extLst>
            <a:ext uri="{FF2B5EF4-FFF2-40B4-BE49-F238E27FC236}">
              <a16:creationId xmlns:a16="http://schemas.microsoft.com/office/drawing/2014/main" id="{4766737A-3007-4734-92FE-8A89C66587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6" name="Text Box 191">
          <a:extLst>
            <a:ext uri="{FF2B5EF4-FFF2-40B4-BE49-F238E27FC236}">
              <a16:creationId xmlns:a16="http://schemas.microsoft.com/office/drawing/2014/main" id="{B917ED2E-AFAC-418F-9FCC-EE6B42FE8B1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7" name="Text Box 192">
          <a:extLst>
            <a:ext uri="{FF2B5EF4-FFF2-40B4-BE49-F238E27FC236}">
              <a16:creationId xmlns:a16="http://schemas.microsoft.com/office/drawing/2014/main" id="{FA793676-EA92-4286-9CFD-F151216DA43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8" name="Text Box 193">
          <a:extLst>
            <a:ext uri="{FF2B5EF4-FFF2-40B4-BE49-F238E27FC236}">
              <a16:creationId xmlns:a16="http://schemas.microsoft.com/office/drawing/2014/main" id="{6F188CF1-DD0B-4BDF-A822-7DF5BFF2AF7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89" name="Text Box 194">
          <a:extLst>
            <a:ext uri="{FF2B5EF4-FFF2-40B4-BE49-F238E27FC236}">
              <a16:creationId xmlns:a16="http://schemas.microsoft.com/office/drawing/2014/main" id="{C3EE0D28-5406-4E88-AE44-1D29405018E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0" name="Text Box 195">
          <a:extLst>
            <a:ext uri="{FF2B5EF4-FFF2-40B4-BE49-F238E27FC236}">
              <a16:creationId xmlns:a16="http://schemas.microsoft.com/office/drawing/2014/main" id="{3378994C-F023-4B2D-A67C-235B8732080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1" name="Text Box 196">
          <a:extLst>
            <a:ext uri="{FF2B5EF4-FFF2-40B4-BE49-F238E27FC236}">
              <a16:creationId xmlns:a16="http://schemas.microsoft.com/office/drawing/2014/main" id="{DEA723B4-ADE5-4B58-AC5A-DDA12DDDD0A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2" name="Text Box 197">
          <a:extLst>
            <a:ext uri="{FF2B5EF4-FFF2-40B4-BE49-F238E27FC236}">
              <a16:creationId xmlns:a16="http://schemas.microsoft.com/office/drawing/2014/main" id="{71AD4888-1093-4453-9658-37963EB58F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3" name="Text Box 198">
          <a:extLst>
            <a:ext uri="{FF2B5EF4-FFF2-40B4-BE49-F238E27FC236}">
              <a16:creationId xmlns:a16="http://schemas.microsoft.com/office/drawing/2014/main" id="{13F967C8-51E4-44CC-B3E6-980420D3D23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4" name="Text Box 199">
          <a:extLst>
            <a:ext uri="{FF2B5EF4-FFF2-40B4-BE49-F238E27FC236}">
              <a16:creationId xmlns:a16="http://schemas.microsoft.com/office/drawing/2014/main" id="{A652F34A-4B4F-4872-8D6D-6E4233DD9F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5" name="Text Box 200">
          <a:extLst>
            <a:ext uri="{FF2B5EF4-FFF2-40B4-BE49-F238E27FC236}">
              <a16:creationId xmlns:a16="http://schemas.microsoft.com/office/drawing/2014/main" id="{262374E7-8172-4E84-A29D-CA2688759CB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6" name="Text Box 201">
          <a:extLst>
            <a:ext uri="{FF2B5EF4-FFF2-40B4-BE49-F238E27FC236}">
              <a16:creationId xmlns:a16="http://schemas.microsoft.com/office/drawing/2014/main" id="{DE354CE4-6803-4319-9E85-68403773FCA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7" name="Text Box 202">
          <a:extLst>
            <a:ext uri="{FF2B5EF4-FFF2-40B4-BE49-F238E27FC236}">
              <a16:creationId xmlns:a16="http://schemas.microsoft.com/office/drawing/2014/main" id="{A015182B-6AAE-4D3B-BB39-69D7B65ABC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8" name="Text Box 203">
          <a:extLst>
            <a:ext uri="{FF2B5EF4-FFF2-40B4-BE49-F238E27FC236}">
              <a16:creationId xmlns:a16="http://schemas.microsoft.com/office/drawing/2014/main" id="{653B1FAE-2236-4AF2-9FA3-5B6E9AC87C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4999" name="Text Box 204">
          <a:extLst>
            <a:ext uri="{FF2B5EF4-FFF2-40B4-BE49-F238E27FC236}">
              <a16:creationId xmlns:a16="http://schemas.microsoft.com/office/drawing/2014/main" id="{699B0910-35E5-4DEF-ACBB-49F55AD33A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0" name="Text Box 205">
          <a:extLst>
            <a:ext uri="{FF2B5EF4-FFF2-40B4-BE49-F238E27FC236}">
              <a16:creationId xmlns:a16="http://schemas.microsoft.com/office/drawing/2014/main" id="{5CC8CFF5-B6FC-486D-B113-3F1C56A1D70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1" name="Text Box 206">
          <a:extLst>
            <a:ext uri="{FF2B5EF4-FFF2-40B4-BE49-F238E27FC236}">
              <a16:creationId xmlns:a16="http://schemas.microsoft.com/office/drawing/2014/main" id="{A6DCFCC0-FB82-4CCB-ADB7-21F189F2C92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2" name="Text Box 207">
          <a:extLst>
            <a:ext uri="{FF2B5EF4-FFF2-40B4-BE49-F238E27FC236}">
              <a16:creationId xmlns:a16="http://schemas.microsoft.com/office/drawing/2014/main" id="{88BAC6EB-7ECF-4B87-AEC8-9EF22880EB8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3" name="Text Box 208">
          <a:extLst>
            <a:ext uri="{FF2B5EF4-FFF2-40B4-BE49-F238E27FC236}">
              <a16:creationId xmlns:a16="http://schemas.microsoft.com/office/drawing/2014/main" id="{16759256-E8C7-4E6A-AF47-2994316346B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4" name="Text Box 209">
          <a:extLst>
            <a:ext uri="{FF2B5EF4-FFF2-40B4-BE49-F238E27FC236}">
              <a16:creationId xmlns:a16="http://schemas.microsoft.com/office/drawing/2014/main" id="{F54B1289-E903-4830-9015-16EFAA5FC5A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5" name="Text Box 210">
          <a:extLst>
            <a:ext uri="{FF2B5EF4-FFF2-40B4-BE49-F238E27FC236}">
              <a16:creationId xmlns:a16="http://schemas.microsoft.com/office/drawing/2014/main" id="{B1D07F1E-D29E-4B8E-A26C-273E1CBB3CD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6" name="Text Box 211">
          <a:extLst>
            <a:ext uri="{FF2B5EF4-FFF2-40B4-BE49-F238E27FC236}">
              <a16:creationId xmlns:a16="http://schemas.microsoft.com/office/drawing/2014/main" id="{312C48B0-BA49-422F-A7C0-BDB9165D80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7" name="Text Box 212">
          <a:extLst>
            <a:ext uri="{FF2B5EF4-FFF2-40B4-BE49-F238E27FC236}">
              <a16:creationId xmlns:a16="http://schemas.microsoft.com/office/drawing/2014/main" id="{B7C863EB-4B0D-43DB-877B-69936743394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8" name="Text Box 214">
          <a:extLst>
            <a:ext uri="{FF2B5EF4-FFF2-40B4-BE49-F238E27FC236}">
              <a16:creationId xmlns:a16="http://schemas.microsoft.com/office/drawing/2014/main" id="{78F153CA-0B6B-4207-B4F1-48BF7B9DB24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09" name="Text Box 217">
          <a:extLst>
            <a:ext uri="{FF2B5EF4-FFF2-40B4-BE49-F238E27FC236}">
              <a16:creationId xmlns:a16="http://schemas.microsoft.com/office/drawing/2014/main" id="{297ACFA4-95D2-497E-88ED-F4DC8B1F5F7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0" name="Text Box 218">
          <a:extLst>
            <a:ext uri="{FF2B5EF4-FFF2-40B4-BE49-F238E27FC236}">
              <a16:creationId xmlns:a16="http://schemas.microsoft.com/office/drawing/2014/main" id="{7D03D426-6295-4575-AB52-649C2C141F6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1" name="Text Box 219">
          <a:extLst>
            <a:ext uri="{FF2B5EF4-FFF2-40B4-BE49-F238E27FC236}">
              <a16:creationId xmlns:a16="http://schemas.microsoft.com/office/drawing/2014/main" id="{9CCC71F2-E370-4D7C-ADAE-F04F9BC767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2" name="Text Box 220">
          <a:extLst>
            <a:ext uri="{FF2B5EF4-FFF2-40B4-BE49-F238E27FC236}">
              <a16:creationId xmlns:a16="http://schemas.microsoft.com/office/drawing/2014/main" id="{9B0D6339-DE3B-449F-9BB0-8F15F904228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3" name="Text Box 221">
          <a:extLst>
            <a:ext uri="{FF2B5EF4-FFF2-40B4-BE49-F238E27FC236}">
              <a16:creationId xmlns:a16="http://schemas.microsoft.com/office/drawing/2014/main" id="{5D2073BD-85EC-451B-B921-EAC98D1FE4E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4" name="Text Box 222">
          <a:extLst>
            <a:ext uri="{FF2B5EF4-FFF2-40B4-BE49-F238E27FC236}">
              <a16:creationId xmlns:a16="http://schemas.microsoft.com/office/drawing/2014/main" id="{491A3FA2-A994-413E-B30D-B9E5AFD42E0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5" name="Text Box 223">
          <a:extLst>
            <a:ext uri="{FF2B5EF4-FFF2-40B4-BE49-F238E27FC236}">
              <a16:creationId xmlns:a16="http://schemas.microsoft.com/office/drawing/2014/main" id="{F8113606-7CCF-481F-BCF3-970B14733A1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6" name="Text Box 224">
          <a:extLst>
            <a:ext uri="{FF2B5EF4-FFF2-40B4-BE49-F238E27FC236}">
              <a16:creationId xmlns:a16="http://schemas.microsoft.com/office/drawing/2014/main" id="{66DC1BC3-DE37-4398-A122-0CDDF35B8E5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7" name="Text Box 225">
          <a:extLst>
            <a:ext uri="{FF2B5EF4-FFF2-40B4-BE49-F238E27FC236}">
              <a16:creationId xmlns:a16="http://schemas.microsoft.com/office/drawing/2014/main" id="{82D3F80F-9849-425F-BE58-2F504D5F38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8" name="Text Box 226">
          <a:extLst>
            <a:ext uri="{FF2B5EF4-FFF2-40B4-BE49-F238E27FC236}">
              <a16:creationId xmlns:a16="http://schemas.microsoft.com/office/drawing/2014/main" id="{936DD978-88EC-464B-AD38-0ECE42AF80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19" name="Text Box 227">
          <a:extLst>
            <a:ext uri="{FF2B5EF4-FFF2-40B4-BE49-F238E27FC236}">
              <a16:creationId xmlns:a16="http://schemas.microsoft.com/office/drawing/2014/main" id="{99D7D6F2-750E-43BD-97BA-AC425AC0291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0" name="Text Box 228">
          <a:extLst>
            <a:ext uri="{FF2B5EF4-FFF2-40B4-BE49-F238E27FC236}">
              <a16:creationId xmlns:a16="http://schemas.microsoft.com/office/drawing/2014/main" id="{8E10F59F-05CD-4808-9C8B-284CAE73C9F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1" name="Text Box 229">
          <a:extLst>
            <a:ext uri="{FF2B5EF4-FFF2-40B4-BE49-F238E27FC236}">
              <a16:creationId xmlns:a16="http://schemas.microsoft.com/office/drawing/2014/main" id="{D150A7A9-EDD2-43EF-AF2A-5A55C903F19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2" name="Text Box 230">
          <a:extLst>
            <a:ext uri="{FF2B5EF4-FFF2-40B4-BE49-F238E27FC236}">
              <a16:creationId xmlns:a16="http://schemas.microsoft.com/office/drawing/2014/main" id="{83021B2C-71F4-4C40-98DF-29DA48BA925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3" name="Text Box 231">
          <a:extLst>
            <a:ext uri="{FF2B5EF4-FFF2-40B4-BE49-F238E27FC236}">
              <a16:creationId xmlns:a16="http://schemas.microsoft.com/office/drawing/2014/main" id="{A67E6D5E-F474-4B15-935E-D94F31B6DC9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4" name="Text Box 232">
          <a:extLst>
            <a:ext uri="{FF2B5EF4-FFF2-40B4-BE49-F238E27FC236}">
              <a16:creationId xmlns:a16="http://schemas.microsoft.com/office/drawing/2014/main" id="{50E4F551-B519-45F8-A31D-F27BADA3088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5" name="Text Box 233">
          <a:extLst>
            <a:ext uri="{FF2B5EF4-FFF2-40B4-BE49-F238E27FC236}">
              <a16:creationId xmlns:a16="http://schemas.microsoft.com/office/drawing/2014/main" id="{EFEA44F7-B4F1-4FA4-B08C-050C1A3F584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6" name="Text Box 234">
          <a:extLst>
            <a:ext uri="{FF2B5EF4-FFF2-40B4-BE49-F238E27FC236}">
              <a16:creationId xmlns:a16="http://schemas.microsoft.com/office/drawing/2014/main" id="{669991DD-04EF-4E28-B838-5A978BAC0DB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7" name="Text Box 235">
          <a:extLst>
            <a:ext uri="{FF2B5EF4-FFF2-40B4-BE49-F238E27FC236}">
              <a16:creationId xmlns:a16="http://schemas.microsoft.com/office/drawing/2014/main" id="{25AD9DBE-70B1-44C5-9840-BE74109C431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8" name="Text Box 236">
          <a:extLst>
            <a:ext uri="{FF2B5EF4-FFF2-40B4-BE49-F238E27FC236}">
              <a16:creationId xmlns:a16="http://schemas.microsoft.com/office/drawing/2014/main" id="{14D57FDA-4554-476B-A35B-1685F1849D9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29" name="Text Box 237">
          <a:extLst>
            <a:ext uri="{FF2B5EF4-FFF2-40B4-BE49-F238E27FC236}">
              <a16:creationId xmlns:a16="http://schemas.microsoft.com/office/drawing/2014/main" id="{55C2D4FC-7D34-4F9C-BEDB-6E4279B9ED7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0" name="Text Box 238">
          <a:extLst>
            <a:ext uri="{FF2B5EF4-FFF2-40B4-BE49-F238E27FC236}">
              <a16:creationId xmlns:a16="http://schemas.microsoft.com/office/drawing/2014/main" id="{64286745-AF13-45AB-ACCE-3C99672B163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1" name="Text Box 239">
          <a:extLst>
            <a:ext uri="{FF2B5EF4-FFF2-40B4-BE49-F238E27FC236}">
              <a16:creationId xmlns:a16="http://schemas.microsoft.com/office/drawing/2014/main" id="{65F9F71D-6E6C-4E32-AD22-DC50744862E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2" name="Text Box 215">
          <a:extLst>
            <a:ext uri="{FF2B5EF4-FFF2-40B4-BE49-F238E27FC236}">
              <a16:creationId xmlns:a16="http://schemas.microsoft.com/office/drawing/2014/main" id="{B2BC353D-C3DD-4DA9-AFEE-8C9C3A6FD86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3" name="Text Box 216">
          <a:extLst>
            <a:ext uri="{FF2B5EF4-FFF2-40B4-BE49-F238E27FC236}">
              <a16:creationId xmlns:a16="http://schemas.microsoft.com/office/drawing/2014/main" id="{03431424-B24A-41C6-8598-B1AC3FFDED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4" name="Text Box 64">
          <a:extLst>
            <a:ext uri="{FF2B5EF4-FFF2-40B4-BE49-F238E27FC236}">
              <a16:creationId xmlns:a16="http://schemas.microsoft.com/office/drawing/2014/main" id="{DB1E9926-78AA-4DC8-960E-D58A22CC79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5" name="Text Box 65">
          <a:extLst>
            <a:ext uri="{FF2B5EF4-FFF2-40B4-BE49-F238E27FC236}">
              <a16:creationId xmlns:a16="http://schemas.microsoft.com/office/drawing/2014/main" id="{2582DA0E-F6E1-47AF-BC7B-F990A7716DC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6" name="Text Box 66">
          <a:extLst>
            <a:ext uri="{FF2B5EF4-FFF2-40B4-BE49-F238E27FC236}">
              <a16:creationId xmlns:a16="http://schemas.microsoft.com/office/drawing/2014/main" id="{9C33B3BD-D606-401C-80C5-96B4E1CD70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7" name="Text Box 100">
          <a:extLst>
            <a:ext uri="{FF2B5EF4-FFF2-40B4-BE49-F238E27FC236}">
              <a16:creationId xmlns:a16="http://schemas.microsoft.com/office/drawing/2014/main" id="{B8C2958F-9109-43B1-BA8F-00A6EBA8C07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8" name="Text Box 25">
          <a:extLst>
            <a:ext uri="{FF2B5EF4-FFF2-40B4-BE49-F238E27FC236}">
              <a16:creationId xmlns:a16="http://schemas.microsoft.com/office/drawing/2014/main" id="{BB566062-C4C2-45E0-9583-C58B4A4EF0B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39" name="Text Box 26">
          <a:extLst>
            <a:ext uri="{FF2B5EF4-FFF2-40B4-BE49-F238E27FC236}">
              <a16:creationId xmlns:a16="http://schemas.microsoft.com/office/drawing/2014/main" id="{180B2D94-907F-4F35-A278-B5A11ED3C00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0" name="Text Box 58">
          <a:extLst>
            <a:ext uri="{FF2B5EF4-FFF2-40B4-BE49-F238E27FC236}">
              <a16:creationId xmlns:a16="http://schemas.microsoft.com/office/drawing/2014/main" id="{06C0C4B5-A21D-49CE-A809-8BA70D340AC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1" name="Text Box 213">
          <a:extLst>
            <a:ext uri="{FF2B5EF4-FFF2-40B4-BE49-F238E27FC236}">
              <a16:creationId xmlns:a16="http://schemas.microsoft.com/office/drawing/2014/main" id="{05A79F57-E731-467F-AB65-97223EF90C1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2" name="Text Box 240">
          <a:extLst>
            <a:ext uri="{FF2B5EF4-FFF2-40B4-BE49-F238E27FC236}">
              <a16:creationId xmlns:a16="http://schemas.microsoft.com/office/drawing/2014/main" id="{E1A675A8-6CCD-4ED8-AC11-5F08F481F57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3" name="Text Box 1">
          <a:extLst>
            <a:ext uri="{FF2B5EF4-FFF2-40B4-BE49-F238E27FC236}">
              <a16:creationId xmlns:a16="http://schemas.microsoft.com/office/drawing/2014/main" id="{24FF74BE-0750-4562-8446-49AC77EC3D3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4" name="Text Box 2">
          <a:extLst>
            <a:ext uri="{FF2B5EF4-FFF2-40B4-BE49-F238E27FC236}">
              <a16:creationId xmlns:a16="http://schemas.microsoft.com/office/drawing/2014/main" id="{F0425CC6-AD4A-4B14-B8AB-0140AB428B2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5" name="Text Box 3">
          <a:extLst>
            <a:ext uri="{FF2B5EF4-FFF2-40B4-BE49-F238E27FC236}">
              <a16:creationId xmlns:a16="http://schemas.microsoft.com/office/drawing/2014/main" id="{4355432D-A6A0-4EC2-8157-18EA8E2ED7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6" name="Text Box 4">
          <a:extLst>
            <a:ext uri="{FF2B5EF4-FFF2-40B4-BE49-F238E27FC236}">
              <a16:creationId xmlns:a16="http://schemas.microsoft.com/office/drawing/2014/main" id="{5BFCB8F3-A61E-4B09-AED9-2BD2FFC6311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7" name="Text Box 5">
          <a:extLst>
            <a:ext uri="{FF2B5EF4-FFF2-40B4-BE49-F238E27FC236}">
              <a16:creationId xmlns:a16="http://schemas.microsoft.com/office/drawing/2014/main" id="{678979DC-C8C6-4CBF-A3A9-4E8A7CE5E4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8" name="Text Box 6">
          <a:extLst>
            <a:ext uri="{FF2B5EF4-FFF2-40B4-BE49-F238E27FC236}">
              <a16:creationId xmlns:a16="http://schemas.microsoft.com/office/drawing/2014/main" id="{E3C579E6-805E-4503-BF7A-A3CD9E7A5CF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49" name="Text Box 7">
          <a:extLst>
            <a:ext uri="{FF2B5EF4-FFF2-40B4-BE49-F238E27FC236}">
              <a16:creationId xmlns:a16="http://schemas.microsoft.com/office/drawing/2014/main" id="{EE87506D-F38E-4914-897B-C3215DDD5DE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0" name="Text Box 8">
          <a:extLst>
            <a:ext uri="{FF2B5EF4-FFF2-40B4-BE49-F238E27FC236}">
              <a16:creationId xmlns:a16="http://schemas.microsoft.com/office/drawing/2014/main" id="{7E569524-D6DF-47D4-BB47-D872FD6F1AB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1" name="Text Box 9">
          <a:extLst>
            <a:ext uri="{FF2B5EF4-FFF2-40B4-BE49-F238E27FC236}">
              <a16:creationId xmlns:a16="http://schemas.microsoft.com/office/drawing/2014/main" id="{E9F1EBC9-E3A1-4CEA-9429-8370A211DDB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2" name="Text Box 10">
          <a:extLst>
            <a:ext uri="{FF2B5EF4-FFF2-40B4-BE49-F238E27FC236}">
              <a16:creationId xmlns:a16="http://schemas.microsoft.com/office/drawing/2014/main" id="{B2FCD2DC-C55D-495A-8E22-76CC9523414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3" name="Text Box 11">
          <a:extLst>
            <a:ext uri="{FF2B5EF4-FFF2-40B4-BE49-F238E27FC236}">
              <a16:creationId xmlns:a16="http://schemas.microsoft.com/office/drawing/2014/main" id="{AA67E591-F1D1-416A-BCA7-2922F31EAB0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4" name="Text Box 12">
          <a:extLst>
            <a:ext uri="{FF2B5EF4-FFF2-40B4-BE49-F238E27FC236}">
              <a16:creationId xmlns:a16="http://schemas.microsoft.com/office/drawing/2014/main" id="{FE0DC208-98B6-4E14-AD48-F5C7918976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5" name="Text Box 13">
          <a:extLst>
            <a:ext uri="{FF2B5EF4-FFF2-40B4-BE49-F238E27FC236}">
              <a16:creationId xmlns:a16="http://schemas.microsoft.com/office/drawing/2014/main" id="{A67F8B48-4C0A-40D9-BCCC-CAF64785883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6" name="Text Box 14">
          <a:extLst>
            <a:ext uri="{FF2B5EF4-FFF2-40B4-BE49-F238E27FC236}">
              <a16:creationId xmlns:a16="http://schemas.microsoft.com/office/drawing/2014/main" id="{E0992F13-2153-404D-B8A5-AA171F92587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7" name="Text Box 15">
          <a:extLst>
            <a:ext uri="{FF2B5EF4-FFF2-40B4-BE49-F238E27FC236}">
              <a16:creationId xmlns:a16="http://schemas.microsoft.com/office/drawing/2014/main" id="{CED014A3-10C3-4CF5-BBB6-AD61583F8A6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8" name="Text Box 16">
          <a:extLst>
            <a:ext uri="{FF2B5EF4-FFF2-40B4-BE49-F238E27FC236}">
              <a16:creationId xmlns:a16="http://schemas.microsoft.com/office/drawing/2014/main" id="{06E198D3-EA07-45C2-8983-48FDDAA63FD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59" name="Text Box 17">
          <a:extLst>
            <a:ext uri="{FF2B5EF4-FFF2-40B4-BE49-F238E27FC236}">
              <a16:creationId xmlns:a16="http://schemas.microsoft.com/office/drawing/2014/main" id="{B20357FF-58B3-4A49-820D-3A7C5F8F0ED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0" name="Text Box 18">
          <a:extLst>
            <a:ext uri="{FF2B5EF4-FFF2-40B4-BE49-F238E27FC236}">
              <a16:creationId xmlns:a16="http://schemas.microsoft.com/office/drawing/2014/main" id="{9E02699D-CFA3-4F69-BE0E-6C48176767D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1" name="Text Box 19">
          <a:extLst>
            <a:ext uri="{FF2B5EF4-FFF2-40B4-BE49-F238E27FC236}">
              <a16:creationId xmlns:a16="http://schemas.microsoft.com/office/drawing/2014/main" id="{2F3AEA8D-AB39-4101-B4E6-44BD89CB10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2" name="Text Box 20">
          <a:extLst>
            <a:ext uri="{FF2B5EF4-FFF2-40B4-BE49-F238E27FC236}">
              <a16:creationId xmlns:a16="http://schemas.microsoft.com/office/drawing/2014/main" id="{81BDC934-7B46-4569-96DD-B486E46B5E6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3" name="Text Box 21">
          <a:extLst>
            <a:ext uri="{FF2B5EF4-FFF2-40B4-BE49-F238E27FC236}">
              <a16:creationId xmlns:a16="http://schemas.microsoft.com/office/drawing/2014/main" id="{1893379E-B07C-4106-A39D-AAE2EE25FA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4" name="Text Box 22">
          <a:extLst>
            <a:ext uri="{FF2B5EF4-FFF2-40B4-BE49-F238E27FC236}">
              <a16:creationId xmlns:a16="http://schemas.microsoft.com/office/drawing/2014/main" id="{BD5BD907-3BD6-40B5-BC60-90B4344DCFB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5" name="Text Box 23">
          <a:extLst>
            <a:ext uri="{FF2B5EF4-FFF2-40B4-BE49-F238E27FC236}">
              <a16:creationId xmlns:a16="http://schemas.microsoft.com/office/drawing/2014/main" id="{183CCCDB-8911-4EB3-9390-CD523BF3596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6" name="Text Box 24">
          <a:extLst>
            <a:ext uri="{FF2B5EF4-FFF2-40B4-BE49-F238E27FC236}">
              <a16:creationId xmlns:a16="http://schemas.microsoft.com/office/drawing/2014/main" id="{5A039779-8E81-4227-8081-FF84B64CC53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7" name="Text Box 27">
          <a:extLst>
            <a:ext uri="{FF2B5EF4-FFF2-40B4-BE49-F238E27FC236}">
              <a16:creationId xmlns:a16="http://schemas.microsoft.com/office/drawing/2014/main" id="{16110F16-2F15-4C21-A76C-A4CE5D68FB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8" name="Text Box 28">
          <a:extLst>
            <a:ext uri="{FF2B5EF4-FFF2-40B4-BE49-F238E27FC236}">
              <a16:creationId xmlns:a16="http://schemas.microsoft.com/office/drawing/2014/main" id="{B4EBEB6E-1A54-46F6-BBC5-9955EEF8FDE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69" name="Text Box 29">
          <a:extLst>
            <a:ext uri="{FF2B5EF4-FFF2-40B4-BE49-F238E27FC236}">
              <a16:creationId xmlns:a16="http://schemas.microsoft.com/office/drawing/2014/main" id="{B244AF15-17EB-4A9D-BE73-1D7A507532F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0" name="Text Box 30">
          <a:extLst>
            <a:ext uri="{FF2B5EF4-FFF2-40B4-BE49-F238E27FC236}">
              <a16:creationId xmlns:a16="http://schemas.microsoft.com/office/drawing/2014/main" id="{F27CE1FA-E4F0-48AB-B6F6-2D657D5B6F1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1" name="Text Box 31">
          <a:extLst>
            <a:ext uri="{FF2B5EF4-FFF2-40B4-BE49-F238E27FC236}">
              <a16:creationId xmlns:a16="http://schemas.microsoft.com/office/drawing/2014/main" id="{7AACC223-9CA8-4551-8AAB-6E9B4FABD8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2" name="Text Box 32">
          <a:extLst>
            <a:ext uri="{FF2B5EF4-FFF2-40B4-BE49-F238E27FC236}">
              <a16:creationId xmlns:a16="http://schemas.microsoft.com/office/drawing/2014/main" id="{186E51AD-30B9-4C50-A320-25064355E3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3" name="Text Box 33">
          <a:extLst>
            <a:ext uri="{FF2B5EF4-FFF2-40B4-BE49-F238E27FC236}">
              <a16:creationId xmlns:a16="http://schemas.microsoft.com/office/drawing/2014/main" id="{51599F7B-6C4C-4B31-8B7B-4EEC3C39573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4" name="Text Box 34">
          <a:extLst>
            <a:ext uri="{FF2B5EF4-FFF2-40B4-BE49-F238E27FC236}">
              <a16:creationId xmlns:a16="http://schemas.microsoft.com/office/drawing/2014/main" id="{3DC2EC81-C57E-4285-A635-A6BA4E2D13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5" name="Text Box 35">
          <a:extLst>
            <a:ext uri="{FF2B5EF4-FFF2-40B4-BE49-F238E27FC236}">
              <a16:creationId xmlns:a16="http://schemas.microsoft.com/office/drawing/2014/main" id="{2E3D1498-F8F1-484C-B547-4F12E6ECD7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6" name="Text Box 36">
          <a:extLst>
            <a:ext uri="{FF2B5EF4-FFF2-40B4-BE49-F238E27FC236}">
              <a16:creationId xmlns:a16="http://schemas.microsoft.com/office/drawing/2014/main" id="{19318CF7-6FEE-4C25-869F-076D1AAE7A3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7" name="Text Box 37">
          <a:extLst>
            <a:ext uri="{FF2B5EF4-FFF2-40B4-BE49-F238E27FC236}">
              <a16:creationId xmlns:a16="http://schemas.microsoft.com/office/drawing/2014/main" id="{0E95A197-B3A3-4143-BD8C-2D397E50981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8" name="Text Box 38">
          <a:extLst>
            <a:ext uri="{FF2B5EF4-FFF2-40B4-BE49-F238E27FC236}">
              <a16:creationId xmlns:a16="http://schemas.microsoft.com/office/drawing/2014/main" id="{4CCD60AE-2B70-4AFA-87E2-D8728D4B8FA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79" name="Text Box 39">
          <a:extLst>
            <a:ext uri="{FF2B5EF4-FFF2-40B4-BE49-F238E27FC236}">
              <a16:creationId xmlns:a16="http://schemas.microsoft.com/office/drawing/2014/main" id="{8B2162AB-D973-45B7-8801-1CF96A192D0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0" name="Text Box 40">
          <a:extLst>
            <a:ext uri="{FF2B5EF4-FFF2-40B4-BE49-F238E27FC236}">
              <a16:creationId xmlns:a16="http://schemas.microsoft.com/office/drawing/2014/main" id="{CD994ABD-487B-4EA2-8857-5A060C071D8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1" name="Text Box 41">
          <a:extLst>
            <a:ext uri="{FF2B5EF4-FFF2-40B4-BE49-F238E27FC236}">
              <a16:creationId xmlns:a16="http://schemas.microsoft.com/office/drawing/2014/main" id="{2AB1A07B-2338-41DE-90CD-5CAD7C810B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2" name="Text Box 42">
          <a:extLst>
            <a:ext uri="{FF2B5EF4-FFF2-40B4-BE49-F238E27FC236}">
              <a16:creationId xmlns:a16="http://schemas.microsoft.com/office/drawing/2014/main" id="{768D50E2-6288-4AF8-BA74-2196BB75522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3" name="Text Box 43">
          <a:extLst>
            <a:ext uri="{FF2B5EF4-FFF2-40B4-BE49-F238E27FC236}">
              <a16:creationId xmlns:a16="http://schemas.microsoft.com/office/drawing/2014/main" id="{B98BFBEA-BE51-4D93-825B-C6F412F187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4" name="Text Box 44">
          <a:extLst>
            <a:ext uri="{FF2B5EF4-FFF2-40B4-BE49-F238E27FC236}">
              <a16:creationId xmlns:a16="http://schemas.microsoft.com/office/drawing/2014/main" id="{31F8B1DC-DECB-466E-BC18-F3143BDB7C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5" name="Text Box 45">
          <a:extLst>
            <a:ext uri="{FF2B5EF4-FFF2-40B4-BE49-F238E27FC236}">
              <a16:creationId xmlns:a16="http://schemas.microsoft.com/office/drawing/2014/main" id="{73B20255-9419-4AF9-9A64-B096FBF2285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6" name="Text Box 46">
          <a:extLst>
            <a:ext uri="{FF2B5EF4-FFF2-40B4-BE49-F238E27FC236}">
              <a16:creationId xmlns:a16="http://schemas.microsoft.com/office/drawing/2014/main" id="{99260AD3-CF23-4340-A641-0E7B5873E59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7" name="Text Box 47">
          <a:extLst>
            <a:ext uri="{FF2B5EF4-FFF2-40B4-BE49-F238E27FC236}">
              <a16:creationId xmlns:a16="http://schemas.microsoft.com/office/drawing/2014/main" id="{A6FA98E1-6E1A-4245-8615-CAF019B16A6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8" name="Text Box 48">
          <a:extLst>
            <a:ext uri="{FF2B5EF4-FFF2-40B4-BE49-F238E27FC236}">
              <a16:creationId xmlns:a16="http://schemas.microsoft.com/office/drawing/2014/main" id="{0BBA7433-184E-448E-9C8A-2A89A107194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89" name="Text Box 49">
          <a:extLst>
            <a:ext uri="{FF2B5EF4-FFF2-40B4-BE49-F238E27FC236}">
              <a16:creationId xmlns:a16="http://schemas.microsoft.com/office/drawing/2014/main" id="{C804874A-5127-4F29-88DD-149CABA56D5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0" name="Text Box 50">
          <a:extLst>
            <a:ext uri="{FF2B5EF4-FFF2-40B4-BE49-F238E27FC236}">
              <a16:creationId xmlns:a16="http://schemas.microsoft.com/office/drawing/2014/main" id="{F96DA6FD-8F08-4FE8-BFB2-6EA16315CE6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1" name="Text Box 51">
          <a:extLst>
            <a:ext uri="{FF2B5EF4-FFF2-40B4-BE49-F238E27FC236}">
              <a16:creationId xmlns:a16="http://schemas.microsoft.com/office/drawing/2014/main" id="{106290D0-7300-485A-B0CE-904231EB32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2" name="Text Box 52">
          <a:extLst>
            <a:ext uri="{FF2B5EF4-FFF2-40B4-BE49-F238E27FC236}">
              <a16:creationId xmlns:a16="http://schemas.microsoft.com/office/drawing/2014/main" id="{94E3468E-0253-4B5D-89FD-7C72E648F21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3" name="Text Box 53">
          <a:extLst>
            <a:ext uri="{FF2B5EF4-FFF2-40B4-BE49-F238E27FC236}">
              <a16:creationId xmlns:a16="http://schemas.microsoft.com/office/drawing/2014/main" id="{4C271A38-C418-4496-937E-302AED0818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4" name="Text Box 54">
          <a:extLst>
            <a:ext uri="{FF2B5EF4-FFF2-40B4-BE49-F238E27FC236}">
              <a16:creationId xmlns:a16="http://schemas.microsoft.com/office/drawing/2014/main" id="{32EF8AFE-BED9-4268-92CE-B357E59E3E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5" name="Text Box 55">
          <a:extLst>
            <a:ext uri="{FF2B5EF4-FFF2-40B4-BE49-F238E27FC236}">
              <a16:creationId xmlns:a16="http://schemas.microsoft.com/office/drawing/2014/main" id="{2C91EEB5-38E1-49A3-BA0E-D6CF3B2E169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6" name="Text Box 56">
          <a:extLst>
            <a:ext uri="{FF2B5EF4-FFF2-40B4-BE49-F238E27FC236}">
              <a16:creationId xmlns:a16="http://schemas.microsoft.com/office/drawing/2014/main" id="{556267D0-BC94-4CC0-AF87-FCD0D7AF30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7" name="Text Box 57">
          <a:extLst>
            <a:ext uri="{FF2B5EF4-FFF2-40B4-BE49-F238E27FC236}">
              <a16:creationId xmlns:a16="http://schemas.microsoft.com/office/drawing/2014/main" id="{EFDD7C4F-19DF-4ADA-8044-791504A75C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8" name="Text Box 59">
          <a:extLst>
            <a:ext uri="{FF2B5EF4-FFF2-40B4-BE49-F238E27FC236}">
              <a16:creationId xmlns:a16="http://schemas.microsoft.com/office/drawing/2014/main" id="{2922CEF8-153A-46E0-8CBE-3B53A5D00AD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099" name="Text Box 60">
          <a:extLst>
            <a:ext uri="{FF2B5EF4-FFF2-40B4-BE49-F238E27FC236}">
              <a16:creationId xmlns:a16="http://schemas.microsoft.com/office/drawing/2014/main" id="{7651C781-EEF0-4B5B-9276-2D095F12E1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0" name="Text Box 61">
          <a:extLst>
            <a:ext uri="{FF2B5EF4-FFF2-40B4-BE49-F238E27FC236}">
              <a16:creationId xmlns:a16="http://schemas.microsoft.com/office/drawing/2014/main" id="{5B475A3A-5392-455F-9F70-C6882A2BB38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1" name="Text Box 62">
          <a:extLst>
            <a:ext uri="{FF2B5EF4-FFF2-40B4-BE49-F238E27FC236}">
              <a16:creationId xmlns:a16="http://schemas.microsoft.com/office/drawing/2014/main" id="{E67F8107-21A3-4C8D-9A65-0437828371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2" name="Text Box 63">
          <a:extLst>
            <a:ext uri="{FF2B5EF4-FFF2-40B4-BE49-F238E27FC236}">
              <a16:creationId xmlns:a16="http://schemas.microsoft.com/office/drawing/2014/main" id="{A1A4794B-B9D1-4658-8985-101B9F110A4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3" name="Text Box 67">
          <a:extLst>
            <a:ext uri="{FF2B5EF4-FFF2-40B4-BE49-F238E27FC236}">
              <a16:creationId xmlns:a16="http://schemas.microsoft.com/office/drawing/2014/main" id="{1C98AA17-8EBD-46DF-8E9E-34C25AE5BBD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4" name="Text Box 68">
          <a:extLst>
            <a:ext uri="{FF2B5EF4-FFF2-40B4-BE49-F238E27FC236}">
              <a16:creationId xmlns:a16="http://schemas.microsoft.com/office/drawing/2014/main" id="{BE83B33B-18F2-454B-94AB-75ACF26F97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5" name="Text Box 69">
          <a:extLst>
            <a:ext uri="{FF2B5EF4-FFF2-40B4-BE49-F238E27FC236}">
              <a16:creationId xmlns:a16="http://schemas.microsoft.com/office/drawing/2014/main" id="{FB6D61A4-976D-4FA0-9784-AA08D49375F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6" name="Text Box 70">
          <a:extLst>
            <a:ext uri="{FF2B5EF4-FFF2-40B4-BE49-F238E27FC236}">
              <a16:creationId xmlns:a16="http://schemas.microsoft.com/office/drawing/2014/main" id="{2F8A4248-B190-4065-ABCB-1E45A8E1C2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7" name="Text Box 71">
          <a:extLst>
            <a:ext uri="{FF2B5EF4-FFF2-40B4-BE49-F238E27FC236}">
              <a16:creationId xmlns:a16="http://schemas.microsoft.com/office/drawing/2014/main" id="{1A6AB8EA-FFED-4155-A147-BF1DC99967F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8" name="Text Box 72">
          <a:extLst>
            <a:ext uri="{FF2B5EF4-FFF2-40B4-BE49-F238E27FC236}">
              <a16:creationId xmlns:a16="http://schemas.microsoft.com/office/drawing/2014/main" id="{5C0FBF4D-7E91-4A3E-8A12-1BB8119F272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09" name="Text Box 73">
          <a:extLst>
            <a:ext uri="{FF2B5EF4-FFF2-40B4-BE49-F238E27FC236}">
              <a16:creationId xmlns:a16="http://schemas.microsoft.com/office/drawing/2014/main" id="{B1B3ED06-6758-4E84-80CD-3E48B1E136F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0" name="Text Box 74">
          <a:extLst>
            <a:ext uri="{FF2B5EF4-FFF2-40B4-BE49-F238E27FC236}">
              <a16:creationId xmlns:a16="http://schemas.microsoft.com/office/drawing/2014/main" id="{07422253-2B8E-4BBB-B49C-A5ACBBF70C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1" name="Text Box 75">
          <a:extLst>
            <a:ext uri="{FF2B5EF4-FFF2-40B4-BE49-F238E27FC236}">
              <a16:creationId xmlns:a16="http://schemas.microsoft.com/office/drawing/2014/main" id="{15F0FD72-F999-4AFD-97AA-14D88D877FA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2" name="Text Box 76">
          <a:extLst>
            <a:ext uri="{FF2B5EF4-FFF2-40B4-BE49-F238E27FC236}">
              <a16:creationId xmlns:a16="http://schemas.microsoft.com/office/drawing/2014/main" id="{EA8B2A30-5487-4D3A-9736-33AAD188C8E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3" name="Text Box 77">
          <a:extLst>
            <a:ext uri="{FF2B5EF4-FFF2-40B4-BE49-F238E27FC236}">
              <a16:creationId xmlns:a16="http://schemas.microsoft.com/office/drawing/2014/main" id="{02677E56-AA92-43D0-8027-6A68DD1708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4" name="Text Box 78">
          <a:extLst>
            <a:ext uri="{FF2B5EF4-FFF2-40B4-BE49-F238E27FC236}">
              <a16:creationId xmlns:a16="http://schemas.microsoft.com/office/drawing/2014/main" id="{4D185985-974C-4014-95A1-0032A2DC103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5" name="Text Box 79">
          <a:extLst>
            <a:ext uri="{FF2B5EF4-FFF2-40B4-BE49-F238E27FC236}">
              <a16:creationId xmlns:a16="http://schemas.microsoft.com/office/drawing/2014/main" id="{F287212F-D119-4C98-A77D-2B7D1F43A1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6" name="Text Box 80">
          <a:extLst>
            <a:ext uri="{FF2B5EF4-FFF2-40B4-BE49-F238E27FC236}">
              <a16:creationId xmlns:a16="http://schemas.microsoft.com/office/drawing/2014/main" id="{738CAF17-0D7F-4F8E-BBEC-838FBD9CA3A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7" name="Text Box 81">
          <a:extLst>
            <a:ext uri="{FF2B5EF4-FFF2-40B4-BE49-F238E27FC236}">
              <a16:creationId xmlns:a16="http://schemas.microsoft.com/office/drawing/2014/main" id="{457AFD0D-06C8-4672-90B4-066566C1A3C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8" name="Text Box 82">
          <a:extLst>
            <a:ext uri="{FF2B5EF4-FFF2-40B4-BE49-F238E27FC236}">
              <a16:creationId xmlns:a16="http://schemas.microsoft.com/office/drawing/2014/main" id="{E130CD65-1F06-4314-B34D-E36EC91F177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19" name="Text Box 83">
          <a:extLst>
            <a:ext uri="{FF2B5EF4-FFF2-40B4-BE49-F238E27FC236}">
              <a16:creationId xmlns:a16="http://schemas.microsoft.com/office/drawing/2014/main" id="{B908772C-1F0B-4DB3-A59F-1AE526B8008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0" name="Text Box 84">
          <a:extLst>
            <a:ext uri="{FF2B5EF4-FFF2-40B4-BE49-F238E27FC236}">
              <a16:creationId xmlns:a16="http://schemas.microsoft.com/office/drawing/2014/main" id="{E14D3C42-FC33-4BC5-9A1D-AE5CED1F243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1" name="Text Box 85">
          <a:extLst>
            <a:ext uri="{FF2B5EF4-FFF2-40B4-BE49-F238E27FC236}">
              <a16:creationId xmlns:a16="http://schemas.microsoft.com/office/drawing/2014/main" id="{13DBFA71-F6B3-4C0A-8807-1DAAB944A12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2" name="Text Box 86">
          <a:extLst>
            <a:ext uri="{FF2B5EF4-FFF2-40B4-BE49-F238E27FC236}">
              <a16:creationId xmlns:a16="http://schemas.microsoft.com/office/drawing/2014/main" id="{5A5D5063-0AFD-4A22-BF19-B0A272CDAC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3" name="Text Box 87">
          <a:extLst>
            <a:ext uri="{FF2B5EF4-FFF2-40B4-BE49-F238E27FC236}">
              <a16:creationId xmlns:a16="http://schemas.microsoft.com/office/drawing/2014/main" id="{4014BAEA-44CE-4660-82A4-E529E6D94A5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4" name="Text Box 88">
          <a:extLst>
            <a:ext uri="{FF2B5EF4-FFF2-40B4-BE49-F238E27FC236}">
              <a16:creationId xmlns:a16="http://schemas.microsoft.com/office/drawing/2014/main" id="{2E203D43-21F7-43DC-891B-83B917291E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5" name="Text Box 89">
          <a:extLst>
            <a:ext uri="{FF2B5EF4-FFF2-40B4-BE49-F238E27FC236}">
              <a16:creationId xmlns:a16="http://schemas.microsoft.com/office/drawing/2014/main" id="{558BD642-597F-4F25-9C3A-626BD00A5CC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6" name="Text Box 90">
          <a:extLst>
            <a:ext uri="{FF2B5EF4-FFF2-40B4-BE49-F238E27FC236}">
              <a16:creationId xmlns:a16="http://schemas.microsoft.com/office/drawing/2014/main" id="{55F25DB8-127D-439E-9D0D-B4BFB2250A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7" name="Text Box 91">
          <a:extLst>
            <a:ext uri="{FF2B5EF4-FFF2-40B4-BE49-F238E27FC236}">
              <a16:creationId xmlns:a16="http://schemas.microsoft.com/office/drawing/2014/main" id="{ADD78D4A-F570-4E56-84FB-D307489B2ED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8" name="Text Box 92">
          <a:extLst>
            <a:ext uri="{FF2B5EF4-FFF2-40B4-BE49-F238E27FC236}">
              <a16:creationId xmlns:a16="http://schemas.microsoft.com/office/drawing/2014/main" id="{D866F3AD-01BE-4E2D-9931-894F4A14C50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29" name="Text Box 93">
          <a:extLst>
            <a:ext uri="{FF2B5EF4-FFF2-40B4-BE49-F238E27FC236}">
              <a16:creationId xmlns:a16="http://schemas.microsoft.com/office/drawing/2014/main" id="{A40DBF3C-B045-4DB5-A09D-1B3C3568D91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0" name="Text Box 94">
          <a:extLst>
            <a:ext uri="{FF2B5EF4-FFF2-40B4-BE49-F238E27FC236}">
              <a16:creationId xmlns:a16="http://schemas.microsoft.com/office/drawing/2014/main" id="{0C59EDE8-9820-4E61-86F3-0895E71AB9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1" name="Text Box 95">
          <a:extLst>
            <a:ext uri="{FF2B5EF4-FFF2-40B4-BE49-F238E27FC236}">
              <a16:creationId xmlns:a16="http://schemas.microsoft.com/office/drawing/2014/main" id="{992B400B-9DB0-4631-9AA7-1E20337884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2" name="Text Box 96">
          <a:extLst>
            <a:ext uri="{FF2B5EF4-FFF2-40B4-BE49-F238E27FC236}">
              <a16:creationId xmlns:a16="http://schemas.microsoft.com/office/drawing/2014/main" id="{4970B901-C83F-444C-8F35-1D7772023CE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3" name="Text Box 97">
          <a:extLst>
            <a:ext uri="{FF2B5EF4-FFF2-40B4-BE49-F238E27FC236}">
              <a16:creationId xmlns:a16="http://schemas.microsoft.com/office/drawing/2014/main" id="{73902AED-D432-4347-A4EB-55D149297CB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4" name="Text Box 98">
          <a:extLst>
            <a:ext uri="{FF2B5EF4-FFF2-40B4-BE49-F238E27FC236}">
              <a16:creationId xmlns:a16="http://schemas.microsoft.com/office/drawing/2014/main" id="{52A23924-0DE7-4EB8-A9DF-9D06D2FBE64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5" name="Text Box 99">
          <a:extLst>
            <a:ext uri="{FF2B5EF4-FFF2-40B4-BE49-F238E27FC236}">
              <a16:creationId xmlns:a16="http://schemas.microsoft.com/office/drawing/2014/main" id="{A6E04473-1E53-4402-9FB8-10093445C0D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6" name="Text Box 101">
          <a:extLst>
            <a:ext uri="{FF2B5EF4-FFF2-40B4-BE49-F238E27FC236}">
              <a16:creationId xmlns:a16="http://schemas.microsoft.com/office/drawing/2014/main" id="{6B1119C8-47AC-4A12-81B3-CF51BBA4F1D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7" name="Text Box 102">
          <a:extLst>
            <a:ext uri="{FF2B5EF4-FFF2-40B4-BE49-F238E27FC236}">
              <a16:creationId xmlns:a16="http://schemas.microsoft.com/office/drawing/2014/main" id="{1F31C384-29C2-4FE4-BB52-F4FA13B4FA0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8" name="Text Box 103">
          <a:extLst>
            <a:ext uri="{FF2B5EF4-FFF2-40B4-BE49-F238E27FC236}">
              <a16:creationId xmlns:a16="http://schemas.microsoft.com/office/drawing/2014/main" id="{77CF1FC9-3A15-47FD-ADA8-9F77B941F07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39" name="Text Box 104">
          <a:extLst>
            <a:ext uri="{FF2B5EF4-FFF2-40B4-BE49-F238E27FC236}">
              <a16:creationId xmlns:a16="http://schemas.microsoft.com/office/drawing/2014/main" id="{F6551162-A719-4D25-8873-E3C7E3B3DAD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0" name="Text Box 105">
          <a:extLst>
            <a:ext uri="{FF2B5EF4-FFF2-40B4-BE49-F238E27FC236}">
              <a16:creationId xmlns:a16="http://schemas.microsoft.com/office/drawing/2014/main" id="{0CD5B22F-D7FE-4211-A526-F88A92367F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1" name="Text Box 106">
          <a:extLst>
            <a:ext uri="{FF2B5EF4-FFF2-40B4-BE49-F238E27FC236}">
              <a16:creationId xmlns:a16="http://schemas.microsoft.com/office/drawing/2014/main" id="{6266028C-B0AF-4634-A94C-601B461ECE8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2" name="Text Box 107">
          <a:extLst>
            <a:ext uri="{FF2B5EF4-FFF2-40B4-BE49-F238E27FC236}">
              <a16:creationId xmlns:a16="http://schemas.microsoft.com/office/drawing/2014/main" id="{D47BBEE9-A90B-4901-AF99-7695789F34E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3" name="Text Box 108">
          <a:extLst>
            <a:ext uri="{FF2B5EF4-FFF2-40B4-BE49-F238E27FC236}">
              <a16:creationId xmlns:a16="http://schemas.microsoft.com/office/drawing/2014/main" id="{82F903D3-AB83-4A69-BF9C-A036F25CA9B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4" name="Text Box 109">
          <a:extLst>
            <a:ext uri="{FF2B5EF4-FFF2-40B4-BE49-F238E27FC236}">
              <a16:creationId xmlns:a16="http://schemas.microsoft.com/office/drawing/2014/main" id="{890A3144-2855-46E2-80F6-40FF3C5EDB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5" name="Text Box 110">
          <a:extLst>
            <a:ext uri="{FF2B5EF4-FFF2-40B4-BE49-F238E27FC236}">
              <a16:creationId xmlns:a16="http://schemas.microsoft.com/office/drawing/2014/main" id="{1B46178F-5EF9-474D-9477-7FA11C3E93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6" name="Text Box 111">
          <a:extLst>
            <a:ext uri="{FF2B5EF4-FFF2-40B4-BE49-F238E27FC236}">
              <a16:creationId xmlns:a16="http://schemas.microsoft.com/office/drawing/2014/main" id="{044C12EA-4902-4D2A-8593-3C4C6CFDC4D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7" name="Text Box 112">
          <a:extLst>
            <a:ext uri="{FF2B5EF4-FFF2-40B4-BE49-F238E27FC236}">
              <a16:creationId xmlns:a16="http://schemas.microsoft.com/office/drawing/2014/main" id="{F5C72033-E5E1-4AFD-A156-33FC2193E2D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8" name="Text Box 113">
          <a:extLst>
            <a:ext uri="{FF2B5EF4-FFF2-40B4-BE49-F238E27FC236}">
              <a16:creationId xmlns:a16="http://schemas.microsoft.com/office/drawing/2014/main" id="{36454AC6-C348-4326-8FD8-59EE4C6F04B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49" name="Text Box 114">
          <a:extLst>
            <a:ext uri="{FF2B5EF4-FFF2-40B4-BE49-F238E27FC236}">
              <a16:creationId xmlns:a16="http://schemas.microsoft.com/office/drawing/2014/main" id="{F3B1C55A-3CF5-4E17-98F8-1C3505AC8DC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0" name="Text Box 115">
          <a:extLst>
            <a:ext uri="{FF2B5EF4-FFF2-40B4-BE49-F238E27FC236}">
              <a16:creationId xmlns:a16="http://schemas.microsoft.com/office/drawing/2014/main" id="{7311460F-D4EA-403A-9C41-CC63463FD77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1" name="Text Box 116">
          <a:extLst>
            <a:ext uri="{FF2B5EF4-FFF2-40B4-BE49-F238E27FC236}">
              <a16:creationId xmlns:a16="http://schemas.microsoft.com/office/drawing/2014/main" id="{1EA95411-ED6D-42C1-9281-502E364405F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2" name="Text Box 117">
          <a:extLst>
            <a:ext uri="{FF2B5EF4-FFF2-40B4-BE49-F238E27FC236}">
              <a16:creationId xmlns:a16="http://schemas.microsoft.com/office/drawing/2014/main" id="{BC947DF9-5128-432E-9795-59106656A8F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3" name="Text Box 118">
          <a:extLst>
            <a:ext uri="{FF2B5EF4-FFF2-40B4-BE49-F238E27FC236}">
              <a16:creationId xmlns:a16="http://schemas.microsoft.com/office/drawing/2014/main" id="{E11EAC04-61F8-4722-9ACE-BAE053643C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4" name="Text Box 119">
          <a:extLst>
            <a:ext uri="{FF2B5EF4-FFF2-40B4-BE49-F238E27FC236}">
              <a16:creationId xmlns:a16="http://schemas.microsoft.com/office/drawing/2014/main" id="{B0DDE2F0-664F-421D-8C4A-FEC8937071C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5" name="Text Box 120">
          <a:extLst>
            <a:ext uri="{FF2B5EF4-FFF2-40B4-BE49-F238E27FC236}">
              <a16:creationId xmlns:a16="http://schemas.microsoft.com/office/drawing/2014/main" id="{38572B15-FBFF-4FEB-9F91-DD003A74B39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6" name="Text Box 121">
          <a:extLst>
            <a:ext uri="{FF2B5EF4-FFF2-40B4-BE49-F238E27FC236}">
              <a16:creationId xmlns:a16="http://schemas.microsoft.com/office/drawing/2014/main" id="{2BBC6269-215C-40E1-A108-3B2BFD2DCA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7" name="Text Box 122">
          <a:extLst>
            <a:ext uri="{FF2B5EF4-FFF2-40B4-BE49-F238E27FC236}">
              <a16:creationId xmlns:a16="http://schemas.microsoft.com/office/drawing/2014/main" id="{F478347D-8CD1-4D5E-AEB1-79FF9D832A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8" name="Text Box 123">
          <a:extLst>
            <a:ext uri="{FF2B5EF4-FFF2-40B4-BE49-F238E27FC236}">
              <a16:creationId xmlns:a16="http://schemas.microsoft.com/office/drawing/2014/main" id="{8AD95347-6289-41B2-9D61-F6EB40BBFC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59" name="Text Box 124">
          <a:extLst>
            <a:ext uri="{FF2B5EF4-FFF2-40B4-BE49-F238E27FC236}">
              <a16:creationId xmlns:a16="http://schemas.microsoft.com/office/drawing/2014/main" id="{6CBCED79-5486-4C45-8765-EA92DBE8CC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0" name="Text Box 125">
          <a:extLst>
            <a:ext uri="{FF2B5EF4-FFF2-40B4-BE49-F238E27FC236}">
              <a16:creationId xmlns:a16="http://schemas.microsoft.com/office/drawing/2014/main" id="{1AEA2040-BAD2-409C-8CCF-3CA0FB53CC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1" name="Text Box 126">
          <a:extLst>
            <a:ext uri="{FF2B5EF4-FFF2-40B4-BE49-F238E27FC236}">
              <a16:creationId xmlns:a16="http://schemas.microsoft.com/office/drawing/2014/main" id="{6C480CCC-3A6F-4DE6-A53B-5B38346BC87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2" name="Text Box 127">
          <a:extLst>
            <a:ext uri="{FF2B5EF4-FFF2-40B4-BE49-F238E27FC236}">
              <a16:creationId xmlns:a16="http://schemas.microsoft.com/office/drawing/2014/main" id="{6718B27A-A4BA-40BA-A969-64D4782A93A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3" name="Text Box 128">
          <a:extLst>
            <a:ext uri="{FF2B5EF4-FFF2-40B4-BE49-F238E27FC236}">
              <a16:creationId xmlns:a16="http://schemas.microsoft.com/office/drawing/2014/main" id="{DE29D720-F3EF-4716-8D1B-17A873ACBF2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4" name="Text Box 129">
          <a:extLst>
            <a:ext uri="{FF2B5EF4-FFF2-40B4-BE49-F238E27FC236}">
              <a16:creationId xmlns:a16="http://schemas.microsoft.com/office/drawing/2014/main" id="{20866B73-7D5E-4BF6-BC92-0DBB5DF11A7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5" name="Text Box 130">
          <a:extLst>
            <a:ext uri="{FF2B5EF4-FFF2-40B4-BE49-F238E27FC236}">
              <a16:creationId xmlns:a16="http://schemas.microsoft.com/office/drawing/2014/main" id="{76EDBCF5-9433-457D-B69F-C75BED14B99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6" name="Text Box 131">
          <a:extLst>
            <a:ext uri="{FF2B5EF4-FFF2-40B4-BE49-F238E27FC236}">
              <a16:creationId xmlns:a16="http://schemas.microsoft.com/office/drawing/2014/main" id="{C86D6DE3-473D-4708-AFDB-BFE2E8230D0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7" name="Text Box 132">
          <a:extLst>
            <a:ext uri="{FF2B5EF4-FFF2-40B4-BE49-F238E27FC236}">
              <a16:creationId xmlns:a16="http://schemas.microsoft.com/office/drawing/2014/main" id="{F40DA2E7-99AA-4EC0-8DAD-7E6FC1BD17E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8" name="Text Box 133">
          <a:extLst>
            <a:ext uri="{FF2B5EF4-FFF2-40B4-BE49-F238E27FC236}">
              <a16:creationId xmlns:a16="http://schemas.microsoft.com/office/drawing/2014/main" id="{EA7DD6EE-5898-47AC-9060-2F6B13CD40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69" name="Text Box 134">
          <a:extLst>
            <a:ext uri="{FF2B5EF4-FFF2-40B4-BE49-F238E27FC236}">
              <a16:creationId xmlns:a16="http://schemas.microsoft.com/office/drawing/2014/main" id="{549E8942-2570-477D-BB11-D42433D93E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0" name="Text Box 135">
          <a:extLst>
            <a:ext uri="{FF2B5EF4-FFF2-40B4-BE49-F238E27FC236}">
              <a16:creationId xmlns:a16="http://schemas.microsoft.com/office/drawing/2014/main" id="{F63D22A6-DDA6-46EF-B321-7E8C183D25C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1" name="Text Box 136">
          <a:extLst>
            <a:ext uri="{FF2B5EF4-FFF2-40B4-BE49-F238E27FC236}">
              <a16:creationId xmlns:a16="http://schemas.microsoft.com/office/drawing/2014/main" id="{D92D58E8-7C38-4630-9EB5-9E41EC444D0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2" name="Text Box 137">
          <a:extLst>
            <a:ext uri="{FF2B5EF4-FFF2-40B4-BE49-F238E27FC236}">
              <a16:creationId xmlns:a16="http://schemas.microsoft.com/office/drawing/2014/main" id="{9D3EF86B-29F2-4596-BFA6-010E7FBCD7F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3" name="Text Box 138">
          <a:extLst>
            <a:ext uri="{FF2B5EF4-FFF2-40B4-BE49-F238E27FC236}">
              <a16:creationId xmlns:a16="http://schemas.microsoft.com/office/drawing/2014/main" id="{7FA776E7-7CF7-4506-B08C-432DC685AED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4" name="Text Box 139">
          <a:extLst>
            <a:ext uri="{FF2B5EF4-FFF2-40B4-BE49-F238E27FC236}">
              <a16:creationId xmlns:a16="http://schemas.microsoft.com/office/drawing/2014/main" id="{4E886274-7218-458B-A33C-557B60A1FD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5" name="Text Box 140">
          <a:extLst>
            <a:ext uri="{FF2B5EF4-FFF2-40B4-BE49-F238E27FC236}">
              <a16:creationId xmlns:a16="http://schemas.microsoft.com/office/drawing/2014/main" id="{5FC4D9BD-F0A4-44A1-B95A-FC842D667D8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6" name="Text Box 141">
          <a:extLst>
            <a:ext uri="{FF2B5EF4-FFF2-40B4-BE49-F238E27FC236}">
              <a16:creationId xmlns:a16="http://schemas.microsoft.com/office/drawing/2014/main" id="{18C7C4B6-2803-493D-8F54-6A41D55DA6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7" name="Text Box 142">
          <a:extLst>
            <a:ext uri="{FF2B5EF4-FFF2-40B4-BE49-F238E27FC236}">
              <a16:creationId xmlns:a16="http://schemas.microsoft.com/office/drawing/2014/main" id="{646B672B-264C-4727-9913-07E5E33295C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8" name="Text Box 143">
          <a:extLst>
            <a:ext uri="{FF2B5EF4-FFF2-40B4-BE49-F238E27FC236}">
              <a16:creationId xmlns:a16="http://schemas.microsoft.com/office/drawing/2014/main" id="{E472433F-43D0-48A0-A238-A4F52C89DB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79" name="Text Box 144">
          <a:extLst>
            <a:ext uri="{FF2B5EF4-FFF2-40B4-BE49-F238E27FC236}">
              <a16:creationId xmlns:a16="http://schemas.microsoft.com/office/drawing/2014/main" id="{F9B6893E-31E5-4AAA-9FC4-00CFC48ABA7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0" name="Text Box 145">
          <a:extLst>
            <a:ext uri="{FF2B5EF4-FFF2-40B4-BE49-F238E27FC236}">
              <a16:creationId xmlns:a16="http://schemas.microsoft.com/office/drawing/2014/main" id="{C74AB611-EC61-4318-92A4-64B76E8C57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1" name="Text Box 146">
          <a:extLst>
            <a:ext uri="{FF2B5EF4-FFF2-40B4-BE49-F238E27FC236}">
              <a16:creationId xmlns:a16="http://schemas.microsoft.com/office/drawing/2014/main" id="{830709B3-1045-4260-875C-10F2608644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2" name="Text Box 147">
          <a:extLst>
            <a:ext uri="{FF2B5EF4-FFF2-40B4-BE49-F238E27FC236}">
              <a16:creationId xmlns:a16="http://schemas.microsoft.com/office/drawing/2014/main" id="{D0A3F179-D7FF-4BAE-818E-3C83B26A8D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3" name="Text Box 148">
          <a:extLst>
            <a:ext uri="{FF2B5EF4-FFF2-40B4-BE49-F238E27FC236}">
              <a16:creationId xmlns:a16="http://schemas.microsoft.com/office/drawing/2014/main" id="{05831E6C-C5D2-4FDB-AD14-29FF81AB62A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4" name="Text Box 149">
          <a:extLst>
            <a:ext uri="{FF2B5EF4-FFF2-40B4-BE49-F238E27FC236}">
              <a16:creationId xmlns:a16="http://schemas.microsoft.com/office/drawing/2014/main" id="{9DD0BE47-1FE5-4938-AD7E-5F943CFBCC2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5" name="Text Box 150">
          <a:extLst>
            <a:ext uri="{FF2B5EF4-FFF2-40B4-BE49-F238E27FC236}">
              <a16:creationId xmlns:a16="http://schemas.microsoft.com/office/drawing/2014/main" id="{B653CCA0-F021-4398-AB9E-6A226F50E3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6" name="Text Box 151">
          <a:extLst>
            <a:ext uri="{FF2B5EF4-FFF2-40B4-BE49-F238E27FC236}">
              <a16:creationId xmlns:a16="http://schemas.microsoft.com/office/drawing/2014/main" id="{C0487DC0-EB9E-42BE-B899-FC34F817AC4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7" name="Text Box 152">
          <a:extLst>
            <a:ext uri="{FF2B5EF4-FFF2-40B4-BE49-F238E27FC236}">
              <a16:creationId xmlns:a16="http://schemas.microsoft.com/office/drawing/2014/main" id="{100212CE-481F-4084-8CCA-212692B06C1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8" name="Text Box 153">
          <a:extLst>
            <a:ext uri="{FF2B5EF4-FFF2-40B4-BE49-F238E27FC236}">
              <a16:creationId xmlns:a16="http://schemas.microsoft.com/office/drawing/2014/main" id="{800DE64F-00AA-4E1F-ACAA-FA68790914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89" name="Text Box 154">
          <a:extLst>
            <a:ext uri="{FF2B5EF4-FFF2-40B4-BE49-F238E27FC236}">
              <a16:creationId xmlns:a16="http://schemas.microsoft.com/office/drawing/2014/main" id="{C26EFE9D-8D93-43C9-AFA1-7E5A476528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0" name="Text Box 155">
          <a:extLst>
            <a:ext uri="{FF2B5EF4-FFF2-40B4-BE49-F238E27FC236}">
              <a16:creationId xmlns:a16="http://schemas.microsoft.com/office/drawing/2014/main" id="{4026B9A9-B5A1-49BB-8248-28767A6F798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1" name="Text Box 156">
          <a:extLst>
            <a:ext uri="{FF2B5EF4-FFF2-40B4-BE49-F238E27FC236}">
              <a16:creationId xmlns:a16="http://schemas.microsoft.com/office/drawing/2014/main" id="{8C37BC37-9C31-4ADD-98CF-51B5E1EB677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2" name="Text Box 157">
          <a:extLst>
            <a:ext uri="{FF2B5EF4-FFF2-40B4-BE49-F238E27FC236}">
              <a16:creationId xmlns:a16="http://schemas.microsoft.com/office/drawing/2014/main" id="{484CF08A-5D4A-4969-ACD6-9D56B97988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3" name="Text Box 158">
          <a:extLst>
            <a:ext uri="{FF2B5EF4-FFF2-40B4-BE49-F238E27FC236}">
              <a16:creationId xmlns:a16="http://schemas.microsoft.com/office/drawing/2014/main" id="{3BE159F1-30C4-4AFA-B7FC-748AA1F15A4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4" name="Text Box 159">
          <a:extLst>
            <a:ext uri="{FF2B5EF4-FFF2-40B4-BE49-F238E27FC236}">
              <a16:creationId xmlns:a16="http://schemas.microsoft.com/office/drawing/2014/main" id="{1106A092-1CB3-45F6-80F6-B7B232F8B3F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5" name="Text Box 160">
          <a:extLst>
            <a:ext uri="{FF2B5EF4-FFF2-40B4-BE49-F238E27FC236}">
              <a16:creationId xmlns:a16="http://schemas.microsoft.com/office/drawing/2014/main" id="{C05DABE9-B145-4A98-B3D7-70FE820409B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6" name="Text Box 161">
          <a:extLst>
            <a:ext uri="{FF2B5EF4-FFF2-40B4-BE49-F238E27FC236}">
              <a16:creationId xmlns:a16="http://schemas.microsoft.com/office/drawing/2014/main" id="{76740D24-4FFB-4158-8383-3DE34F782A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7" name="Text Box 162">
          <a:extLst>
            <a:ext uri="{FF2B5EF4-FFF2-40B4-BE49-F238E27FC236}">
              <a16:creationId xmlns:a16="http://schemas.microsoft.com/office/drawing/2014/main" id="{86CF1B2B-5146-4C58-804F-72798CA5AA5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8" name="Text Box 163">
          <a:extLst>
            <a:ext uri="{FF2B5EF4-FFF2-40B4-BE49-F238E27FC236}">
              <a16:creationId xmlns:a16="http://schemas.microsoft.com/office/drawing/2014/main" id="{A806E555-F0D6-45A3-A17A-56C52F63C71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199" name="Text Box 164">
          <a:extLst>
            <a:ext uri="{FF2B5EF4-FFF2-40B4-BE49-F238E27FC236}">
              <a16:creationId xmlns:a16="http://schemas.microsoft.com/office/drawing/2014/main" id="{B8A0F8E6-AFA4-437D-A193-52B8519324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0" name="Text Box 165">
          <a:extLst>
            <a:ext uri="{FF2B5EF4-FFF2-40B4-BE49-F238E27FC236}">
              <a16:creationId xmlns:a16="http://schemas.microsoft.com/office/drawing/2014/main" id="{63D06DF2-27C4-4504-87A8-E25B910BAA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1" name="Text Box 166">
          <a:extLst>
            <a:ext uri="{FF2B5EF4-FFF2-40B4-BE49-F238E27FC236}">
              <a16:creationId xmlns:a16="http://schemas.microsoft.com/office/drawing/2014/main" id="{68F01720-3BC6-4F16-A972-1BF8B203480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2" name="Text Box 167">
          <a:extLst>
            <a:ext uri="{FF2B5EF4-FFF2-40B4-BE49-F238E27FC236}">
              <a16:creationId xmlns:a16="http://schemas.microsoft.com/office/drawing/2014/main" id="{D52F831A-28A8-4550-A48D-CDEE02C5B9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3" name="Text Box 168">
          <a:extLst>
            <a:ext uri="{FF2B5EF4-FFF2-40B4-BE49-F238E27FC236}">
              <a16:creationId xmlns:a16="http://schemas.microsoft.com/office/drawing/2014/main" id="{25AD5292-84B7-499A-9A60-7FCF4BD0883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4" name="Text Box 169">
          <a:extLst>
            <a:ext uri="{FF2B5EF4-FFF2-40B4-BE49-F238E27FC236}">
              <a16:creationId xmlns:a16="http://schemas.microsoft.com/office/drawing/2014/main" id="{CCD4541F-FAB3-4D8F-9DCF-67C87FF68C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5" name="Text Box 170">
          <a:extLst>
            <a:ext uri="{FF2B5EF4-FFF2-40B4-BE49-F238E27FC236}">
              <a16:creationId xmlns:a16="http://schemas.microsoft.com/office/drawing/2014/main" id="{40451E4C-AFF8-461B-AB30-7744D8D72A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6" name="Text Box 171">
          <a:extLst>
            <a:ext uri="{FF2B5EF4-FFF2-40B4-BE49-F238E27FC236}">
              <a16:creationId xmlns:a16="http://schemas.microsoft.com/office/drawing/2014/main" id="{4A390C8A-4E02-4D62-BA14-709356471D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7" name="Text Box 172">
          <a:extLst>
            <a:ext uri="{FF2B5EF4-FFF2-40B4-BE49-F238E27FC236}">
              <a16:creationId xmlns:a16="http://schemas.microsoft.com/office/drawing/2014/main" id="{C633E8AE-B71B-4BCC-BD85-093BB85A3D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8" name="Text Box 173">
          <a:extLst>
            <a:ext uri="{FF2B5EF4-FFF2-40B4-BE49-F238E27FC236}">
              <a16:creationId xmlns:a16="http://schemas.microsoft.com/office/drawing/2014/main" id="{26357122-08AE-4045-90A3-E61A25BAE07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09" name="Text Box 174">
          <a:extLst>
            <a:ext uri="{FF2B5EF4-FFF2-40B4-BE49-F238E27FC236}">
              <a16:creationId xmlns:a16="http://schemas.microsoft.com/office/drawing/2014/main" id="{29A464EB-E234-4B69-AD1D-39DB84C7FB4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0" name="Text Box 175">
          <a:extLst>
            <a:ext uri="{FF2B5EF4-FFF2-40B4-BE49-F238E27FC236}">
              <a16:creationId xmlns:a16="http://schemas.microsoft.com/office/drawing/2014/main" id="{DDAC4A3A-2F74-4BED-AB99-051F6C3D0E6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1" name="Text Box 176">
          <a:extLst>
            <a:ext uri="{FF2B5EF4-FFF2-40B4-BE49-F238E27FC236}">
              <a16:creationId xmlns:a16="http://schemas.microsoft.com/office/drawing/2014/main" id="{FA236A57-8D8B-4DBD-8B2E-DF5696C4D4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2" name="Text Box 177">
          <a:extLst>
            <a:ext uri="{FF2B5EF4-FFF2-40B4-BE49-F238E27FC236}">
              <a16:creationId xmlns:a16="http://schemas.microsoft.com/office/drawing/2014/main" id="{497F5C79-95A9-434C-BF41-434A0FCBA3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3" name="Text Box 178">
          <a:extLst>
            <a:ext uri="{FF2B5EF4-FFF2-40B4-BE49-F238E27FC236}">
              <a16:creationId xmlns:a16="http://schemas.microsoft.com/office/drawing/2014/main" id="{5D5C053D-7AE0-4DB9-9B75-40F674F0B9D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4" name="Text Box 179">
          <a:extLst>
            <a:ext uri="{FF2B5EF4-FFF2-40B4-BE49-F238E27FC236}">
              <a16:creationId xmlns:a16="http://schemas.microsoft.com/office/drawing/2014/main" id="{1FA4FD03-3E19-4F63-82A6-EC2C429BAA9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5" name="Text Box 180">
          <a:extLst>
            <a:ext uri="{FF2B5EF4-FFF2-40B4-BE49-F238E27FC236}">
              <a16:creationId xmlns:a16="http://schemas.microsoft.com/office/drawing/2014/main" id="{99915160-472D-45A8-BF73-3374B011275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6" name="Text Box 181">
          <a:extLst>
            <a:ext uri="{FF2B5EF4-FFF2-40B4-BE49-F238E27FC236}">
              <a16:creationId xmlns:a16="http://schemas.microsoft.com/office/drawing/2014/main" id="{1F66BDF3-7DE4-4099-B398-A4F9C0AC1A2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7" name="Text Box 182">
          <a:extLst>
            <a:ext uri="{FF2B5EF4-FFF2-40B4-BE49-F238E27FC236}">
              <a16:creationId xmlns:a16="http://schemas.microsoft.com/office/drawing/2014/main" id="{6B81C7C7-679C-47F7-976B-F9C02B4FA4B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8" name="Text Box 183">
          <a:extLst>
            <a:ext uri="{FF2B5EF4-FFF2-40B4-BE49-F238E27FC236}">
              <a16:creationId xmlns:a16="http://schemas.microsoft.com/office/drawing/2014/main" id="{F01BD567-0971-4978-97F1-C916D421C0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19" name="Text Box 184">
          <a:extLst>
            <a:ext uri="{FF2B5EF4-FFF2-40B4-BE49-F238E27FC236}">
              <a16:creationId xmlns:a16="http://schemas.microsoft.com/office/drawing/2014/main" id="{4104DCE9-8EFD-4DED-80C6-16756198A9C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0" name="Text Box 185">
          <a:extLst>
            <a:ext uri="{FF2B5EF4-FFF2-40B4-BE49-F238E27FC236}">
              <a16:creationId xmlns:a16="http://schemas.microsoft.com/office/drawing/2014/main" id="{BFD7D699-48BA-464F-A9B4-B9ABE5F439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1" name="Text Box 186">
          <a:extLst>
            <a:ext uri="{FF2B5EF4-FFF2-40B4-BE49-F238E27FC236}">
              <a16:creationId xmlns:a16="http://schemas.microsoft.com/office/drawing/2014/main" id="{4A7F607A-924A-444D-997A-C7A4976BAE2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2" name="Text Box 187">
          <a:extLst>
            <a:ext uri="{FF2B5EF4-FFF2-40B4-BE49-F238E27FC236}">
              <a16:creationId xmlns:a16="http://schemas.microsoft.com/office/drawing/2014/main" id="{E488BA07-0639-4572-A6ED-43CE675225C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3" name="Text Box 188">
          <a:extLst>
            <a:ext uri="{FF2B5EF4-FFF2-40B4-BE49-F238E27FC236}">
              <a16:creationId xmlns:a16="http://schemas.microsoft.com/office/drawing/2014/main" id="{4FB79A2D-6B61-4043-B191-D6938486FA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4" name="Text Box 189">
          <a:extLst>
            <a:ext uri="{FF2B5EF4-FFF2-40B4-BE49-F238E27FC236}">
              <a16:creationId xmlns:a16="http://schemas.microsoft.com/office/drawing/2014/main" id="{414F8BB8-84DF-4D2C-BB76-7E16F10F6B8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5" name="Text Box 190">
          <a:extLst>
            <a:ext uri="{FF2B5EF4-FFF2-40B4-BE49-F238E27FC236}">
              <a16:creationId xmlns:a16="http://schemas.microsoft.com/office/drawing/2014/main" id="{27F5E332-8649-409B-BABC-21A11CA7CE8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6" name="Text Box 191">
          <a:extLst>
            <a:ext uri="{FF2B5EF4-FFF2-40B4-BE49-F238E27FC236}">
              <a16:creationId xmlns:a16="http://schemas.microsoft.com/office/drawing/2014/main" id="{A2217AA1-3960-48C2-8C2A-9125B839EDF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7" name="Text Box 192">
          <a:extLst>
            <a:ext uri="{FF2B5EF4-FFF2-40B4-BE49-F238E27FC236}">
              <a16:creationId xmlns:a16="http://schemas.microsoft.com/office/drawing/2014/main" id="{61723956-AC1E-4EF1-B64B-AFAD8C9D907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8" name="Text Box 193">
          <a:extLst>
            <a:ext uri="{FF2B5EF4-FFF2-40B4-BE49-F238E27FC236}">
              <a16:creationId xmlns:a16="http://schemas.microsoft.com/office/drawing/2014/main" id="{B55B50CB-BC61-4D80-B097-34B0E74AA39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29" name="Text Box 194">
          <a:extLst>
            <a:ext uri="{FF2B5EF4-FFF2-40B4-BE49-F238E27FC236}">
              <a16:creationId xmlns:a16="http://schemas.microsoft.com/office/drawing/2014/main" id="{3A1AE0E2-E11E-4AF8-9DED-EFA20373752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0" name="Text Box 195">
          <a:extLst>
            <a:ext uri="{FF2B5EF4-FFF2-40B4-BE49-F238E27FC236}">
              <a16:creationId xmlns:a16="http://schemas.microsoft.com/office/drawing/2014/main" id="{715BA995-63FC-4531-BAC7-A15EDD8FE13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1" name="Text Box 196">
          <a:extLst>
            <a:ext uri="{FF2B5EF4-FFF2-40B4-BE49-F238E27FC236}">
              <a16:creationId xmlns:a16="http://schemas.microsoft.com/office/drawing/2014/main" id="{D0FEEC97-BA18-4783-B056-76DA2AF780D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2" name="Text Box 197">
          <a:extLst>
            <a:ext uri="{FF2B5EF4-FFF2-40B4-BE49-F238E27FC236}">
              <a16:creationId xmlns:a16="http://schemas.microsoft.com/office/drawing/2014/main" id="{C7E7F4DA-77DB-4C49-A643-CA6B5A4B7B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3" name="Text Box 198">
          <a:extLst>
            <a:ext uri="{FF2B5EF4-FFF2-40B4-BE49-F238E27FC236}">
              <a16:creationId xmlns:a16="http://schemas.microsoft.com/office/drawing/2014/main" id="{A5E3F4A9-4613-4C07-85A2-BE5808427E0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4" name="Text Box 199">
          <a:extLst>
            <a:ext uri="{FF2B5EF4-FFF2-40B4-BE49-F238E27FC236}">
              <a16:creationId xmlns:a16="http://schemas.microsoft.com/office/drawing/2014/main" id="{03D8A691-45E6-417C-BC42-9798E9A5D31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5" name="Text Box 200">
          <a:extLst>
            <a:ext uri="{FF2B5EF4-FFF2-40B4-BE49-F238E27FC236}">
              <a16:creationId xmlns:a16="http://schemas.microsoft.com/office/drawing/2014/main" id="{E59EF938-D762-4DD6-849B-98FF9F1826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6" name="Text Box 201">
          <a:extLst>
            <a:ext uri="{FF2B5EF4-FFF2-40B4-BE49-F238E27FC236}">
              <a16:creationId xmlns:a16="http://schemas.microsoft.com/office/drawing/2014/main" id="{08C912AE-569A-4017-85DE-65635FDA0C3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7" name="Text Box 202">
          <a:extLst>
            <a:ext uri="{FF2B5EF4-FFF2-40B4-BE49-F238E27FC236}">
              <a16:creationId xmlns:a16="http://schemas.microsoft.com/office/drawing/2014/main" id="{EAD03AE7-41EE-4018-9EC6-6D142C1D84B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8" name="Text Box 203">
          <a:extLst>
            <a:ext uri="{FF2B5EF4-FFF2-40B4-BE49-F238E27FC236}">
              <a16:creationId xmlns:a16="http://schemas.microsoft.com/office/drawing/2014/main" id="{C06CADD3-7C23-4AE4-9A48-D25FBFEC56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39" name="Text Box 204">
          <a:extLst>
            <a:ext uri="{FF2B5EF4-FFF2-40B4-BE49-F238E27FC236}">
              <a16:creationId xmlns:a16="http://schemas.microsoft.com/office/drawing/2014/main" id="{F3848864-3D8B-4A68-9762-9801D3D2A91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0" name="Text Box 205">
          <a:extLst>
            <a:ext uri="{FF2B5EF4-FFF2-40B4-BE49-F238E27FC236}">
              <a16:creationId xmlns:a16="http://schemas.microsoft.com/office/drawing/2014/main" id="{5EC5D6B5-7E8A-4541-842E-0516A355DB2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1" name="Text Box 206">
          <a:extLst>
            <a:ext uri="{FF2B5EF4-FFF2-40B4-BE49-F238E27FC236}">
              <a16:creationId xmlns:a16="http://schemas.microsoft.com/office/drawing/2014/main" id="{0C3ADF0F-D98B-4785-A771-E510DB143F1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2" name="Text Box 207">
          <a:extLst>
            <a:ext uri="{FF2B5EF4-FFF2-40B4-BE49-F238E27FC236}">
              <a16:creationId xmlns:a16="http://schemas.microsoft.com/office/drawing/2014/main" id="{CA4E44F2-8972-47FD-85AF-5B3176FA5F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3" name="Text Box 208">
          <a:extLst>
            <a:ext uri="{FF2B5EF4-FFF2-40B4-BE49-F238E27FC236}">
              <a16:creationId xmlns:a16="http://schemas.microsoft.com/office/drawing/2014/main" id="{04CD535A-A70D-4F6B-A37F-CD2D56D361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4" name="Text Box 209">
          <a:extLst>
            <a:ext uri="{FF2B5EF4-FFF2-40B4-BE49-F238E27FC236}">
              <a16:creationId xmlns:a16="http://schemas.microsoft.com/office/drawing/2014/main" id="{6E9E269E-2341-4854-BA9F-1F5F74B923B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5" name="Text Box 210">
          <a:extLst>
            <a:ext uri="{FF2B5EF4-FFF2-40B4-BE49-F238E27FC236}">
              <a16:creationId xmlns:a16="http://schemas.microsoft.com/office/drawing/2014/main" id="{CB885C56-064B-4ED2-80F2-4CCE424388F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6" name="Text Box 211">
          <a:extLst>
            <a:ext uri="{FF2B5EF4-FFF2-40B4-BE49-F238E27FC236}">
              <a16:creationId xmlns:a16="http://schemas.microsoft.com/office/drawing/2014/main" id="{A4FA8160-5A7C-4536-B00A-E4D6AB9636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7" name="Text Box 212">
          <a:extLst>
            <a:ext uri="{FF2B5EF4-FFF2-40B4-BE49-F238E27FC236}">
              <a16:creationId xmlns:a16="http://schemas.microsoft.com/office/drawing/2014/main" id="{1C08EC22-C6BF-4944-9F14-3143C94AA6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8" name="Text Box 214">
          <a:extLst>
            <a:ext uri="{FF2B5EF4-FFF2-40B4-BE49-F238E27FC236}">
              <a16:creationId xmlns:a16="http://schemas.microsoft.com/office/drawing/2014/main" id="{7206326B-4007-46F5-8483-5B19CDBBB9C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49" name="Text Box 217">
          <a:extLst>
            <a:ext uri="{FF2B5EF4-FFF2-40B4-BE49-F238E27FC236}">
              <a16:creationId xmlns:a16="http://schemas.microsoft.com/office/drawing/2014/main" id="{341A9903-2D9E-4F88-9C5E-1D6389E2429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0" name="Text Box 218">
          <a:extLst>
            <a:ext uri="{FF2B5EF4-FFF2-40B4-BE49-F238E27FC236}">
              <a16:creationId xmlns:a16="http://schemas.microsoft.com/office/drawing/2014/main" id="{2AE0DD8E-7109-466E-A6E1-6BB2EBE741D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1" name="Text Box 219">
          <a:extLst>
            <a:ext uri="{FF2B5EF4-FFF2-40B4-BE49-F238E27FC236}">
              <a16:creationId xmlns:a16="http://schemas.microsoft.com/office/drawing/2014/main" id="{7DA85F7C-B8BC-4C02-9431-798D1C6FA18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2" name="Text Box 220">
          <a:extLst>
            <a:ext uri="{FF2B5EF4-FFF2-40B4-BE49-F238E27FC236}">
              <a16:creationId xmlns:a16="http://schemas.microsoft.com/office/drawing/2014/main" id="{0AC04B19-D4A2-4993-80A2-7B085075AD5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3" name="Text Box 221">
          <a:extLst>
            <a:ext uri="{FF2B5EF4-FFF2-40B4-BE49-F238E27FC236}">
              <a16:creationId xmlns:a16="http://schemas.microsoft.com/office/drawing/2014/main" id="{622AE27E-4F0E-4E9C-BCD0-F690361F693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4" name="Text Box 222">
          <a:extLst>
            <a:ext uri="{FF2B5EF4-FFF2-40B4-BE49-F238E27FC236}">
              <a16:creationId xmlns:a16="http://schemas.microsoft.com/office/drawing/2014/main" id="{38D29EAB-04E9-4789-B129-B2072404001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5" name="Text Box 223">
          <a:extLst>
            <a:ext uri="{FF2B5EF4-FFF2-40B4-BE49-F238E27FC236}">
              <a16:creationId xmlns:a16="http://schemas.microsoft.com/office/drawing/2014/main" id="{F2903759-96AD-4994-8703-AB19116AEBA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6" name="Text Box 224">
          <a:extLst>
            <a:ext uri="{FF2B5EF4-FFF2-40B4-BE49-F238E27FC236}">
              <a16:creationId xmlns:a16="http://schemas.microsoft.com/office/drawing/2014/main" id="{17B20A86-187C-41EB-BF40-C064F4FA78E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7" name="Text Box 225">
          <a:extLst>
            <a:ext uri="{FF2B5EF4-FFF2-40B4-BE49-F238E27FC236}">
              <a16:creationId xmlns:a16="http://schemas.microsoft.com/office/drawing/2014/main" id="{9FFC14F1-6BE3-478A-84B0-9EA96B112E9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8" name="Text Box 226">
          <a:extLst>
            <a:ext uri="{FF2B5EF4-FFF2-40B4-BE49-F238E27FC236}">
              <a16:creationId xmlns:a16="http://schemas.microsoft.com/office/drawing/2014/main" id="{EDC63A9C-2A0E-46E5-A0FB-8899A4DE2C2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59" name="Text Box 227">
          <a:extLst>
            <a:ext uri="{FF2B5EF4-FFF2-40B4-BE49-F238E27FC236}">
              <a16:creationId xmlns:a16="http://schemas.microsoft.com/office/drawing/2014/main" id="{CA69956D-9996-429D-AB50-AA93475E94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0" name="Text Box 228">
          <a:extLst>
            <a:ext uri="{FF2B5EF4-FFF2-40B4-BE49-F238E27FC236}">
              <a16:creationId xmlns:a16="http://schemas.microsoft.com/office/drawing/2014/main" id="{24FB355A-CC21-4EB4-B97D-39F0FA4A55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1" name="Text Box 229">
          <a:extLst>
            <a:ext uri="{FF2B5EF4-FFF2-40B4-BE49-F238E27FC236}">
              <a16:creationId xmlns:a16="http://schemas.microsoft.com/office/drawing/2014/main" id="{B6BE98BA-8E1D-4D82-A748-3C3CD520974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2" name="Text Box 230">
          <a:extLst>
            <a:ext uri="{FF2B5EF4-FFF2-40B4-BE49-F238E27FC236}">
              <a16:creationId xmlns:a16="http://schemas.microsoft.com/office/drawing/2014/main" id="{85ED8322-349D-4B87-972E-32F9BC67AF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3" name="Text Box 231">
          <a:extLst>
            <a:ext uri="{FF2B5EF4-FFF2-40B4-BE49-F238E27FC236}">
              <a16:creationId xmlns:a16="http://schemas.microsoft.com/office/drawing/2014/main" id="{8A15F656-087C-4F9F-BD3E-D6ADF70F781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4" name="Text Box 232">
          <a:extLst>
            <a:ext uri="{FF2B5EF4-FFF2-40B4-BE49-F238E27FC236}">
              <a16:creationId xmlns:a16="http://schemas.microsoft.com/office/drawing/2014/main" id="{3EA225EF-166F-4DFC-8A69-EC8CBC9756B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5" name="Text Box 233">
          <a:extLst>
            <a:ext uri="{FF2B5EF4-FFF2-40B4-BE49-F238E27FC236}">
              <a16:creationId xmlns:a16="http://schemas.microsoft.com/office/drawing/2014/main" id="{E36E2506-1919-416F-944C-F714AD9155B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6" name="Text Box 234">
          <a:extLst>
            <a:ext uri="{FF2B5EF4-FFF2-40B4-BE49-F238E27FC236}">
              <a16:creationId xmlns:a16="http://schemas.microsoft.com/office/drawing/2014/main" id="{D5752276-1371-46DD-AB6F-703D4567F56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7" name="Text Box 235">
          <a:extLst>
            <a:ext uri="{FF2B5EF4-FFF2-40B4-BE49-F238E27FC236}">
              <a16:creationId xmlns:a16="http://schemas.microsoft.com/office/drawing/2014/main" id="{D92D8BF3-3B0D-48D3-AEFD-ECA6563926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8" name="Text Box 236">
          <a:extLst>
            <a:ext uri="{FF2B5EF4-FFF2-40B4-BE49-F238E27FC236}">
              <a16:creationId xmlns:a16="http://schemas.microsoft.com/office/drawing/2014/main" id="{C645CBD3-7FC5-4A1B-AE09-5A6924FB73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69" name="Text Box 237">
          <a:extLst>
            <a:ext uri="{FF2B5EF4-FFF2-40B4-BE49-F238E27FC236}">
              <a16:creationId xmlns:a16="http://schemas.microsoft.com/office/drawing/2014/main" id="{CA21DD0E-8B32-4C5B-B4E3-54A6BC2B5B9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0" name="Text Box 238">
          <a:extLst>
            <a:ext uri="{FF2B5EF4-FFF2-40B4-BE49-F238E27FC236}">
              <a16:creationId xmlns:a16="http://schemas.microsoft.com/office/drawing/2014/main" id="{5D454C6C-72BF-4330-B6A7-62D5CC4E34A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1" name="Text Box 239">
          <a:extLst>
            <a:ext uri="{FF2B5EF4-FFF2-40B4-BE49-F238E27FC236}">
              <a16:creationId xmlns:a16="http://schemas.microsoft.com/office/drawing/2014/main" id="{F22362B8-5820-4951-8875-AB8804EE8C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2" name="Text Box 215">
          <a:extLst>
            <a:ext uri="{FF2B5EF4-FFF2-40B4-BE49-F238E27FC236}">
              <a16:creationId xmlns:a16="http://schemas.microsoft.com/office/drawing/2014/main" id="{591B0D98-E7AB-4036-9292-BCCC5433B68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3" name="Text Box 216">
          <a:extLst>
            <a:ext uri="{FF2B5EF4-FFF2-40B4-BE49-F238E27FC236}">
              <a16:creationId xmlns:a16="http://schemas.microsoft.com/office/drawing/2014/main" id="{BED6172C-62B4-427F-AFCA-99DF94644E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4" name="Text Box 64">
          <a:extLst>
            <a:ext uri="{FF2B5EF4-FFF2-40B4-BE49-F238E27FC236}">
              <a16:creationId xmlns:a16="http://schemas.microsoft.com/office/drawing/2014/main" id="{AB572A96-5CBC-4F18-A183-0126193300C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5" name="Text Box 65">
          <a:extLst>
            <a:ext uri="{FF2B5EF4-FFF2-40B4-BE49-F238E27FC236}">
              <a16:creationId xmlns:a16="http://schemas.microsoft.com/office/drawing/2014/main" id="{01585172-889C-4EF2-9EB1-90DDB13122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6" name="Text Box 66">
          <a:extLst>
            <a:ext uri="{FF2B5EF4-FFF2-40B4-BE49-F238E27FC236}">
              <a16:creationId xmlns:a16="http://schemas.microsoft.com/office/drawing/2014/main" id="{932AB62E-9B03-45C8-87A9-80D426D0EC8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7" name="Text Box 100">
          <a:extLst>
            <a:ext uri="{FF2B5EF4-FFF2-40B4-BE49-F238E27FC236}">
              <a16:creationId xmlns:a16="http://schemas.microsoft.com/office/drawing/2014/main" id="{352A8B21-A28E-4B65-9D54-9D13E5DFC5A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8" name="Text Box 25">
          <a:extLst>
            <a:ext uri="{FF2B5EF4-FFF2-40B4-BE49-F238E27FC236}">
              <a16:creationId xmlns:a16="http://schemas.microsoft.com/office/drawing/2014/main" id="{F4A126D9-3DBD-4AE3-9C18-2B560E975B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79" name="Text Box 26">
          <a:extLst>
            <a:ext uri="{FF2B5EF4-FFF2-40B4-BE49-F238E27FC236}">
              <a16:creationId xmlns:a16="http://schemas.microsoft.com/office/drawing/2014/main" id="{C89FFDC0-7345-42C9-8C60-E76A43F282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0" name="Text Box 58">
          <a:extLst>
            <a:ext uri="{FF2B5EF4-FFF2-40B4-BE49-F238E27FC236}">
              <a16:creationId xmlns:a16="http://schemas.microsoft.com/office/drawing/2014/main" id="{96E32A86-0269-4D36-9094-152ED4DC5BB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1" name="Text Box 213">
          <a:extLst>
            <a:ext uri="{FF2B5EF4-FFF2-40B4-BE49-F238E27FC236}">
              <a16:creationId xmlns:a16="http://schemas.microsoft.com/office/drawing/2014/main" id="{58096C3E-6F3E-4D19-8E63-0F43138BEC0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2" name="Text Box 240">
          <a:extLst>
            <a:ext uri="{FF2B5EF4-FFF2-40B4-BE49-F238E27FC236}">
              <a16:creationId xmlns:a16="http://schemas.microsoft.com/office/drawing/2014/main" id="{579AADDC-1784-4A1E-AC51-E23F71BED90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3" name="Text Box 1">
          <a:extLst>
            <a:ext uri="{FF2B5EF4-FFF2-40B4-BE49-F238E27FC236}">
              <a16:creationId xmlns:a16="http://schemas.microsoft.com/office/drawing/2014/main" id="{48E6561D-72D5-41B1-B29D-734409BBD4D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4" name="Text Box 2">
          <a:extLst>
            <a:ext uri="{FF2B5EF4-FFF2-40B4-BE49-F238E27FC236}">
              <a16:creationId xmlns:a16="http://schemas.microsoft.com/office/drawing/2014/main" id="{D8E6903A-15CA-4E75-A184-1C2001C7BAE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5" name="Text Box 3">
          <a:extLst>
            <a:ext uri="{FF2B5EF4-FFF2-40B4-BE49-F238E27FC236}">
              <a16:creationId xmlns:a16="http://schemas.microsoft.com/office/drawing/2014/main" id="{27548D6C-12EF-4664-98F2-900C7FCB74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6" name="Text Box 4">
          <a:extLst>
            <a:ext uri="{FF2B5EF4-FFF2-40B4-BE49-F238E27FC236}">
              <a16:creationId xmlns:a16="http://schemas.microsoft.com/office/drawing/2014/main" id="{42B67DED-9AD2-485C-9A66-F4DF245F4EB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7" name="Text Box 5">
          <a:extLst>
            <a:ext uri="{FF2B5EF4-FFF2-40B4-BE49-F238E27FC236}">
              <a16:creationId xmlns:a16="http://schemas.microsoft.com/office/drawing/2014/main" id="{5D38DCA3-5DE2-452D-AC38-31E9BCB28F2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8" name="Text Box 6">
          <a:extLst>
            <a:ext uri="{FF2B5EF4-FFF2-40B4-BE49-F238E27FC236}">
              <a16:creationId xmlns:a16="http://schemas.microsoft.com/office/drawing/2014/main" id="{B5D09FA8-265F-48CA-B7A5-8F4E06CA893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89" name="Text Box 7">
          <a:extLst>
            <a:ext uri="{FF2B5EF4-FFF2-40B4-BE49-F238E27FC236}">
              <a16:creationId xmlns:a16="http://schemas.microsoft.com/office/drawing/2014/main" id="{3AE7EC1D-157C-447A-9AFC-27AFED883C8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0" name="Text Box 8">
          <a:extLst>
            <a:ext uri="{FF2B5EF4-FFF2-40B4-BE49-F238E27FC236}">
              <a16:creationId xmlns:a16="http://schemas.microsoft.com/office/drawing/2014/main" id="{1101D46D-3AEB-4F40-8A7A-5EEC8D416B2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1" name="Text Box 9">
          <a:extLst>
            <a:ext uri="{FF2B5EF4-FFF2-40B4-BE49-F238E27FC236}">
              <a16:creationId xmlns:a16="http://schemas.microsoft.com/office/drawing/2014/main" id="{BF83CF0E-5204-4160-B5CF-522A6AD6E0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2" name="Text Box 10">
          <a:extLst>
            <a:ext uri="{FF2B5EF4-FFF2-40B4-BE49-F238E27FC236}">
              <a16:creationId xmlns:a16="http://schemas.microsoft.com/office/drawing/2014/main" id="{833B01DE-D83B-4726-A872-42A13BCBEF7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3" name="Text Box 11">
          <a:extLst>
            <a:ext uri="{FF2B5EF4-FFF2-40B4-BE49-F238E27FC236}">
              <a16:creationId xmlns:a16="http://schemas.microsoft.com/office/drawing/2014/main" id="{79BF6DB3-7406-43E6-9400-4EECA07DAD3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4" name="Text Box 12">
          <a:extLst>
            <a:ext uri="{FF2B5EF4-FFF2-40B4-BE49-F238E27FC236}">
              <a16:creationId xmlns:a16="http://schemas.microsoft.com/office/drawing/2014/main" id="{F2EC15DE-1272-4368-B6A5-8970E168C38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5" name="Text Box 13">
          <a:extLst>
            <a:ext uri="{FF2B5EF4-FFF2-40B4-BE49-F238E27FC236}">
              <a16:creationId xmlns:a16="http://schemas.microsoft.com/office/drawing/2014/main" id="{769E9742-1550-43F9-81F2-52A62C1A6C2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6" name="Text Box 14">
          <a:extLst>
            <a:ext uri="{FF2B5EF4-FFF2-40B4-BE49-F238E27FC236}">
              <a16:creationId xmlns:a16="http://schemas.microsoft.com/office/drawing/2014/main" id="{D7E86107-5BEC-4948-B6B9-E633BC6AD67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7" name="Text Box 15">
          <a:extLst>
            <a:ext uri="{FF2B5EF4-FFF2-40B4-BE49-F238E27FC236}">
              <a16:creationId xmlns:a16="http://schemas.microsoft.com/office/drawing/2014/main" id="{2610B36F-99B6-46CB-903A-817583F3DB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8" name="Text Box 16">
          <a:extLst>
            <a:ext uri="{FF2B5EF4-FFF2-40B4-BE49-F238E27FC236}">
              <a16:creationId xmlns:a16="http://schemas.microsoft.com/office/drawing/2014/main" id="{8B9263E2-BCC0-45ED-8BBC-006FC00459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299" name="Text Box 17">
          <a:extLst>
            <a:ext uri="{FF2B5EF4-FFF2-40B4-BE49-F238E27FC236}">
              <a16:creationId xmlns:a16="http://schemas.microsoft.com/office/drawing/2014/main" id="{86121D76-E784-4DDD-8E5A-8DE2DBD230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0" name="Text Box 18">
          <a:extLst>
            <a:ext uri="{FF2B5EF4-FFF2-40B4-BE49-F238E27FC236}">
              <a16:creationId xmlns:a16="http://schemas.microsoft.com/office/drawing/2014/main" id="{F6E5B5F0-5CEE-43DA-9A79-1861CB5EE76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1" name="Text Box 19">
          <a:extLst>
            <a:ext uri="{FF2B5EF4-FFF2-40B4-BE49-F238E27FC236}">
              <a16:creationId xmlns:a16="http://schemas.microsoft.com/office/drawing/2014/main" id="{9402198D-5B3D-44EF-AB7A-D24E05136E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2" name="Text Box 20">
          <a:extLst>
            <a:ext uri="{FF2B5EF4-FFF2-40B4-BE49-F238E27FC236}">
              <a16:creationId xmlns:a16="http://schemas.microsoft.com/office/drawing/2014/main" id="{6AB018A5-0BAF-4A19-982F-296C144B454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3" name="Text Box 21">
          <a:extLst>
            <a:ext uri="{FF2B5EF4-FFF2-40B4-BE49-F238E27FC236}">
              <a16:creationId xmlns:a16="http://schemas.microsoft.com/office/drawing/2014/main" id="{27E53A8C-EA39-4FF6-83B3-A7B493166C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4" name="Text Box 22">
          <a:extLst>
            <a:ext uri="{FF2B5EF4-FFF2-40B4-BE49-F238E27FC236}">
              <a16:creationId xmlns:a16="http://schemas.microsoft.com/office/drawing/2014/main" id="{4A7B08C2-C38D-41D7-809F-74B0C38FCC2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5" name="Text Box 23">
          <a:extLst>
            <a:ext uri="{FF2B5EF4-FFF2-40B4-BE49-F238E27FC236}">
              <a16:creationId xmlns:a16="http://schemas.microsoft.com/office/drawing/2014/main" id="{E1442967-89BF-4E55-B834-BBEF323AE8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6" name="Text Box 24">
          <a:extLst>
            <a:ext uri="{FF2B5EF4-FFF2-40B4-BE49-F238E27FC236}">
              <a16:creationId xmlns:a16="http://schemas.microsoft.com/office/drawing/2014/main" id="{10E7FB61-817E-4A8C-8A6F-3757159F86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7" name="Text Box 27">
          <a:extLst>
            <a:ext uri="{FF2B5EF4-FFF2-40B4-BE49-F238E27FC236}">
              <a16:creationId xmlns:a16="http://schemas.microsoft.com/office/drawing/2014/main" id="{F49B7451-8668-49BD-BCB2-BAA66BF303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8" name="Text Box 28">
          <a:extLst>
            <a:ext uri="{FF2B5EF4-FFF2-40B4-BE49-F238E27FC236}">
              <a16:creationId xmlns:a16="http://schemas.microsoft.com/office/drawing/2014/main" id="{C8522EC8-8594-4767-A927-ECD24E78FA3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09" name="Text Box 29">
          <a:extLst>
            <a:ext uri="{FF2B5EF4-FFF2-40B4-BE49-F238E27FC236}">
              <a16:creationId xmlns:a16="http://schemas.microsoft.com/office/drawing/2014/main" id="{34D9E008-3709-47D6-AEA5-376A2C718A2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0" name="Text Box 30">
          <a:extLst>
            <a:ext uri="{FF2B5EF4-FFF2-40B4-BE49-F238E27FC236}">
              <a16:creationId xmlns:a16="http://schemas.microsoft.com/office/drawing/2014/main" id="{1E202350-D887-4B4B-93B6-B7798EBB84E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1" name="Text Box 31">
          <a:extLst>
            <a:ext uri="{FF2B5EF4-FFF2-40B4-BE49-F238E27FC236}">
              <a16:creationId xmlns:a16="http://schemas.microsoft.com/office/drawing/2014/main" id="{095650B3-28CA-4B24-A278-E907F9A99B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2" name="Text Box 32">
          <a:extLst>
            <a:ext uri="{FF2B5EF4-FFF2-40B4-BE49-F238E27FC236}">
              <a16:creationId xmlns:a16="http://schemas.microsoft.com/office/drawing/2014/main" id="{C7170297-A8D8-4833-A2BF-4DA7D0E3E92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3" name="Text Box 33">
          <a:extLst>
            <a:ext uri="{FF2B5EF4-FFF2-40B4-BE49-F238E27FC236}">
              <a16:creationId xmlns:a16="http://schemas.microsoft.com/office/drawing/2014/main" id="{70A49CA2-6A4A-4533-9003-81728AEFE19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4" name="Text Box 34">
          <a:extLst>
            <a:ext uri="{FF2B5EF4-FFF2-40B4-BE49-F238E27FC236}">
              <a16:creationId xmlns:a16="http://schemas.microsoft.com/office/drawing/2014/main" id="{108944E6-BD20-4C88-95C6-8619CD87F33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5" name="Text Box 35">
          <a:extLst>
            <a:ext uri="{FF2B5EF4-FFF2-40B4-BE49-F238E27FC236}">
              <a16:creationId xmlns:a16="http://schemas.microsoft.com/office/drawing/2014/main" id="{5CF8DEA3-828C-4479-8607-82E383C3B0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6" name="Text Box 36">
          <a:extLst>
            <a:ext uri="{FF2B5EF4-FFF2-40B4-BE49-F238E27FC236}">
              <a16:creationId xmlns:a16="http://schemas.microsoft.com/office/drawing/2014/main" id="{BDA38739-1E7E-4FC7-8F24-66D4C5127C5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7" name="Text Box 37">
          <a:extLst>
            <a:ext uri="{FF2B5EF4-FFF2-40B4-BE49-F238E27FC236}">
              <a16:creationId xmlns:a16="http://schemas.microsoft.com/office/drawing/2014/main" id="{88C1765F-1F3E-4119-936D-1C9C0AF352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8" name="Text Box 38">
          <a:extLst>
            <a:ext uri="{FF2B5EF4-FFF2-40B4-BE49-F238E27FC236}">
              <a16:creationId xmlns:a16="http://schemas.microsoft.com/office/drawing/2014/main" id="{393AC61B-40DD-42EF-B5B1-731945DE1F0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19" name="Text Box 39">
          <a:extLst>
            <a:ext uri="{FF2B5EF4-FFF2-40B4-BE49-F238E27FC236}">
              <a16:creationId xmlns:a16="http://schemas.microsoft.com/office/drawing/2014/main" id="{C8EA4683-B613-4366-B1FC-9EB35B8663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0" name="Text Box 40">
          <a:extLst>
            <a:ext uri="{FF2B5EF4-FFF2-40B4-BE49-F238E27FC236}">
              <a16:creationId xmlns:a16="http://schemas.microsoft.com/office/drawing/2014/main" id="{31E0C408-9691-4608-9077-20D847E1EBE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1" name="Text Box 41">
          <a:extLst>
            <a:ext uri="{FF2B5EF4-FFF2-40B4-BE49-F238E27FC236}">
              <a16:creationId xmlns:a16="http://schemas.microsoft.com/office/drawing/2014/main" id="{E062BEB6-6F54-4E4E-8567-73482E46BD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2" name="Text Box 42">
          <a:extLst>
            <a:ext uri="{FF2B5EF4-FFF2-40B4-BE49-F238E27FC236}">
              <a16:creationId xmlns:a16="http://schemas.microsoft.com/office/drawing/2014/main" id="{2AB1BE4E-29FC-4696-99B2-FA9E95BABF6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3" name="Text Box 43">
          <a:extLst>
            <a:ext uri="{FF2B5EF4-FFF2-40B4-BE49-F238E27FC236}">
              <a16:creationId xmlns:a16="http://schemas.microsoft.com/office/drawing/2014/main" id="{FCF90663-DAF4-4354-B89A-41003373CA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4" name="Text Box 44">
          <a:extLst>
            <a:ext uri="{FF2B5EF4-FFF2-40B4-BE49-F238E27FC236}">
              <a16:creationId xmlns:a16="http://schemas.microsoft.com/office/drawing/2014/main" id="{4E48092E-86DA-4353-A689-4836CBA7C23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5" name="Text Box 45">
          <a:extLst>
            <a:ext uri="{FF2B5EF4-FFF2-40B4-BE49-F238E27FC236}">
              <a16:creationId xmlns:a16="http://schemas.microsoft.com/office/drawing/2014/main" id="{4F7A3780-820E-4B38-982C-2D3B398736F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6" name="Text Box 46">
          <a:extLst>
            <a:ext uri="{FF2B5EF4-FFF2-40B4-BE49-F238E27FC236}">
              <a16:creationId xmlns:a16="http://schemas.microsoft.com/office/drawing/2014/main" id="{19FBA232-44E8-4D82-9C95-6A9FF4466A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7" name="Text Box 47">
          <a:extLst>
            <a:ext uri="{FF2B5EF4-FFF2-40B4-BE49-F238E27FC236}">
              <a16:creationId xmlns:a16="http://schemas.microsoft.com/office/drawing/2014/main" id="{AC45F71F-4FB3-45A4-A817-9C6987D8B4A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8" name="Text Box 48">
          <a:extLst>
            <a:ext uri="{FF2B5EF4-FFF2-40B4-BE49-F238E27FC236}">
              <a16:creationId xmlns:a16="http://schemas.microsoft.com/office/drawing/2014/main" id="{B0E79956-50E9-4917-B907-0B9397FCC15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29" name="Text Box 49">
          <a:extLst>
            <a:ext uri="{FF2B5EF4-FFF2-40B4-BE49-F238E27FC236}">
              <a16:creationId xmlns:a16="http://schemas.microsoft.com/office/drawing/2014/main" id="{13AE77CC-974A-4479-960C-53E54750F29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0" name="Text Box 50">
          <a:extLst>
            <a:ext uri="{FF2B5EF4-FFF2-40B4-BE49-F238E27FC236}">
              <a16:creationId xmlns:a16="http://schemas.microsoft.com/office/drawing/2014/main" id="{7F0F27C6-AA39-402D-A590-B5630292EA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1" name="Text Box 51">
          <a:extLst>
            <a:ext uri="{FF2B5EF4-FFF2-40B4-BE49-F238E27FC236}">
              <a16:creationId xmlns:a16="http://schemas.microsoft.com/office/drawing/2014/main" id="{0588BE45-CE8A-47DE-8CC4-C41E6917EB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2" name="Text Box 52">
          <a:extLst>
            <a:ext uri="{FF2B5EF4-FFF2-40B4-BE49-F238E27FC236}">
              <a16:creationId xmlns:a16="http://schemas.microsoft.com/office/drawing/2014/main" id="{F900C50F-9B6F-4527-A131-7288C4A282D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3" name="Text Box 53">
          <a:extLst>
            <a:ext uri="{FF2B5EF4-FFF2-40B4-BE49-F238E27FC236}">
              <a16:creationId xmlns:a16="http://schemas.microsoft.com/office/drawing/2014/main" id="{396588C6-5ABF-4804-9E6E-95EA124891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4" name="Text Box 54">
          <a:extLst>
            <a:ext uri="{FF2B5EF4-FFF2-40B4-BE49-F238E27FC236}">
              <a16:creationId xmlns:a16="http://schemas.microsoft.com/office/drawing/2014/main" id="{09F51D71-3F69-4B29-9CF0-FFF86C69261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5" name="Text Box 55">
          <a:extLst>
            <a:ext uri="{FF2B5EF4-FFF2-40B4-BE49-F238E27FC236}">
              <a16:creationId xmlns:a16="http://schemas.microsoft.com/office/drawing/2014/main" id="{0316D6DB-FE00-4C68-B1A6-F1516EB4CB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6" name="Text Box 56">
          <a:extLst>
            <a:ext uri="{FF2B5EF4-FFF2-40B4-BE49-F238E27FC236}">
              <a16:creationId xmlns:a16="http://schemas.microsoft.com/office/drawing/2014/main" id="{4A4FA429-B161-4109-BF05-BFEA9304A4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7" name="Text Box 57">
          <a:extLst>
            <a:ext uri="{FF2B5EF4-FFF2-40B4-BE49-F238E27FC236}">
              <a16:creationId xmlns:a16="http://schemas.microsoft.com/office/drawing/2014/main" id="{18D0AAE2-0DCD-4465-9E98-5571515808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8" name="Text Box 59">
          <a:extLst>
            <a:ext uri="{FF2B5EF4-FFF2-40B4-BE49-F238E27FC236}">
              <a16:creationId xmlns:a16="http://schemas.microsoft.com/office/drawing/2014/main" id="{4DB5EF26-742A-490B-A9B1-30A36112DC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39" name="Text Box 60">
          <a:extLst>
            <a:ext uri="{FF2B5EF4-FFF2-40B4-BE49-F238E27FC236}">
              <a16:creationId xmlns:a16="http://schemas.microsoft.com/office/drawing/2014/main" id="{2EE0D3EF-2063-449E-B2B3-95B38AD928B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0" name="Text Box 61">
          <a:extLst>
            <a:ext uri="{FF2B5EF4-FFF2-40B4-BE49-F238E27FC236}">
              <a16:creationId xmlns:a16="http://schemas.microsoft.com/office/drawing/2014/main" id="{908A6CE7-5D4A-4261-A063-16818D0AD26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1" name="Text Box 62">
          <a:extLst>
            <a:ext uri="{FF2B5EF4-FFF2-40B4-BE49-F238E27FC236}">
              <a16:creationId xmlns:a16="http://schemas.microsoft.com/office/drawing/2014/main" id="{48D88DC4-AB07-4CCA-B3DA-30B2B7E954E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2" name="Text Box 63">
          <a:extLst>
            <a:ext uri="{FF2B5EF4-FFF2-40B4-BE49-F238E27FC236}">
              <a16:creationId xmlns:a16="http://schemas.microsoft.com/office/drawing/2014/main" id="{B4A60E53-A289-4F0D-BF2A-D3C4C659DCD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3" name="Text Box 67">
          <a:extLst>
            <a:ext uri="{FF2B5EF4-FFF2-40B4-BE49-F238E27FC236}">
              <a16:creationId xmlns:a16="http://schemas.microsoft.com/office/drawing/2014/main" id="{D9CA5511-5203-4708-B634-E8CAE6EEB5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4" name="Text Box 68">
          <a:extLst>
            <a:ext uri="{FF2B5EF4-FFF2-40B4-BE49-F238E27FC236}">
              <a16:creationId xmlns:a16="http://schemas.microsoft.com/office/drawing/2014/main" id="{96455D33-76AF-4F4F-8FB1-4CD344327CC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5" name="Text Box 69">
          <a:extLst>
            <a:ext uri="{FF2B5EF4-FFF2-40B4-BE49-F238E27FC236}">
              <a16:creationId xmlns:a16="http://schemas.microsoft.com/office/drawing/2014/main" id="{0C326C50-22D4-4CAF-93F9-53F14765FB0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6" name="Text Box 70">
          <a:extLst>
            <a:ext uri="{FF2B5EF4-FFF2-40B4-BE49-F238E27FC236}">
              <a16:creationId xmlns:a16="http://schemas.microsoft.com/office/drawing/2014/main" id="{445C7A9E-D7A7-42A9-8567-4B16E03C79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7" name="Text Box 71">
          <a:extLst>
            <a:ext uri="{FF2B5EF4-FFF2-40B4-BE49-F238E27FC236}">
              <a16:creationId xmlns:a16="http://schemas.microsoft.com/office/drawing/2014/main" id="{731AD238-D2BE-4E7A-91AF-18CFE386B8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8" name="Text Box 72">
          <a:extLst>
            <a:ext uri="{FF2B5EF4-FFF2-40B4-BE49-F238E27FC236}">
              <a16:creationId xmlns:a16="http://schemas.microsoft.com/office/drawing/2014/main" id="{B699CD0E-ED9A-4FD1-B1BE-81B5F390D4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49" name="Text Box 73">
          <a:extLst>
            <a:ext uri="{FF2B5EF4-FFF2-40B4-BE49-F238E27FC236}">
              <a16:creationId xmlns:a16="http://schemas.microsoft.com/office/drawing/2014/main" id="{60C6BC87-9E45-401C-A2FF-F573B2549FC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0" name="Text Box 74">
          <a:extLst>
            <a:ext uri="{FF2B5EF4-FFF2-40B4-BE49-F238E27FC236}">
              <a16:creationId xmlns:a16="http://schemas.microsoft.com/office/drawing/2014/main" id="{B564DAD7-6314-4D7A-ADE3-47EEB63AE7E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1" name="Text Box 75">
          <a:extLst>
            <a:ext uri="{FF2B5EF4-FFF2-40B4-BE49-F238E27FC236}">
              <a16:creationId xmlns:a16="http://schemas.microsoft.com/office/drawing/2014/main" id="{006066EE-079E-448C-95FC-F91BD0880E8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2" name="Text Box 76">
          <a:extLst>
            <a:ext uri="{FF2B5EF4-FFF2-40B4-BE49-F238E27FC236}">
              <a16:creationId xmlns:a16="http://schemas.microsoft.com/office/drawing/2014/main" id="{5898D37E-C1E6-41EA-BBD9-B47A7C6A08C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3" name="Text Box 77">
          <a:extLst>
            <a:ext uri="{FF2B5EF4-FFF2-40B4-BE49-F238E27FC236}">
              <a16:creationId xmlns:a16="http://schemas.microsoft.com/office/drawing/2014/main" id="{E997E831-2849-4ABF-B1F3-AB82351F81C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4" name="Text Box 78">
          <a:extLst>
            <a:ext uri="{FF2B5EF4-FFF2-40B4-BE49-F238E27FC236}">
              <a16:creationId xmlns:a16="http://schemas.microsoft.com/office/drawing/2014/main" id="{420DBAD6-068A-4B0C-A17E-8D3CEF08B9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5" name="Text Box 79">
          <a:extLst>
            <a:ext uri="{FF2B5EF4-FFF2-40B4-BE49-F238E27FC236}">
              <a16:creationId xmlns:a16="http://schemas.microsoft.com/office/drawing/2014/main" id="{291F1A78-A580-444C-AAD9-D1434936BC3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6" name="Text Box 80">
          <a:extLst>
            <a:ext uri="{FF2B5EF4-FFF2-40B4-BE49-F238E27FC236}">
              <a16:creationId xmlns:a16="http://schemas.microsoft.com/office/drawing/2014/main" id="{37C2A503-AAA6-496C-A5E4-450313322BA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7" name="Text Box 81">
          <a:extLst>
            <a:ext uri="{FF2B5EF4-FFF2-40B4-BE49-F238E27FC236}">
              <a16:creationId xmlns:a16="http://schemas.microsoft.com/office/drawing/2014/main" id="{A7D2EE4F-14E2-4C68-B3D8-0CB7522F5C8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8" name="Text Box 82">
          <a:extLst>
            <a:ext uri="{FF2B5EF4-FFF2-40B4-BE49-F238E27FC236}">
              <a16:creationId xmlns:a16="http://schemas.microsoft.com/office/drawing/2014/main" id="{15447C6F-AF32-4FCF-9DD1-ACC9B990831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59" name="Text Box 83">
          <a:extLst>
            <a:ext uri="{FF2B5EF4-FFF2-40B4-BE49-F238E27FC236}">
              <a16:creationId xmlns:a16="http://schemas.microsoft.com/office/drawing/2014/main" id="{2213DF9B-DF4F-47BB-B6CA-9A4B15677F4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0" name="Text Box 84">
          <a:extLst>
            <a:ext uri="{FF2B5EF4-FFF2-40B4-BE49-F238E27FC236}">
              <a16:creationId xmlns:a16="http://schemas.microsoft.com/office/drawing/2014/main" id="{43942FB4-7BEE-44C6-971E-5F610680FF9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1" name="Text Box 85">
          <a:extLst>
            <a:ext uri="{FF2B5EF4-FFF2-40B4-BE49-F238E27FC236}">
              <a16:creationId xmlns:a16="http://schemas.microsoft.com/office/drawing/2014/main" id="{0FD9BCE9-965C-4AF3-B45F-C0474016D4B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2" name="Text Box 86">
          <a:extLst>
            <a:ext uri="{FF2B5EF4-FFF2-40B4-BE49-F238E27FC236}">
              <a16:creationId xmlns:a16="http://schemas.microsoft.com/office/drawing/2014/main" id="{1BA3A564-5E0B-49E3-90CA-81C700F5ED1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3" name="Text Box 87">
          <a:extLst>
            <a:ext uri="{FF2B5EF4-FFF2-40B4-BE49-F238E27FC236}">
              <a16:creationId xmlns:a16="http://schemas.microsoft.com/office/drawing/2014/main" id="{59DF0D9D-98F8-424C-8A71-D28D029FD3C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4" name="Text Box 88">
          <a:extLst>
            <a:ext uri="{FF2B5EF4-FFF2-40B4-BE49-F238E27FC236}">
              <a16:creationId xmlns:a16="http://schemas.microsoft.com/office/drawing/2014/main" id="{214ED17E-71C6-43FA-9318-4343D604692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5" name="Text Box 89">
          <a:extLst>
            <a:ext uri="{FF2B5EF4-FFF2-40B4-BE49-F238E27FC236}">
              <a16:creationId xmlns:a16="http://schemas.microsoft.com/office/drawing/2014/main" id="{B95320D0-6968-4A88-AA18-96DEF9B83BA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6" name="Text Box 90">
          <a:extLst>
            <a:ext uri="{FF2B5EF4-FFF2-40B4-BE49-F238E27FC236}">
              <a16:creationId xmlns:a16="http://schemas.microsoft.com/office/drawing/2014/main" id="{7AA5334C-D688-41C0-9315-A58B4EE4AA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7" name="Text Box 91">
          <a:extLst>
            <a:ext uri="{FF2B5EF4-FFF2-40B4-BE49-F238E27FC236}">
              <a16:creationId xmlns:a16="http://schemas.microsoft.com/office/drawing/2014/main" id="{33E88FB3-D418-4660-A171-17A4FD5E6E7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8" name="Text Box 92">
          <a:extLst>
            <a:ext uri="{FF2B5EF4-FFF2-40B4-BE49-F238E27FC236}">
              <a16:creationId xmlns:a16="http://schemas.microsoft.com/office/drawing/2014/main" id="{355FBFE1-D7CE-4A2C-B935-DAD9C1614D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69" name="Text Box 93">
          <a:extLst>
            <a:ext uri="{FF2B5EF4-FFF2-40B4-BE49-F238E27FC236}">
              <a16:creationId xmlns:a16="http://schemas.microsoft.com/office/drawing/2014/main" id="{3159B5C9-94A5-4356-8833-CB9F0FA9859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0" name="Text Box 94">
          <a:extLst>
            <a:ext uri="{FF2B5EF4-FFF2-40B4-BE49-F238E27FC236}">
              <a16:creationId xmlns:a16="http://schemas.microsoft.com/office/drawing/2014/main" id="{327A41E8-DF01-4519-A33F-6BE5B6E1A73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1" name="Text Box 95">
          <a:extLst>
            <a:ext uri="{FF2B5EF4-FFF2-40B4-BE49-F238E27FC236}">
              <a16:creationId xmlns:a16="http://schemas.microsoft.com/office/drawing/2014/main" id="{437BE0F8-F00F-4516-BB8A-E4475C32D14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2" name="Text Box 96">
          <a:extLst>
            <a:ext uri="{FF2B5EF4-FFF2-40B4-BE49-F238E27FC236}">
              <a16:creationId xmlns:a16="http://schemas.microsoft.com/office/drawing/2014/main" id="{7B9CEF20-0340-4F2D-A3B7-D39CB2BDA63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3" name="Text Box 97">
          <a:extLst>
            <a:ext uri="{FF2B5EF4-FFF2-40B4-BE49-F238E27FC236}">
              <a16:creationId xmlns:a16="http://schemas.microsoft.com/office/drawing/2014/main" id="{67C5AFDC-D042-4EE6-84D8-FB937D4C07E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4" name="Text Box 98">
          <a:extLst>
            <a:ext uri="{FF2B5EF4-FFF2-40B4-BE49-F238E27FC236}">
              <a16:creationId xmlns:a16="http://schemas.microsoft.com/office/drawing/2014/main" id="{19E0AD53-F78B-49F4-8AA7-47D3238E3C0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5" name="Text Box 99">
          <a:extLst>
            <a:ext uri="{FF2B5EF4-FFF2-40B4-BE49-F238E27FC236}">
              <a16:creationId xmlns:a16="http://schemas.microsoft.com/office/drawing/2014/main" id="{C30C7469-FEB7-47F8-BAE2-7F3CF4AB806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6" name="Text Box 101">
          <a:extLst>
            <a:ext uri="{FF2B5EF4-FFF2-40B4-BE49-F238E27FC236}">
              <a16:creationId xmlns:a16="http://schemas.microsoft.com/office/drawing/2014/main" id="{956F7FA5-6DCD-49B2-82F2-6A6806CF9E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7" name="Text Box 102">
          <a:extLst>
            <a:ext uri="{FF2B5EF4-FFF2-40B4-BE49-F238E27FC236}">
              <a16:creationId xmlns:a16="http://schemas.microsoft.com/office/drawing/2014/main" id="{ACB05855-3135-44E8-865C-6140D1D4EFE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8" name="Text Box 103">
          <a:extLst>
            <a:ext uri="{FF2B5EF4-FFF2-40B4-BE49-F238E27FC236}">
              <a16:creationId xmlns:a16="http://schemas.microsoft.com/office/drawing/2014/main" id="{383A65B2-E931-41F0-AFC3-19D281B4DD0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79" name="Text Box 104">
          <a:extLst>
            <a:ext uri="{FF2B5EF4-FFF2-40B4-BE49-F238E27FC236}">
              <a16:creationId xmlns:a16="http://schemas.microsoft.com/office/drawing/2014/main" id="{2084B331-376E-4AC9-BC15-4AFA7EB6037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0" name="Text Box 105">
          <a:extLst>
            <a:ext uri="{FF2B5EF4-FFF2-40B4-BE49-F238E27FC236}">
              <a16:creationId xmlns:a16="http://schemas.microsoft.com/office/drawing/2014/main" id="{B435CACC-B00E-4690-A122-DA2E1BFEF7E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1" name="Text Box 106">
          <a:extLst>
            <a:ext uri="{FF2B5EF4-FFF2-40B4-BE49-F238E27FC236}">
              <a16:creationId xmlns:a16="http://schemas.microsoft.com/office/drawing/2014/main" id="{CA8BD7F6-246F-43C4-9F4D-156ABDC9BC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2" name="Text Box 107">
          <a:extLst>
            <a:ext uri="{FF2B5EF4-FFF2-40B4-BE49-F238E27FC236}">
              <a16:creationId xmlns:a16="http://schemas.microsoft.com/office/drawing/2014/main" id="{C41FC38B-95A6-4029-A958-306ED65AF76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3" name="Text Box 108">
          <a:extLst>
            <a:ext uri="{FF2B5EF4-FFF2-40B4-BE49-F238E27FC236}">
              <a16:creationId xmlns:a16="http://schemas.microsoft.com/office/drawing/2014/main" id="{BF7FC324-F88D-498D-9E15-C19CF6A381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4" name="Text Box 109">
          <a:extLst>
            <a:ext uri="{FF2B5EF4-FFF2-40B4-BE49-F238E27FC236}">
              <a16:creationId xmlns:a16="http://schemas.microsoft.com/office/drawing/2014/main" id="{6223F14C-EE02-43BD-8DCA-1E7447F503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5" name="Text Box 110">
          <a:extLst>
            <a:ext uri="{FF2B5EF4-FFF2-40B4-BE49-F238E27FC236}">
              <a16:creationId xmlns:a16="http://schemas.microsoft.com/office/drawing/2014/main" id="{82FB0793-9CE0-4984-BB9D-CE6B9620870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6" name="Text Box 111">
          <a:extLst>
            <a:ext uri="{FF2B5EF4-FFF2-40B4-BE49-F238E27FC236}">
              <a16:creationId xmlns:a16="http://schemas.microsoft.com/office/drawing/2014/main" id="{6BDB1FD8-E8F3-4EAD-BB8D-54C29AFDFA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7" name="Text Box 112">
          <a:extLst>
            <a:ext uri="{FF2B5EF4-FFF2-40B4-BE49-F238E27FC236}">
              <a16:creationId xmlns:a16="http://schemas.microsoft.com/office/drawing/2014/main" id="{22A0EEEB-5F3E-45AF-8E6B-9E88F121847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8" name="Text Box 113">
          <a:extLst>
            <a:ext uri="{FF2B5EF4-FFF2-40B4-BE49-F238E27FC236}">
              <a16:creationId xmlns:a16="http://schemas.microsoft.com/office/drawing/2014/main" id="{371E3F94-75E8-45BD-8BBE-9FB2241993B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89" name="Text Box 114">
          <a:extLst>
            <a:ext uri="{FF2B5EF4-FFF2-40B4-BE49-F238E27FC236}">
              <a16:creationId xmlns:a16="http://schemas.microsoft.com/office/drawing/2014/main" id="{97C37B89-A862-4B1F-BCBC-E8BA86EF277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0" name="Text Box 115">
          <a:extLst>
            <a:ext uri="{FF2B5EF4-FFF2-40B4-BE49-F238E27FC236}">
              <a16:creationId xmlns:a16="http://schemas.microsoft.com/office/drawing/2014/main" id="{CC7A3483-A918-4DEF-8349-B9B138BFD0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1" name="Text Box 116">
          <a:extLst>
            <a:ext uri="{FF2B5EF4-FFF2-40B4-BE49-F238E27FC236}">
              <a16:creationId xmlns:a16="http://schemas.microsoft.com/office/drawing/2014/main" id="{8A4F4821-0F83-4AF6-BD1E-0F96DA07436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2" name="Text Box 117">
          <a:extLst>
            <a:ext uri="{FF2B5EF4-FFF2-40B4-BE49-F238E27FC236}">
              <a16:creationId xmlns:a16="http://schemas.microsoft.com/office/drawing/2014/main" id="{DBD60581-DA0D-4287-99C4-43162F9DDC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3" name="Text Box 118">
          <a:extLst>
            <a:ext uri="{FF2B5EF4-FFF2-40B4-BE49-F238E27FC236}">
              <a16:creationId xmlns:a16="http://schemas.microsoft.com/office/drawing/2014/main" id="{7401B7CB-D331-47BF-99A0-4F1453339E5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4" name="Text Box 119">
          <a:extLst>
            <a:ext uri="{FF2B5EF4-FFF2-40B4-BE49-F238E27FC236}">
              <a16:creationId xmlns:a16="http://schemas.microsoft.com/office/drawing/2014/main" id="{9A1C06FA-D82E-4FA3-9C49-8B851EC86AA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5" name="Text Box 120">
          <a:extLst>
            <a:ext uri="{FF2B5EF4-FFF2-40B4-BE49-F238E27FC236}">
              <a16:creationId xmlns:a16="http://schemas.microsoft.com/office/drawing/2014/main" id="{DF121A71-AFC8-4DDD-BD4A-F18BFF2F102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6" name="Text Box 121">
          <a:extLst>
            <a:ext uri="{FF2B5EF4-FFF2-40B4-BE49-F238E27FC236}">
              <a16:creationId xmlns:a16="http://schemas.microsoft.com/office/drawing/2014/main" id="{008124D9-E252-412F-B0EF-22DBA0C4E76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7" name="Text Box 122">
          <a:extLst>
            <a:ext uri="{FF2B5EF4-FFF2-40B4-BE49-F238E27FC236}">
              <a16:creationId xmlns:a16="http://schemas.microsoft.com/office/drawing/2014/main" id="{BBA394E3-0C52-4FE2-9271-518B8750C55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8" name="Text Box 123">
          <a:extLst>
            <a:ext uri="{FF2B5EF4-FFF2-40B4-BE49-F238E27FC236}">
              <a16:creationId xmlns:a16="http://schemas.microsoft.com/office/drawing/2014/main" id="{1CEAC9D0-782C-4111-8651-F8CC4E935BD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399" name="Text Box 124">
          <a:extLst>
            <a:ext uri="{FF2B5EF4-FFF2-40B4-BE49-F238E27FC236}">
              <a16:creationId xmlns:a16="http://schemas.microsoft.com/office/drawing/2014/main" id="{863475EE-534E-4ECE-8AAD-F8CB3352D7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0" name="Text Box 125">
          <a:extLst>
            <a:ext uri="{FF2B5EF4-FFF2-40B4-BE49-F238E27FC236}">
              <a16:creationId xmlns:a16="http://schemas.microsoft.com/office/drawing/2014/main" id="{0F58A11D-9221-42EF-941A-4953EA570B7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1" name="Text Box 126">
          <a:extLst>
            <a:ext uri="{FF2B5EF4-FFF2-40B4-BE49-F238E27FC236}">
              <a16:creationId xmlns:a16="http://schemas.microsoft.com/office/drawing/2014/main" id="{31DA3553-97E7-42DD-9E58-BAB01E212F7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2" name="Text Box 127">
          <a:extLst>
            <a:ext uri="{FF2B5EF4-FFF2-40B4-BE49-F238E27FC236}">
              <a16:creationId xmlns:a16="http://schemas.microsoft.com/office/drawing/2014/main" id="{BD62FB36-33E9-41F2-A25F-97779B87A6A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3" name="Text Box 128">
          <a:extLst>
            <a:ext uri="{FF2B5EF4-FFF2-40B4-BE49-F238E27FC236}">
              <a16:creationId xmlns:a16="http://schemas.microsoft.com/office/drawing/2014/main" id="{1123FD17-A723-4E48-B690-DCEA9D8E696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4" name="Text Box 129">
          <a:extLst>
            <a:ext uri="{FF2B5EF4-FFF2-40B4-BE49-F238E27FC236}">
              <a16:creationId xmlns:a16="http://schemas.microsoft.com/office/drawing/2014/main" id="{231BCFEB-490B-4F1E-9633-D7B572B92F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5" name="Text Box 130">
          <a:extLst>
            <a:ext uri="{FF2B5EF4-FFF2-40B4-BE49-F238E27FC236}">
              <a16:creationId xmlns:a16="http://schemas.microsoft.com/office/drawing/2014/main" id="{E578A75B-D026-4F54-8041-C52B46BFA4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6" name="Text Box 131">
          <a:extLst>
            <a:ext uri="{FF2B5EF4-FFF2-40B4-BE49-F238E27FC236}">
              <a16:creationId xmlns:a16="http://schemas.microsoft.com/office/drawing/2014/main" id="{D0FD664E-C1BB-48B7-8B0A-2F47E6A1BB0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7" name="Text Box 132">
          <a:extLst>
            <a:ext uri="{FF2B5EF4-FFF2-40B4-BE49-F238E27FC236}">
              <a16:creationId xmlns:a16="http://schemas.microsoft.com/office/drawing/2014/main" id="{CDCE4D8C-F2A3-4D34-AAFC-F5BB771688B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8" name="Text Box 133">
          <a:extLst>
            <a:ext uri="{FF2B5EF4-FFF2-40B4-BE49-F238E27FC236}">
              <a16:creationId xmlns:a16="http://schemas.microsoft.com/office/drawing/2014/main" id="{9DD75D6A-7DAC-487D-84B5-537ACC4EC1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09" name="Text Box 134">
          <a:extLst>
            <a:ext uri="{FF2B5EF4-FFF2-40B4-BE49-F238E27FC236}">
              <a16:creationId xmlns:a16="http://schemas.microsoft.com/office/drawing/2014/main" id="{90B37279-DF20-47A7-A9A6-B471076EC31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0" name="Text Box 135">
          <a:extLst>
            <a:ext uri="{FF2B5EF4-FFF2-40B4-BE49-F238E27FC236}">
              <a16:creationId xmlns:a16="http://schemas.microsoft.com/office/drawing/2014/main" id="{7B798F5D-6494-4959-8246-5A1E5944ED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1" name="Text Box 136">
          <a:extLst>
            <a:ext uri="{FF2B5EF4-FFF2-40B4-BE49-F238E27FC236}">
              <a16:creationId xmlns:a16="http://schemas.microsoft.com/office/drawing/2014/main" id="{75F0DC29-84A4-44BA-8594-73506FC6EC4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2" name="Text Box 137">
          <a:extLst>
            <a:ext uri="{FF2B5EF4-FFF2-40B4-BE49-F238E27FC236}">
              <a16:creationId xmlns:a16="http://schemas.microsoft.com/office/drawing/2014/main" id="{659B4C22-896E-4C30-B5F0-26ACC681549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3" name="Text Box 138">
          <a:extLst>
            <a:ext uri="{FF2B5EF4-FFF2-40B4-BE49-F238E27FC236}">
              <a16:creationId xmlns:a16="http://schemas.microsoft.com/office/drawing/2014/main" id="{7F799DAC-73C8-4E4A-98E1-ED013F2EEE6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4" name="Text Box 139">
          <a:extLst>
            <a:ext uri="{FF2B5EF4-FFF2-40B4-BE49-F238E27FC236}">
              <a16:creationId xmlns:a16="http://schemas.microsoft.com/office/drawing/2014/main" id="{802714E0-42CB-432B-B9CE-025697F3B82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5" name="Text Box 140">
          <a:extLst>
            <a:ext uri="{FF2B5EF4-FFF2-40B4-BE49-F238E27FC236}">
              <a16:creationId xmlns:a16="http://schemas.microsoft.com/office/drawing/2014/main" id="{6E640718-1097-4F8E-BCA0-7D4B486E85D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6" name="Text Box 141">
          <a:extLst>
            <a:ext uri="{FF2B5EF4-FFF2-40B4-BE49-F238E27FC236}">
              <a16:creationId xmlns:a16="http://schemas.microsoft.com/office/drawing/2014/main" id="{FA248E81-0BDA-4FF2-BC5C-A46EBF22E1E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7" name="Text Box 142">
          <a:extLst>
            <a:ext uri="{FF2B5EF4-FFF2-40B4-BE49-F238E27FC236}">
              <a16:creationId xmlns:a16="http://schemas.microsoft.com/office/drawing/2014/main" id="{E96580A8-9678-4C15-AA14-CA0EC8FD532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8" name="Text Box 143">
          <a:extLst>
            <a:ext uri="{FF2B5EF4-FFF2-40B4-BE49-F238E27FC236}">
              <a16:creationId xmlns:a16="http://schemas.microsoft.com/office/drawing/2014/main" id="{BE18CD63-8CD2-43B6-A405-71CC27EC5F6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19" name="Text Box 144">
          <a:extLst>
            <a:ext uri="{FF2B5EF4-FFF2-40B4-BE49-F238E27FC236}">
              <a16:creationId xmlns:a16="http://schemas.microsoft.com/office/drawing/2014/main" id="{75996275-7FA2-4C50-9B1F-A2F5AE5AF8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0" name="Text Box 145">
          <a:extLst>
            <a:ext uri="{FF2B5EF4-FFF2-40B4-BE49-F238E27FC236}">
              <a16:creationId xmlns:a16="http://schemas.microsoft.com/office/drawing/2014/main" id="{CAC8377E-12F6-40CC-A9EC-92BB841E106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1" name="Text Box 146">
          <a:extLst>
            <a:ext uri="{FF2B5EF4-FFF2-40B4-BE49-F238E27FC236}">
              <a16:creationId xmlns:a16="http://schemas.microsoft.com/office/drawing/2014/main" id="{6A5278B5-DD62-4D20-8564-2A104965683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2" name="Text Box 147">
          <a:extLst>
            <a:ext uri="{FF2B5EF4-FFF2-40B4-BE49-F238E27FC236}">
              <a16:creationId xmlns:a16="http://schemas.microsoft.com/office/drawing/2014/main" id="{9F2EA273-9764-4B42-A311-9646836E724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3" name="Text Box 148">
          <a:extLst>
            <a:ext uri="{FF2B5EF4-FFF2-40B4-BE49-F238E27FC236}">
              <a16:creationId xmlns:a16="http://schemas.microsoft.com/office/drawing/2014/main" id="{AA00758E-AA39-4443-B0AF-4F310D9B571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4" name="Text Box 149">
          <a:extLst>
            <a:ext uri="{FF2B5EF4-FFF2-40B4-BE49-F238E27FC236}">
              <a16:creationId xmlns:a16="http://schemas.microsoft.com/office/drawing/2014/main" id="{DA379D86-6BB9-4097-B036-34AC44D47BC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5" name="Text Box 150">
          <a:extLst>
            <a:ext uri="{FF2B5EF4-FFF2-40B4-BE49-F238E27FC236}">
              <a16:creationId xmlns:a16="http://schemas.microsoft.com/office/drawing/2014/main" id="{7281BFAB-9092-4889-8281-DD4FD2174D2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6" name="Text Box 151">
          <a:extLst>
            <a:ext uri="{FF2B5EF4-FFF2-40B4-BE49-F238E27FC236}">
              <a16:creationId xmlns:a16="http://schemas.microsoft.com/office/drawing/2014/main" id="{CA304B68-EE47-48C1-A247-8F34E024C71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7" name="Text Box 152">
          <a:extLst>
            <a:ext uri="{FF2B5EF4-FFF2-40B4-BE49-F238E27FC236}">
              <a16:creationId xmlns:a16="http://schemas.microsoft.com/office/drawing/2014/main" id="{38CBD868-E2CF-4E2F-8AF2-3BE8600AAB2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8" name="Text Box 153">
          <a:extLst>
            <a:ext uri="{FF2B5EF4-FFF2-40B4-BE49-F238E27FC236}">
              <a16:creationId xmlns:a16="http://schemas.microsoft.com/office/drawing/2014/main" id="{0C966DC5-B85F-4FAD-85E1-0EB402F5B4C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29" name="Text Box 154">
          <a:extLst>
            <a:ext uri="{FF2B5EF4-FFF2-40B4-BE49-F238E27FC236}">
              <a16:creationId xmlns:a16="http://schemas.microsoft.com/office/drawing/2014/main" id="{C76B0844-1AB1-464F-8807-A98E89ED7F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0" name="Text Box 155">
          <a:extLst>
            <a:ext uri="{FF2B5EF4-FFF2-40B4-BE49-F238E27FC236}">
              <a16:creationId xmlns:a16="http://schemas.microsoft.com/office/drawing/2014/main" id="{D218F1FC-A71D-4E08-8ED1-CFFB4B9CA6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1" name="Text Box 156">
          <a:extLst>
            <a:ext uri="{FF2B5EF4-FFF2-40B4-BE49-F238E27FC236}">
              <a16:creationId xmlns:a16="http://schemas.microsoft.com/office/drawing/2014/main" id="{63439CB0-1E60-4748-8781-4F4F0440544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2" name="Text Box 157">
          <a:extLst>
            <a:ext uri="{FF2B5EF4-FFF2-40B4-BE49-F238E27FC236}">
              <a16:creationId xmlns:a16="http://schemas.microsoft.com/office/drawing/2014/main" id="{30390899-EF0D-4AD8-B296-7D045B16E3C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3" name="Text Box 158">
          <a:extLst>
            <a:ext uri="{FF2B5EF4-FFF2-40B4-BE49-F238E27FC236}">
              <a16:creationId xmlns:a16="http://schemas.microsoft.com/office/drawing/2014/main" id="{8CE6DA40-C829-4D32-8908-3D3EE57444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4" name="Text Box 159">
          <a:extLst>
            <a:ext uri="{FF2B5EF4-FFF2-40B4-BE49-F238E27FC236}">
              <a16:creationId xmlns:a16="http://schemas.microsoft.com/office/drawing/2014/main" id="{251E3E1E-DAAA-42B2-81E6-E1E13C66534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5" name="Text Box 160">
          <a:extLst>
            <a:ext uri="{FF2B5EF4-FFF2-40B4-BE49-F238E27FC236}">
              <a16:creationId xmlns:a16="http://schemas.microsoft.com/office/drawing/2014/main" id="{25B8D0B2-BE57-41BB-9CA8-6C49465C05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6" name="Text Box 161">
          <a:extLst>
            <a:ext uri="{FF2B5EF4-FFF2-40B4-BE49-F238E27FC236}">
              <a16:creationId xmlns:a16="http://schemas.microsoft.com/office/drawing/2014/main" id="{AE23570D-14CE-427F-884B-969C3D4F1E9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7" name="Text Box 162">
          <a:extLst>
            <a:ext uri="{FF2B5EF4-FFF2-40B4-BE49-F238E27FC236}">
              <a16:creationId xmlns:a16="http://schemas.microsoft.com/office/drawing/2014/main" id="{E4551ABE-00A3-4EC5-8511-D26F193467A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8" name="Text Box 163">
          <a:extLst>
            <a:ext uri="{FF2B5EF4-FFF2-40B4-BE49-F238E27FC236}">
              <a16:creationId xmlns:a16="http://schemas.microsoft.com/office/drawing/2014/main" id="{611140CA-0D7D-445D-BF2D-CFBDC9E020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39" name="Text Box 164">
          <a:extLst>
            <a:ext uri="{FF2B5EF4-FFF2-40B4-BE49-F238E27FC236}">
              <a16:creationId xmlns:a16="http://schemas.microsoft.com/office/drawing/2014/main" id="{010E9518-5CC5-4A1C-AF92-C8B96E7532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0" name="Text Box 165">
          <a:extLst>
            <a:ext uri="{FF2B5EF4-FFF2-40B4-BE49-F238E27FC236}">
              <a16:creationId xmlns:a16="http://schemas.microsoft.com/office/drawing/2014/main" id="{B3D34E37-E54B-43E3-969E-2F733A32E69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1" name="Text Box 166">
          <a:extLst>
            <a:ext uri="{FF2B5EF4-FFF2-40B4-BE49-F238E27FC236}">
              <a16:creationId xmlns:a16="http://schemas.microsoft.com/office/drawing/2014/main" id="{6ACC930B-1FDC-4A8B-81C7-460F9B82641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2" name="Text Box 167">
          <a:extLst>
            <a:ext uri="{FF2B5EF4-FFF2-40B4-BE49-F238E27FC236}">
              <a16:creationId xmlns:a16="http://schemas.microsoft.com/office/drawing/2014/main" id="{DAD0121A-5FD8-4C56-BE76-FFACCC84A9E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3" name="Text Box 168">
          <a:extLst>
            <a:ext uri="{FF2B5EF4-FFF2-40B4-BE49-F238E27FC236}">
              <a16:creationId xmlns:a16="http://schemas.microsoft.com/office/drawing/2014/main" id="{42B2EE1D-7D76-4E73-9B53-DD1CFD54AC3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4" name="Text Box 169">
          <a:extLst>
            <a:ext uri="{FF2B5EF4-FFF2-40B4-BE49-F238E27FC236}">
              <a16:creationId xmlns:a16="http://schemas.microsoft.com/office/drawing/2014/main" id="{115E864D-E17B-4BC0-A647-2BF8C6F68C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5" name="Text Box 170">
          <a:extLst>
            <a:ext uri="{FF2B5EF4-FFF2-40B4-BE49-F238E27FC236}">
              <a16:creationId xmlns:a16="http://schemas.microsoft.com/office/drawing/2014/main" id="{EC008068-839F-40AB-BF2A-24FC4ABABB1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6" name="Text Box 171">
          <a:extLst>
            <a:ext uri="{FF2B5EF4-FFF2-40B4-BE49-F238E27FC236}">
              <a16:creationId xmlns:a16="http://schemas.microsoft.com/office/drawing/2014/main" id="{1B9E7E47-827C-4803-BB8B-3095CD23F68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7" name="Text Box 172">
          <a:extLst>
            <a:ext uri="{FF2B5EF4-FFF2-40B4-BE49-F238E27FC236}">
              <a16:creationId xmlns:a16="http://schemas.microsoft.com/office/drawing/2014/main" id="{C1A96BDF-4D14-4CFC-9DCD-9E9C7F7B184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8" name="Text Box 173">
          <a:extLst>
            <a:ext uri="{FF2B5EF4-FFF2-40B4-BE49-F238E27FC236}">
              <a16:creationId xmlns:a16="http://schemas.microsoft.com/office/drawing/2014/main" id="{FEF176FB-4169-4C00-9431-686713FEC36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49" name="Text Box 174">
          <a:extLst>
            <a:ext uri="{FF2B5EF4-FFF2-40B4-BE49-F238E27FC236}">
              <a16:creationId xmlns:a16="http://schemas.microsoft.com/office/drawing/2014/main" id="{F283314C-3DC1-45C5-B393-6B612A133D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0" name="Text Box 175">
          <a:extLst>
            <a:ext uri="{FF2B5EF4-FFF2-40B4-BE49-F238E27FC236}">
              <a16:creationId xmlns:a16="http://schemas.microsoft.com/office/drawing/2014/main" id="{1A649C72-AC1C-4DAD-9C78-364A669CEDC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1" name="Text Box 176">
          <a:extLst>
            <a:ext uri="{FF2B5EF4-FFF2-40B4-BE49-F238E27FC236}">
              <a16:creationId xmlns:a16="http://schemas.microsoft.com/office/drawing/2014/main" id="{B13922A2-45F6-422F-BF5E-4052E7CFD2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2" name="Text Box 177">
          <a:extLst>
            <a:ext uri="{FF2B5EF4-FFF2-40B4-BE49-F238E27FC236}">
              <a16:creationId xmlns:a16="http://schemas.microsoft.com/office/drawing/2014/main" id="{3E4C2F6E-9044-4308-888D-8F0CD66DBC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3" name="Text Box 178">
          <a:extLst>
            <a:ext uri="{FF2B5EF4-FFF2-40B4-BE49-F238E27FC236}">
              <a16:creationId xmlns:a16="http://schemas.microsoft.com/office/drawing/2014/main" id="{A98E49A3-88CA-41A6-9FD3-289F5A29F4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4" name="Text Box 179">
          <a:extLst>
            <a:ext uri="{FF2B5EF4-FFF2-40B4-BE49-F238E27FC236}">
              <a16:creationId xmlns:a16="http://schemas.microsoft.com/office/drawing/2014/main" id="{F090153D-2CDF-40B4-B242-6BDBF6FF54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5" name="Text Box 180">
          <a:extLst>
            <a:ext uri="{FF2B5EF4-FFF2-40B4-BE49-F238E27FC236}">
              <a16:creationId xmlns:a16="http://schemas.microsoft.com/office/drawing/2014/main" id="{7A124921-B543-495F-951C-56D60A640E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6" name="Text Box 181">
          <a:extLst>
            <a:ext uri="{FF2B5EF4-FFF2-40B4-BE49-F238E27FC236}">
              <a16:creationId xmlns:a16="http://schemas.microsoft.com/office/drawing/2014/main" id="{FE92B04F-DDEC-4749-8E2A-33D53A8D1F5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7" name="Text Box 182">
          <a:extLst>
            <a:ext uri="{FF2B5EF4-FFF2-40B4-BE49-F238E27FC236}">
              <a16:creationId xmlns:a16="http://schemas.microsoft.com/office/drawing/2014/main" id="{A8C7245F-9199-48DE-91A0-48C7BB29B4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8" name="Text Box 183">
          <a:extLst>
            <a:ext uri="{FF2B5EF4-FFF2-40B4-BE49-F238E27FC236}">
              <a16:creationId xmlns:a16="http://schemas.microsoft.com/office/drawing/2014/main" id="{24384240-3009-46A5-8BC6-05F6A4C74E6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59" name="Text Box 184">
          <a:extLst>
            <a:ext uri="{FF2B5EF4-FFF2-40B4-BE49-F238E27FC236}">
              <a16:creationId xmlns:a16="http://schemas.microsoft.com/office/drawing/2014/main" id="{C50B9408-A8E6-47D6-A001-FD22D6FA5C1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0" name="Text Box 185">
          <a:extLst>
            <a:ext uri="{FF2B5EF4-FFF2-40B4-BE49-F238E27FC236}">
              <a16:creationId xmlns:a16="http://schemas.microsoft.com/office/drawing/2014/main" id="{CC789B91-2182-46AD-A569-8CB6F88D846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1" name="Text Box 186">
          <a:extLst>
            <a:ext uri="{FF2B5EF4-FFF2-40B4-BE49-F238E27FC236}">
              <a16:creationId xmlns:a16="http://schemas.microsoft.com/office/drawing/2014/main" id="{BA443AB9-793A-4205-92EF-CE12E8B31FB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2" name="Text Box 187">
          <a:extLst>
            <a:ext uri="{FF2B5EF4-FFF2-40B4-BE49-F238E27FC236}">
              <a16:creationId xmlns:a16="http://schemas.microsoft.com/office/drawing/2014/main" id="{47AD83DB-5311-4717-B7DB-EFFCFC4784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3" name="Text Box 188">
          <a:extLst>
            <a:ext uri="{FF2B5EF4-FFF2-40B4-BE49-F238E27FC236}">
              <a16:creationId xmlns:a16="http://schemas.microsoft.com/office/drawing/2014/main" id="{71F9C2A7-07EA-458E-91D7-0136C49BB1B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4" name="Text Box 189">
          <a:extLst>
            <a:ext uri="{FF2B5EF4-FFF2-40B4-BE49-F238E27FC236}">
              <a16:creationId xmlns:a16="http://schemas.microsoft.com/office/drawing/2014/main" id="{0589F21B-19C0-4E5F-9675-12B7A12C4C6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5" name="Text Box 190">
          <a:extLst>
            <a:ext uri="{FF2B5EF4-FFF2-40B4-BE49-F238E27FC236}">
              <a16:creationId xmlns:a16="http://schemas.microsoft.com/office/drawing/2014/main" id="{26356A04-BCD8-42B6-9565-9178512097A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6" name="Text Box 191">
          <a:extLst>
            <a:ext uri="{FF2B5EF4-FFF2-40B4-BE49-F238E27FC236}">
              <a16:creationId xmlns:a16="http://schemas.microsoft.com/office/drawing/2014/main" id="{C6186AC0-E10C-45BF-82D9-F0376D9C3D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7" name="Text Box 192">
          <a:extLst>
            <a:ext uri="{FF2B5EF4-FFF2-40B4-BE49-F238E27FC236}">
              <a16:creationId xmlns:a16="http://schemas.microsoft.com/office/drawing/2014/main" id="{9D3DDF03-1DB1-4612-A381-BADE90FE4E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8" name="Text Box 193">
          <a:extLst>
            <a:ext uri="{FF2B5EF4-FFF2-40B4-BE49-F238E27FC236}">
              <a16:creationId xmlns:a16="http://schemas.microsoft.com/office/drawing/2014/main" id="{847E967B-4CD3-4823-B96D-C7E9E89086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69" name="Text Box 194">
          <a:extLst>
            <a:ext uri="{FF2B5EF4-FFF2-40B4-BE49-F238E27FC236}">
              <a16:creationId xmlns:a16="http://schemas.microsoft.com/office/drawing/2014/main" id="{265B99D6-CBA0-42A0-BA89-1B045C3A0C0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0" name="Text Box 195">
          <a:extLst>
            <a:ext uri="{FF2B5EF4-FFF2-40B4-BE49-F238E27FC236}">
              <a16:creationId xmlns:a16="http://schemas.microsoft.com/office/drawing/2014/main" id="{2124F8FD-78E8-4006-86C3-ED96634DC6F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1" name="Text Box 196">
          <a:extLst>
            <a:ext uri="{FF2B5EF4-FFF2-40B4-BE49-F238E27FC236}">
              <a16:creationId xmlns:a16="http://schemas.microsoft.com/office/drawing/2014/main" id="{F09A7ED2-D694-451E-AEE4-C156D3A9AB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2" name="Text Box 197">
          <a:extLst>
            <a:ext uri="{FF2B5EF4-FFF2-40B4-BE49-F238E27FC236}">
              <a16:creationId xmlns:a16="http://schemas.microsoft.com/office/drawing/2014/main" id="{5E2A30D9-22AE-4E05-BF2F-C2DFAE8A41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3" name="Text Box 198">
          <a:extLst>
            <a:ext uri="{FF2B5EF4-FFF2-40B4-BE49-F238E27FC236}">
              <a16:creationId xmlns:a16="http://schemas.microsoft.com/office/drawing/2014/main" id="{A093FB4F-AED3-4FF4-B464-4DCA75B25E8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4" name="Text Box 199">
          <a:extLst>
            <a:ext uri="{FF2B5EF4-FFF2-40B4-BE49-F238E27FC236}">
              <a16:creationId xmlns:a16="http://schemas.microsoft.com/office/drawing/2014/main" id="{1359E413-E6C9-4613-825A-B3A09DFB342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5" name="Text Box 200">
          <a:extLst>
            <a:ext uri="{FF2B5EF4-FFF2-40B4-BE49-F238E27FC236}">
              <a16:creationId xmlns:a16="http://schemas.microsoft.com/office/drawing/2014/main" id="{00C85254-E8F0-496F-9F60-B06E6F10C8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6" name="Text Box 201">
          <a:extLst>
            <a:ext uri="{FF2B5EF4-FFF2-40B4-BE49-F238E27FC236}">
              <a16:creationId xmlns:a16="http://schemas.microsoft.com/office/drawing/2014/main" id="{752ECC10-D2A7-4747-9785-9B72B87FC6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7" name="Text Box 202">
          <a:extLst>
            <a:ext uri="{FF2B5EF4-FFF2-40B4-BE49-F238E27FC236}">
              <a16:creationId xmlns:a16="http://schemas.microsoft.com/office/drawing/2014/main" id="{1C6F8EE7-5CCE-407E-8867-B196038F005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8" name="Text Box 203">
          <a:extLst>
            <a:ext uri="{FF2B5EF4-FFF2-40B4-BE49-F238E27FC236}">
              <a16:creationId xmlns:a16="http://schemas.microsoft.com/office/drawing/2014/main" id="{351D0EF1-1814-4CDA-AFAE-DCA6A1598E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79" name="Text Box 204">
          <a:extLst>
            <a:ext uri="{FF2B5EF4-FFF2-40B4-BE49-F238E27FC236}">
              <a16:creationId xmlns:a16="http://schemas.microsoft.com/office/drawing/2014/main" id="{18FF1E27-5891-4C20-9ACC-B30EA4C9CB1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0" name="Text Box 205">
          <a:extLst>
            <a:ext uri="{FF2B5EF4-FFF2-40B4-BE49-F238E27FC236}">
              <a16:creationId xmlns:a16="http://schemas.microsoft.com/office/drawing/2014/main" id="{B244A9CC-FF34-42D7-BAB5-0086EEF25C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1" name="Text Box 206">
          <a:extLst>
            <a:ext uri="{FF2B5EF4-FFF2-40B4-BE49-F238E27FC236}">
              <a16:creationId xmlns:a16="http://schemas.microsoft.com/office/drawing/2014/main" id="{66A7B970-DEAA-437F-A4EF-7AC7C3F59E0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2" name="Text Box 207">
          <a:extLst>
            <a:ext uri="{FF2B5EF4-FFF2-40B4-BE49-F238E27FC236}">
              <a16:creationId xmlns:a16="http://schemas.microsoft.com/office/drawing/2014/main" id="{44036751-9ADF-4A90-B938-54B793BC5F9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3" name="Text Box 208">
          <a:extLst>
            <a:ext uri="{FF2B5EF4-FFF2-40B4-BE49-F238E27FC236}">
              <a16:creationId xmlns:a16="http://schemas.microsoft.com/office/drawing/2014/main" id="{B78EEA6B-755C-4CCD-94A7-A57E63BAC5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4" name="Text Box 209">
          <a:extLst>
            <a:ext uri="{FF2B5EF4-FFF2-40B4-BE49-F238E27FC236}">
              <a16:creationId xmlns:a16="http://schemas.microsoft.com/office/drawing/2014/main" id="{B5243CB8-F5B6-4A44-966B-777DBB0C665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5" name="Text Box 210">
          <a:extLst>
            <a:ext uri="{FF2B5EF4-FFF2-40B4-BE49-F238E27FC236}">
              <a16:creationId xmlns:a16="http://schemas.microsoft.com/office/drawing/2014/main" id="{9DFF6993-B215-400A-88D1-EE63E30B82B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6" name="Text Box 211">
          <a:extLst>
            <a:ext uri="{FF2B5EF4-FFF2-40B4-BE49-F238E27FC236}">
              <a16:creationId xmlns:a16="http://schemas.microsoft.com/office/drawing/2014/main" id="{A630627C-4E65-4E3C-8CA0-1A9EF67EDBD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7" name="Text Box 212">
          <a:extLst>
            <a:ext uri="{FF2B5EF4-FFF2-40B4-BE49-F238E27FC236}">
              <a16:creationId xmlns:a16="http://schemas.microsoft.com/office/drawing/2014/main" id="{E9F5D2F3-55F9-4749-B63D-E209ECCCF5D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8" name="Text Box 214">
          <a:extLst>
            <a:ext uri="{FF2B5EF4-FFF2-40B4-BE49-F238E27FC236}">
              <a16:creationId xmlns:a16="http://schemas.microsoft.com/office/drawing/2014/main" id="{DFECB8BA-D560-4D0D-8DB3-872CA2E7AC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89" name="Text Box 217">
          <a:extLst>
            <a:ext uri="{FF2B5EF4-FFF2-40B4-BE49-F238E27FC236}">
              <a16:creationId xmlns:a16="http://schemas.microsoft.com/office/drawing/2014/main" id="{39947FAD-FCCB-4C15-823A-9365D3C8249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0" name="Text Box 218">
          <a:extLst>
            <a:ext uri="{FF2B5EF4-FFF2-40B4-BE49-F238E27FC236}">
              <a16:creationId xmlns:a16="http://schemas.microsoft.com/office/drawing/2014/main" id="{1CCA0ABB-B841-4EB3-AF86-EE0B06F1AC9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1" name="Text Box 219">
          <a:extLst>
            <a:ext uri="{FF2B5EF4-FFF2-40B4-BE49-F238E27FC236}">
              <a16:creationId xmlns:a16="http://schemas.microsoft.com/office/drawing/2014/main" id="{469A1EAD-8A8A-4F95-85EB-3C9BEBD397F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2" name="Text Box 220">
          <a:extLst>
            <a:ext uri="{FF2B5EF4-FFF2-40B4-BE49-F238E27FC236}">
              <a16:creationId xmlns:a16="http://schemas.microsoft.com/office/drawing/2014/main" id="{A0B87D16-2A9D-47E7-847C-6562E1C4F30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3" name="Text Box 221">
          <a:extLst>
            <a:ext uri="{FF2B5EF4-FFF2-40B4-BE49-F238E27FC236}">
              <a16:creationId xmlns:a16="http://schemas.microsoft.com/office/drawing/2014/main" id="{75FE2129-549E-402C-BFB2-B3B198058C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4" name="Text Box 222">
          <a:extLst>
            <a:ext uri="{FF2B5EF4-FFF2-40B4-BE49-F238E27FC236}">
              <a16:creationId xmlns:a16="http://schemas.microsoft.com/office/drawing/2014/main" id="{497B27D2-E0AE-4B81-B71F-984D9C09DB4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5" name="Text Box 223">
          <a:extLst>
            <a:ext uri="{FF2B5EF4-FFF2-40B4-BE49-F238E27FC236}">
              <a16:creationId xmlns:a16="http://schemas.microsoft.com/office/drawing/2014/main" id="{DF6C694A-004F-456B-A240-2C5EF48CEA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6" name="Text Box 224">
          <a:extLst>
            <a:ext uri="{FF2B5EF4-FFF2-40B4-BE49-F238E27FC236}">
              <a16:creationId xmlns:a16="http://schemas.microsoft.com/office/drawing/2014/main" id="{54C8BF30-B10D-4FC2-AB15-2515714B996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7" name="Text Box 225">
          <a:extLst>
            <a:ext uri="{FF2B5EF4-FFF2-40B4-BE49-F238E27FC236}">
              <a16:creationId xmlns:a16="http://schemas.microsoft.com/office/drawing/2014/main" id="{17015DE1-D08A-4F40-95A5-B86CFA1BEC1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8" name="Text Box 226">
          <a:extLst>
            <a:ext uri="{FF2B5EF4-FFF2-40B4-BE49-F238E27FC236}">
              <a16:creationId xmlns:a16="http://schemas.microsoft.com/office/drawing/2014/main" id="{0C9084F2-6A17-474A-91FC-F2CD1104E62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499" name="Text Box 227">
          <a:extLst>
            <a:ext uri="{FF2B5EF4-FFF2-40B4-BE49-F238E27FC236}">
              <a16:creationId xmlns:a16="http://schemas.microsoft.com/office/drawing/2014/main" id="{4616FE02-DE7B-48C0-BB75-645EF80EEDB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0" name="Text Box 228">
          <a:extLst>
            <a:ext uri="{FF2B5EF4-FFF2-40B4-BE49-F238E27FC236}">
              <a16:creationId xmlns:a16="http://schemas.microsoft.com/office/drawing/2014/main" id="{2016603F-AAC6-437D-AAA0-D76ED3C286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1" name="Text Box 229">
          <a:extLst>
            <a:ext uri="{FF2B5EF4-FFF2-40B4-BE49-F238E27FC236}">
              <a16:creationId xmlns:a16="http://schemas.microsoft.com/office/drawing/2014/main" id="{0F689F50-7433-4325-B599-9EFDCFB786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2" name="Text Box 230">
          <a:extLst>
            <a:ext uri="{FF2B5EF4-FFF2-40B4-BE49-F238E27FC236}">
              <a16:creationId xmlns:a16="http://schemas.microsoft.com/office/drawing/2014/main" id="{8F408113-A0C0-42A1-BADA-2AB00AA1E4E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3" name="Text Box 231">
          <a:extLst>
            <a:ext uri="{FF2B5EF4-FFF2-40B4-BE49-F238E27FC236}">
              <a16:creationId xmlns:a16="http://schemas.microsoft.com/office/drawing/2014/main" id="{7C186F8F-C729-4619-A176-1D1604CA6ED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4" name="Text Box 232">
          <a:extLst>
            <a:ext uri="{FF2B5EF4-FFF2-40B4-BE49-F238E27FC236}">
              <a16:creationId xmlns:a16="http://schemas.microsoft.com/office/drawing/2014/main" id="{A8CC3D70-8D3B-44B6-B013-10EB386151B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5" name="Text Box 233">
          <a:extLst>
            <a:ext uri="{FF2B5EF4-FFF2-40B4-BE49-F238E27FC236}">
              <a16:creationId xmlns:a16="http://schemas.microsoft.com/office/drawing/2014/main" id="{54D50F64-8531-49D6-8A67-CE8F777A29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6" name="Text Box 234">
          <a:extLst>
            <a:ext uri="{FF2B5EF4-FFF2-40B4-BE49-F238E27FC236}">
              <a16:creationId xmlns:a16="http://schemas.microsoft.com/office/drawing/2014/main" id="{F9CC0BA7-7177-4509-9B53-2C3B1159A33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7" name="Text Box 235">
          <a:extLst>
            <a:ext uri="{FF2B5EF4-FFF2-40B4-BE49-F238E27FC236}">
              <a16:creationId xmlns:a16="http://schemas.microsoft.com/office/drawing/2014/main" id="{4EF1ECF4-27E7-4BFB-B0B1-A9F5E5CD765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8" name="Text Box 236">
          <a:extLst>
            <a:ext uri="{FF2B5EF4-FFF2-40B4-BE49-F238E27FC236}">
              <a16:creationId xmlns:a16="http://schemas.microsoft.com/office/drawing/2014/main" id="{5F8131A2-E1F6-41C7-9279-905485E299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09" name="Text Box 237">
          <a:extLst>
            <a:ext uri="{FF2B5EF4-FFF2-40B4-BE49-F238E27FC236}">
              <a16:creationId xmlns:a16="http://schemas.microsoft.com/office/drawing/2014/main" id="{F678DBBB-D8E7-4CD7-97DA-CBB6012B0ED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0" name="Text Box 238">
          <a:extLst>
            <a:ext uri="{FF2B5EF4-FFF2-40B4-BE49-F238E27FC236}">
              <a16:creationId xmlns:a16="http://schemas.microsoft.com/office/drawing/2014/main" id="{E31CFBB9-C837-4968-9DA2-7EFF9D258D3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1" name="Text Box 239">
          <a:extLst>
            <a:ext uri="{FF2B5EF4-FFF2-40B4-BE49-F238E27FC236}">
              <a16:creationId xmlns:a16="http://schemas.microsoft.com/office/drawing/2014/main" id="{62196C63-F3B9-46AF-BC0D-0BAD49175C0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2" name="Text Box 215">
          <a:extLst>
            <a:ext uri="{FF2B5EF4-FFF2-40B4-BE49-F238E27FC236}">
              <a16:creationId xmlns:a16="http://schemas.microsoft.com/office/drawing/2014/main" id="{B52CD48A-5C45-48AD-A63E-EB1D0A070A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3" name="Text Box 216">
          <a:extLst>
            <a:ext uri="{FF2B5EF4-FFF2-40B4-BE49-F238E27FC236}">
              <a16:creationId xmlns:a16="http://schemas.microsoft.com/office/drawing/2014/main" id="{8156228E-18F3-4043-B26D-F1FF0449EDB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36674F72-5274-4F39-A825-E43F47BA5B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5" name="Text Box 65">
          <a:extLst>
            <a:ext uri="{FF2B5EF4-FFF2-40B4-BE49-F238E27FC236}">
              <a16:creationId xmlns:a16="http://schemas.microsoft.com/office/drawing/2014/main" id="{0D4CDEB4-1111-4D3D-83BF-36AB8B4604C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6" name="Text Box 66">
          <a:extLst>
            <a:ext uri="{FF2B5EF4-FFF2-40B4-BE49-F238E27FC236}">
              <a16:creationId xmlns:a16="http://schemas.microsoft.com/office/drawing/2014/main" id="{E9DAAB32-1BBE-41A4-B314-3C81863898D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7" name="Text Box 100">
          <a:extLst>
            <a:ext uri="{FF2B5EF4-FFF2-40B4-BE49-F238E27FC236}">
              <a16:creationId xmlns:a16="http://schemas.microsoft.com/office/drawing/2014/main" id="{7FBDDE6E-1328-4869-95D8-40B3A0B0406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8" name="Text Box 25">
          <a:extLst>
            <a:ext uri="{FF2B5EF4-FFF2-40B4-BE49-F238E27FC236}">
              <a16:creationId xmlns:a16="http://schemas.microsoft.com/office/drawing/2014/main" id="{280F534C-D0B1-422A-AF26-91500EEACAA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19" name="Text Box 26">
          <a:extLst>
            <a:ext uri="{FF2B5EF4-FFF2-40B4-BE49-F238E27FC236}">
              <a16:creationId xmlns:a16="http://schemas.microsoft.com/office/drawing/2014/main" id="{76227E7D-1C7B-413D-AC80-ED70182072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0" name="Text Box 58">
          <a:extLst>
            <a:ext uri="{FF2B5EF4-FFF2-40B4-BE49-F238E27FC236}">
              <a16:creationId xmlns:a16="http://schemas.microsoft.com/office/drawing/2014/main" id="{F6FC79EA-0F39-478F-9547-13399BD0712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1" name="Text Box 213">
          <a:extLst>
            <a:ext uri="{FF2B5EF4-FFF2-40B4-BE49-F238E27FC236}">
              <a16:creationId xmlns:a16="http://schemas.microsoft.com/office/drawing/2014/main" id="{BD49C277-684F-4444-9050-7268739253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2" name="Text Box 240">
          <a:extLst>
            <a:ext uri="{FF2B5EF4-FFF2-40B4-BE49-F238E27FC236}">
              <a16:creationId xmlns:a16="http://schemas.microsoft.com/office/drawing/2014/main" id="{00481EC8-440D-4E0B-BFCF-B6C83DF26C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3" name="Text Box 1">
          <a:extLst>
            <a:ext uri="{FF2B5EF4-FFF2-40B4-BE49-F238E27FC236}">
              <a16:creationId xmlns:a16="http://schemas.microsoft.com/office/drawing/2014/main" id="{1B63DB41-0FE6-4D02-A86C-A90F5B11AA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4" name="Text Box 2">
          <a:extLst>
            <a:ext uri="{FF2B5EF4-FFF2-40B4-BE49-F238E27FC236}">
              <a16:creationId xmlns:a16="http://schemas.microsoft.com/office/drawing/2014/main" id="{0599E08D-22DF-40D9-A0E5-DA812AD00CE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5" name="Text Box 3">
          <a:extLst>
            <a:ext uri="{FF2B5EF4-FFF2-40B4-BE49-F238E27FC236}">
              <a16:creationId xmlns:a16="http://schemas.microsoft.com/office/drawing/2014/main" id="{7B5CD374-3F0C-4AB7-87A2-BC1128534E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6" name="Text Box 4">
          <a:extLst>
            <a:ext uri="{FF2B5EF4-FFF2-40B4-BE49-F238E27FC236}">
              <a16:creationId xmlns:a16="http://schemas.microsoft.com/office/drawing/2014/main" id="{F7564E2A-F0DC-4BFD-B824-5485CA799B2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7" name="Text Box 5">
          <a:extLst>
            <a:ext uri="{FF2B5EF4-FFF2-40B4-BE49-F238E27FC236}">
              <a16:creationId xmlns:a16="http://schemas.microsoft.com/office/drawing/2014/main" id="{EEB4C639-B9E7-42CB-B316-5A99A37ECD9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8" name="Text Box 6">
          <a:extLst>
            <a:ext uri="{FF2B5EF4-FFF2-40B4-BE49-F238E27FC236}">
              <a16:creationId xmlns:a16="http://schemas.microsoft.com/office/drawing/2014/main" id="{92C6D6EE-1FB4-4D38-9F7C-670713E06E8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29" name="Text Box 7">
          <a:extLst>
            <a:ext uri="{FF2B5EF4-FFF2-40B4-BE49-F238E27FC236}">
              <a16:creationId xmlns:a16="http://schemas.microsoft.com/office/drawing/2014/main" id="{5678C5C5-C599-4507-8FFE-32D4D79E56A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0" name="Text Box 8">
          <a:extLst>
            <a:ext uri="{FF2B5EF4-FFF2-40B4-BE49-F238E27FC236}">
              <a16:creationId xmlns:a16="http://schemas.microsoft.com/office/drawing/2014/main" id="{44AA8613-48BD-4566-91CE-AD0488CE2FD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1" name="Text Box 9">
          <a:extLst>
            <a:ext uri="{FF2B5EF4-FFF2-40B4-BE49-F238E27FC236}">
              <a16:creationId xmlns:a16="http://schemas.microsoft.com/office/drawing/2014/main" id="{62A637F2-BD79-401A-842E-9E0A4446BC7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2" name="Text Box 10">
          <a:extLst>
            <a:ext uri="{FF2B5EF4-FFF2-40B4-BE49-F238E27FC236}">
              <a16:creationId xmlns:a16="http://schemas.microsoft.com/office/drawing/2014/main" id="{802187E9-42AE-4620-AF67-A02BA123B38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3" name="Text Box 11">
          <a:extLst>
            <a:ext uri="{FF2B5EF4-FFF2-40B4-BE49-F238E27FC236}">
              <a16:creationId xmlns:a16="http://schemas.microsoft.com/office/drawing/2014/main" id="{B30C29D1-0FA7-4C7E-B160-B44BC9CC768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4" name="Text Box 12">
          <a:extLst>
            <a:ext uri="{FF2B5EF4-FFF2-40B4-BE49-F238E27FC236}">
              <a16:creationId xmlns:a16="http://schemas.microsoft.com/office/drawing/2014/main" id="{2D54A34D-6805-4492-8D19-325E8A93736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5" name="Text Box 13">
          <a:extLst>
            <a:ext uri="{FF2B5EF4-FFF2-40B4-BE49-F238E27FC236}">
              <a16:creationId xmlns:a16="http://schemas.microsoft.com/office/drawing/2014/main" id="{CC70306E-9215-46AD-A87B-58661F9BA63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6" name="Text Box 14">
          <a:extLst>
            <a:ext uri="{FF2B5EF4-FFF2-40B4-BE49-F238E27FC236}">
              <a16:creationId xmlns:a16="http://schemas.microsoft.com/office/drawing/2014/main" id="{54045267-6FFE-4A0D-B7A3-048CA0F8A5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7" name="Text Box 15">
          <a:extLst>
            <a:ext uri="{FF2B5EF4-FFF2-40B4-BE49-F238E27FC236}">
              <a16:creationId xmlns:a16="http://schemas.microsoft.com/office/drawing/2014/main" id="{9BEEA8E2-13EF-4E53-84D6-3E9EF06D69F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8" name="Text Box 16">
          <a:extLst>
            <a:ext uri="{FF2B5EF4-FFF2-40B4-BE49-F238E27FC236}">
              <a16:creationId xmlns:a16="http://schemas.microsoft.com/office/drawing/2014/main" id="{1A0D3C4F-F4FA-4368-82D2-B7572211270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39" name="Text Box 17">
          <a:extLst>
            <a:ext uri="{FF2B5EF4-FFF2-40B4-BE49-F238E27FC236}">
              <a16:creationId xmlns:a16="http://schemas.microsoft.com/office/drawing/2014/main" id="{DEC17F2E-906D-44AE-8189-8470BBDA23B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0" name="Text Box 18">
          <a:extLst>
            <a:ext uri="{FF2B5EF4-FFF2-40B4-BE49-F238E27FC236}">
              <a16:creationId xmlns:a16="http://schemas.microsoft.com/office/drawing/2014/main" id="{01ACD610-DEE7-4EC7-A4D5-A4AE4C12B50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1" name="Text Box 19">
          <a:extLst>
            <a:ext uri="{FF2B5EF4-FFF2-40B4-BE49-F238E27FC236}">
              <a16:creationId xmlns:a16="http://schemas.microsoft.com/office/drawing/2014/main" id="{FCF5F26B-4544-43BF-88FB-A211E84EB1D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2" name="Text Box 20">
          <a:extLst>
            <a:ext uri="{FF2B5EF4-FFF2-40B4-BE49-F238E27FC236}">
              <a16:creationId xmlns:a16="http://schemas.microsoft.com/office/drawing/2014/main" id="{0C9D55E6-005E-4DA8-9801-34E66E137C7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3" name="Text Box 21">
          <a:extLst>
            <a:ext uri="{FF2B5EF4-FFF2-40B4-BE49-F238E27FC236}">
              <a16:creationId xmlns:a16="http://schemas.microsoft.com/office/drawing/2014/main" id="{F222E26B-6459-4C31-97A6-7FD93E6639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4" name="Text Box 22">
          <a:extLst>
            <a:ext uri="{FF2B5EF4-FFF2-40B4-BE49-F238E27FC236}">
              <a16:creationId xmlns:a16="http://schemas.microsoft.com/office/drawing/2014/main" id="{9DA1605D-D618-4F8C-AEA7-677D0C17E3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5" name="Text Box 23">
          <a:extLst>
            <a:ext uri="{FF2B5EF4-FFF2-40B4-BE49-F238E27FC236}">
              <a16:creationId xmlns:a16="http://schemas.microsoft.com/office/drawing/2014/main" id="{489ABFF7-B9D2-45D6-AAE3-6A54D6CD2B4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6" name="Text Box 24">
          <a:extLst>
            <a:ext uri="{FF2B5EF4-FFF2-40B4-BE49-F238E27FC236}">
              <a16:creationId xmlns:a16="http://schemas.microsoft.com/office/drawing/2014/main" id="{3734D205-D4BB-48E3-8567-E82B8EBFF9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7" name="Text Box 27">
          <a:extLst>
            <a:ext uri="{FF2B5EF4-FFF2-40B4-BE49-F238E27FC236}">
              <a16:creationId xmlns:a16="http://schemas.microsoft.com/office/drawing/2014/main" id="{1964AA75-FE3D-414B-9C4F-64624A24A81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8" name="Text Box 28">
          <a:extLst>
            <a:ext uri="{FF2B5EF4-FFF2-40B4-BE49-F238E27FC236}">
              <a16:creationId xmlns:a16="http://schemas.microsoft.com/office/drawing/2014/main" id="{B3D3FF9E-311A-4E5D-B26B-21D7217EC3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49" name="Text Box 29">
          <a:extLst>
            <a:ext uri="{FF2B5EF4-FFF2-40B4-BE49-F238E27FC236}">
              <a16:creationId xmlns:a16="http://schemas.microsoft.com/office/drawing/2014/main" id="{0A246F5D-03A8-45C3-989E-2C4EDD6ADED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0" name="Text Box 30">
          <a:extLst>
            <a:ext uri="{FF2B5EF4-FFF2-40B4-BE49-F238E27FC236}">
              <a16:creationId xmlns:a16="http://schemas.microsoft.com/office/drawing/2014/main" id="{3B2FE3AE-5105-4928-8310-D5362FBE0A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1" name="Text Box 31">
          <a:extLst>
            <a:ext uri="{FF2B5EF4-FFF2-40B4-BE49-F238E27FC236}">
              <a16:creationId xmlns:a16="http://schemas.microsoft.com/office/drawing/2014/main" id="{8F99897A-ADCF-4DAB-B356-BB0C5E3343E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2" name="Text Box 32">
          <a:extLst>
            <a:ext uri="{FF2B5EF4-FFF2-40B4-BE49-F238E27FC236}">
              <a16:creationId xmlns:a16="http://schemas.microsoft.com/office/drawing/2014/main" id="{74D04806-02F9-4BAB-AFBC-59E51820E4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3" name="Text Box 33">
          <a:extLst>
            <a:ext uri="{FF2B5EF4-FFF2-40B4-BE49-F238E27FC236}">
              <a16:creationId xmlns:a16="http://schemas.microsoft.com/office/drawing/2014/main" id="{EE8CAF83-D7BB-4DBF-9CEE-12A98FB6BC2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4" name="Text Box 34">
          <a:extLst>
            <a:ext uri="{FF2B5EF4-FFF2-40B4-BE49-F238E27FC236}">
              <a16:creationId xmlns:a16="http://schemas.microsoft.com/office/drawing/2014/main" id="{C6889580-722D-47E0-97BE-36770A33D2F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5" name="Text Box 35">
          <a:extLst>
            <a:ext uri="{FF2B5EF4-FFF2-40B4-BE49-F238E27FC236}">
              <a16:creationId xmlns:a16="http://schemas.microsoft.com/office/drawing/2014/main" id="{820770C1-5C2F-4CA1-BC2C-1007A0E0977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6" name="Text Box 36">
          <a:extLst>
            <a:ext uri="{FF2B5EF4-FFF2-40B4-BE49-F238E27FC236}">
              <a16:creationId xmlns:a16="http://schemas.microsoft.com/office/drawing/2014/main" id="{F4062847-1478-40DA-BC66-5A9DB3C7BAA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7" name="Text Box 37">
          <a:extLst>
            <a:ext uri="{FF2B5EF4-FFF2-40B4-BE49-F238E27FC236}">
              <a16:creationId xmlns:a16="http://schemas.microsoft.com/office/drawing/2014/main" id="{B69EADF7-AC8A-47E1-96D1-23FFB202C68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8" name="Text Box 38">
          <a:extLst>
            <a:ext uri="{FF2B5EF4-FFF2-40B4-BE49-F238E27FC236}">
              <a16:creationId xmlns:a16="http://schemas.microsoft.com/office/drawing/2014/main" id="{F4120E4A-1FFE-4CE2-A7BA-7F1DFF4BA1F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59" name="Text Box 39">
          <a:extLst>
            <a:ext uri="{FF2B5EF4-FFF2-40B4-BE49-F238E27FC236}">
              <a16:creationId xmlns:a16="http://schemas.microsoft.com/office/drawing/2014/main" id="{1B2246E9-C634-464E-BA88-6C79A1250E8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0" name="Text Box 40">
          <a:extLst>
            <a:ext uri="{FF2B5EF4-FFF2-40B4-BE49-F238E27FC236}">
              <a16:creationId xmlns:a16="http://schemas.microsoft.com/office/drawing/2014/main" id="{95D36282-78CE-49F4-8B96-E51026D2AFD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1" name="Text Box 41">
          <a:extLst>
            <a:ext uri="{FF2B5EF4-FFF2-40B4-BE49-F238E27FC236}">
              <a16:creationId xmlns:a16="http://schemas.microsoft.com/office/drawing/2014/main" id="{8C95E74A-5F10-40E3-9F02-74B65F3066A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2" name="Text Box 42">
          <a:extLst>
            <a:ext uri="{FF2B5EF4-FFF2-40B4-BE49-F238E27FC236}">
              <a16:creationId xmlns:a16="http://schemas.microsoft.com/office/drawing/2014/main" id="{D0F87E69-22A1-4B7C-91BD-B26F0D1DBEC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3" name="Text Box 43">
          <a:extLst>
            <a:ext uri="{FF2B5EF4-FFF2-40B4-BE49-F238E27FC236}">
              <a16:creationId xmlns:a16="http://schemas.microsoft.com/office/drawing/2014/main" id="{AC5F5B74-5181-42D2-993E-5C2CF62DC22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4" name="Text Box 44">
          <a:extLst>
            <a:ext uri="{FF2B5EF4-FFF2-40B4-BE49-F238E27FC236}">
              <a16:creationId xmlns:a16="http://schemas.microsoft.com/office/drawing/2014/main" id="{D7773A8A-00BE-4BB3-8B8B-1859506E047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5" name="Text Box 45">
          <a:extLst>
            <a:ext uri="{FF2B5EF4-FFF2-40B4-BE49-F238E27FC236}">
              <a16:creationId xmlns:a16="http://schemas.microsoft.com/office/drawing/2014/main" id="{CD747841-4EF7-4564-9BEB-C93FACBF32F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6" name="Text Box 46">
          <a:extLst>
            <a:ext uri="{FF2B5EF4-FFF2-40B4-BE49-F238E27FC236}">
              <a16:creationId xmlns:a16="http://schemas.microsoft.com/office/drawing/2014/main" id="{72F16735-1478-4223-8C48-C49538F63F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7" name="Text Box 47">
          <a:extLst>
            <a:ext uri="{FF2B5EF4-FFF2-40B4-BE49-F238E27FC236}">
              <a16:creationId xmlns:a16="http://schemas.microsoft.com/office/drawing/2014/main" id="{4E696D1B-4557-4E37-88A1-5EE6ADDCB3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8" name="Text Box 48">
          <a:extLst>
            <a:ext uri="{FF2B5EF4-FFF2-40B4-BE49-F238E27FC236}">
              <a16:creationId xmlns:a16="http://schemas.microsoft.com/office/drawing/2014/main" id="{A9BD129E-2A71-4E7E-BD67-5B1955C2E90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69" name="Text Box 49">
          <a:extLst>
            <a:ext uri="{FF2B5EF4-FFF2-40B4-BE49-F238E27FC236}">
              <a16:creationId xmlns:a16="http://schemas.microsoft.com/office/drawing/2014/main" id="{E5F744CC-D4C8-4F32-89E8-249A7D3C8C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0" name="Text Box 50">
          <a:extLst>
            <a:ext uri="{FF2B5EF4-FFF2-40B4-BE49-F238E27FC236}">
              <a16:creationId xmlns:a16="http://schemas.microsoft.com/office/drawing/2014/main" id="{9855D8B4-1586-4CAE-9F27-B5E5EC3C8D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1" name="Text Box 51">
          <a:extLst>
            <a:ext uri="{FF2B5EF4-FFF2-40B4-BE49-F238E27FC236}">
              <a16:creationId xmlns:a16="http://schemas.microsoft.com/office/drawing/2014/main" id="{E8C4BA73-4544-489B-9CA4-BF55923753D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2" name="Text Box 52">
          <a:extLst>
            <a:ext uri="{FF2B5EF4-FFF2-40B4-BE49-F238E27FC236}">
              <a16:creationId xmlns:a16="http://schemas.microsoft.com/office/drawing/2014/main" id="{36F3421C-DBA2-433A-BD27-F0B95A5C0DE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3" name="Text Box 53">
          <a:extLst>
            <a:ext uri="{FF2B5EF4-FFF2-40B4-BE49-F238E27FC236}">
              <a16:creationId xmlns:a16="http://schemas.microsoft.com/office/drawing/2014/main" id="{AD1CE4C2-CF28-4FF3-9FE5-9C41FF6B680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4" name="Text Box 54">
          <a:extLst>
            <a:ext uri="{FF2B5EF4-FFF2-40B4-BE49-F238E27FC236}">
              <a16:creationId xmlns:a16="http://schemas.microsoft.com/office/drawing/2014/main" id="{8D232DC4-36A2-4B9B-ABB1-588FC0A6CC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5" name="Text Box 55">
          <a:extLst>
            <a:ext uri="{FF2B5EF4-FFF2-40B4-BE49-F238E27FC236}">
              <a16:creationId xmlns:a16="http://schemas.microsoft.com/office/drawing/2014/main" id="{31E35958-1BBC-46C9-9DDF-3080808ED11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6" name="Text Box 56">
          <a:extLst>
            <a:ext uri="{FF2B5EF4-FFF2-40B4-BE49-F238E27FC236}">
              <a16:creationId xmlns:a16="http://schemas.microsoft.com/office/drawing/2014/main" id="{458E103A-9C27-48EE-9017-7582C43F103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7" name="Text Box 57">
          <a:extLst>
            <a:ext uri="{FF2B5EF4-FFF2-40B4-BE49-F238E27FC236}">
              <a16:creationId xmlns:a16="http://schemas.microsoft.com/office/drawing/2014/main" id="{C31FC0E9-164F-430D-AF25-C0B18358737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8" name="Text Box 59">
          <a:extLst>
            <a:ext uri="{FF2B5EF4-FFF2-40B4-BE49-F238E27FC236}">
              <a16:creationId xmlns:a16="http://schemas.microsoft.com/office/drawing/2014/main" id="{B6B5977C-6874-4FF8-82AE-2CD96DD8FFA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79" name="Text Box 60">
          <a:extLst>
            <a:ext uri="{FF2B5EF4-FFF2-40B4-BE49-F238E27FC236}">
              <a16:creationId xmlns:a16="http://schemas.microsoft.com/office/drawing/2014/main" id="{48465DEC-7E29-4689-B0F1-5325659C017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0" name="Text Box 61">
          <a:extLst>
            <a:ext uri="{FF2B5EF4-FFF2-40B4-BE49-F238E27FC236}">
              <a16:creationId xmlns:a16="http://schemas.microsoft.com/office/drawing/2014/main" id="{E22BA6BF-1D2F-42AA-89B2-43E5486D1FA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1" name="Text Box 62">
          <a:extLst>
            <a:ext uri="{FF2B5EF4-FFF2-40B4-BE49-F238E27FC236}">
              <a16:creationId xmlns:a16="http://schemas.microsoft.com/office/drawing/2014/main" id="{2ED5343E-CEC8-4A9A-8D21-FF3218FB97E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2" name="Text Box 63">
          <a:extLst>
            <a:ext uri="{FF2B5EF4-FFF2-40B4-BE49-F238E27FC236}">
              <a16:creationId xmlns:a16="http://schemas.microsoft.com/office/drawing/2014/main" id="{2E267A49-DDAA-4121-BE7C-3A93878913A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3" name="Text Box 67">
          <a:extLst>
            <a:ext uri="{FF2B5EF4-FFF2-40B4-BE49-F238E27FC236}">
              <a16:creationId xmlns:a16="http://schemas.microsoft.com/office/drawing/2014/main" id="{4C6C6076-065B-4DB7-863A-C562170290B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4" name="Text Box 68">
          <a:extLst>
            <a:ext uri="{FF2B5EF4-FFF2-40B4-BE49-F238E27FC236}">
              <a16:creationId xmlns:a16="http://schemas.microsoft.com/office/drawing/2014/main" id="{D9751DBA-A71C-445D-B990-634AF2FF872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5" name="Text Box 69">
          <a:extLst>
            <a:ext uri="{FF2B5EF4-FFF2-40B4-BE49-F238E27FC236}">
              <a16:creationId xmlns:a16="http://schemas.microsoft.com/office/drawing/2014/main" id="{8FCF2019-0B03-48CD-86A3-1BF98C8D88B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6" name="Text Box 70">
          <a:extLst>
            <a:ext uri="{FF2B5EF4-FFF2-40B4-BE49-F238E27FC236}">
              <a16:creationId xmlns:a16="http://schemas.microsoft.com/office/drawing/2014/main" id="{183DBB88-48B7-45BA-A854-D4EF1D15EED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7" name="Text Box 71">
          <a:extLst>
            <a:ext uri="{FF2B5EF4-FFF2-40B4-BE49-F238E27FC236}">
              <a16:creationId xmlns:a16="http://schemas.microsoft.com/office/drawing/2014/main" id="{CD8ED0E9-A4EB-4D89-9889-AA0C1D1FAE1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8" name="Text Box 72">
          <a:extLst>
            <a:ext uri="{FF2B5EF4-FFF2-40B4-BE49-F238E27FC236}">
              <a16:creationId xmlns:a16="http://schemas.microsoft.com/office/drawing/2014/main" id="{F1F567D2-8A7B-4A18-8D40-4176C5174F4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89" name="Text Box 73">
          <a:extLst>
            <a:ext uri="{FF2B5EF4-FFF2-40B4-BE49-F238E27FC236}">
              <a16:creationId xmlns:a16="http://schemas.microsoft.com/office/drawing/2014/main" id="{EBA8CA90-8D59-4DF5-BC88-6372DD93A53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0" name="Text Box 74">
          <a:extLst>
            <a:ext uri="{FF2B5EF4-FFF2-40B4-BE49-F238E27FC236}">
              <a16:creationId xmlns:a16="http://schemas.microsoft.com/office/drawing/2014/main" id="{DE566B3E-3671-41F6-83AD-618800C8A4E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1" name="Text Box 75">
          <a:extLst>
            <a:ext uri="{FF2B5EF4-FFF2-40B4-BE49-F238E27FC236}">
              <a16:creationId xmlns:a16="http://schemas.microsoft.com/office/drawing/2014/main" id="{C6E05D69-D2F1-4C64-9446-E16B090CD8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2" name="Text Box 76">
          <a:extLst>
            <a:ext uri="{FF2B5EF4-FFF2-40B4-BE49-F238E27FC236}">
              <a16:creationId xmlns:a16="http://schemas.microsoft.com/office/drawing/2014/main" id="{13B581F7-F16D-4289-9846-00509B6E6EF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3" name="Text Box 77">
          <a:extLst>
            <a:ext uri="{FF2B5EF4-FFF2-40B4-BE49-F238E27FC236}">
              <a16:creationId xmlns:a16="http://schemas.microsoft.com/office/drawing/2014/main" id="{6335DFA3-4E03-455A-BEBE-F1FBC3C5297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4" name="Text Box 78">
          <a:extLst>
            <a:ext uri="{FF2B5EF4-FFF2-40B4-BE49-F238E27FC236}">
              <a16:creationId xmlns:a16="http://schemas.microsoft.com/office/drawing/2014/main" id="{A7C89049-7328-4480-98AC-D269A885281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5" name="Text Box 79">
          <a:extLst>
            <a:ext uri="{FF2B5EF4-FFF2-40B4-BE49-F238E27FC236}">
              <a16:creationId xmlns:a16="http://schemas.microsoft.com/office/drawing/2014/main" id="{14E6D9EC-C6E9-43C6-88F0-11C7EA3612F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6" name="Text Box 80">
          <a:extLst>
            <a:ext uri="{FF2B5EF4-FFF2-40B4-BE49-F238E27FC236}">
              <a16:creationId xmlns:a16="http://schemas.microsoft.com/office/drawing/2014/main" id="{E10162F3-C955-4255-A160-93B6502E056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7" name="Text Box 81">
          <a:extLst>
            <a:ext uri="{FF2B5EF4-FFF2-40B4-BE49-F238E27FC236}">
              <a16:creationId xmlns:a16="http://schemas.microsoft.com/office/drawing/2014/main" id="{8AB4B136-EA6E-4182-B3E4-E091568B0FF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8" name="Text Box 82">
          <a:extLst>
            <a:ext uri="{FF2B5EF4-FFF2-40B4-BE49-F238E27FC236}">
              <a16:creationId xmlns:a16="http://schemas.microsoft.com/office/drawing/2014/main" id="{707A76FF-35D6-488B-A581-274DD164A98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599" name="Text Box 83">
          <a:extLst>
            <a:ext uri="{FF2B5EF4-FFF2-40B4-BE49-F238E27FC236}">
              <a16:creationId xmlns:a16="http://schemas.microsoft.com/office/drawing/2014/main" id="{CE025D63-600E-4691-8FC7-04BBBB3E718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0" name="Text Box 84">
          <a:extLst>
            <a:ext uri="{FF2B5EF4-FFF2-40B4-BE49-F238E27FC236}">
              <a16:creationId xmlns:a16="http://schemas.microsoft.com/office/drawing/2014/main" id="{A74DAE36-C991-47B1-A510-E50055C5853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1" name="Text Box 85">
          <a:extLst>
            <a:ext uri="{FF2B5EF4-FFF2-40B4-BE49-F238E27FC236}">
              <a16:creationId xmlns:a16="http://schemas.microsoft.com/office/drawing/2014/main" id="{F5F76E3C-343B-4AAE-8086-FB05C685A15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2" name="Text Box 86">
          <a:extLst>
            <a:ext uri="{FF2B5EF4-FFF2-40B4-BE49-F238E27FC236}">
              <a16:creationId xmlns:a16="http://schemas.microsoft.com/office/drawing/2014/main" id="{84665758-65B7-4BB2-9817-C0FBBC609DE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3" name="Text Box 87">
          <a:extLst>
            <a:ext uri="{FF2B5EF4-FFF2-40B4-BE49-F238E27FC236}">
              <a16:creationId xmlns:a16="http://schemas.microsoft.com/office/drawing/2014/main" id="{E28F1552-4C45-41CA-8556-B1B725FF3AE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4" name="Text Box 88">
          <a:extLst>
            <a:ext uri="{FF2B5EF4-FFF2-40B4-BE49-F238E27FC236}">
              <a16:creationId xmlns:a16="http://schemas.microsoft.com/office/drawing/2014/main" id="{33BECBA6-0132-48C1-A0A7-139F92A7E4B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5" name="Text Box 89">
          <a:extLst>
            <a:ext uri="{FF2B5EF4-FFF2-40B4-BE49-F238E27FC236}">
              <a16:creationId xmlns:a16="http://schemas.microsoft.com/office/drawing/2014/main" id="{8EE93847-7CF4-49C4-9432-7C4D616233F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6" name="Text Box 90">
          <a:extLst>
            <a:ext uri="{FF2B5EF4-FFF2-40B4-BE49-F238E27FC236}">
              <a16:creationId xmlns:a16="http://schemas.microsoft.com/office/drawing/2014/main" id="{40932D68-72A1-4771-835F-D8C67589FEB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7" name="Text Box 91">
          <a:extLst>
            <a:ext uri="{FF2B5EF4-FFF2-40B4-BE49-F238E27FC236}">
              <a16:creationId xmlns:a16="http://schemas.microsoft.com/office/drawing/2014/main" id="{817A1E4F-1F5F-4E4D-B77D-EB24DB81BB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8" name="Text Box 92">
          <a:extLst>
            <a:ext uri="{FF2B5EF4-FFF2-40B4-BE49-F238E27FC236}">
              <a16:creationId xmlns:a16="http://schemas.microsoft.com/office/drawing/2014/main" id="{0D43457E-381A-42FC-91F2-012F23D7754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09" name="Text Box 93">
          <a:extLst>
            <a:ext uri="{FF2B5EF4-FFF2-40B4-BE49-F238E27FC236}">
              <a16:creationId xmlns:a16="http://schemas.microsoft.com/office/drawing/2014/main" id="{B650F801-7C06-4538-AFFF-73C2449F6A6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0" name="Text Box 94">
          <a:extLst>
            <a:ext uri="{FF2B5EF4-FFF2-40B4-BE49-F238E27FC236}">
              <a16:creationId xmlns:a16="http://schemas.microsoft.com/office/drawing/2014/main" id="{C3B0ACED-BCC9-4DBA-B08E-8256AB5642D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1" name="Text Box 95">
          <a:extLst>
            <a:ext uri="{FF2B5EF4-FFF2-40B4-BE49-F238E27FC236}">
              <a16:creationId xmlns:a16="http://schemas.microsoft.com/office/drawing/2014/main" id="{7152D42D-C614-4099-9C59-27279A8D94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2" name="Text Box 96">
          <a:extLst>
            <a:ext uri="{FF2B5EF4-FFF2-40B4-BE49-F238E27FC236}">
              <a16:creationId xmlns:a16="http://schemas.microsoft.com/office/drawing/2014/main" id="{1E7F84B7-AB86-4500-8C5B-476E9DA7D17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3" name="Text Box 97">
          <a:extLst>
            <a:ext uri="{FF2B5EF4-FFF2-40B4-BE49-F238E27FC236}">
              <a16:creationId xmlns:a16="http://schemas.microsoft.com/office/drawing/2014/main" id="{8DEB9BE0-AFA8-4EA3-B6A0-4A54330606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4" name="Text Box 98">
          <a:extLst>
            <a:ext uri="{FF2B5EF4-FFF2-40B4-BE49-F238E27FC236}">
              <a16:creationId xmlns:a16="http://schemas.microsoft.com/office/drawing/2014/main" id="{14AAA706-8AE7-495E-B199-6AFE0AB220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5" name="Text Box 99">
          <a:extLst>
            <a:ext uri="{FF2B5EF4-FFF2-40B4-BE49-F238E27FC236}">
              <a16:creationId xmlns:a16="http://schemas.microsoft.com/office/drawing/2014/main" id="{99BC7120-46D7-4851-BA3C-BFEFFFF67DB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6" name="Text Box 101">
          <a:extLst>
            <a:ext uri="{FF2B5EF4-FFF2-40B4-BE49-F238E27FC236}">
              <a16:creationId xmlns:a16="http://schemas.microsoft.com/office/drawing/2014/main" id="{6D7AF836-32FD-4191-9A4C-1A4A5820E50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7" name="Text Box 102">
          <a:extLst>
            <a:ext uri="{FF2B5EF4-FFF2-40B4-BE49-F238E27FC236}">
              <a16:creationId xmlns:a16="http://schemas.microsoft.com/office/drawing/2014/main" id="{DBC6A093-D6A1-402F-8271-DE780FFC30D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8" name="Text Box 103">
          <a:extLst>
            <a:ext uri="{FF2B5EF4-FFF2-40B4-BE49-F238E27FC236}">
              <a16:creationId xmlns:a16="http://schemas.microsoft.com/office/drawing/2014/main" id="{B82A907A-C856-4C35-ADF0-3C3D697C07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19" name="Text Box 104">
          <a:extLst>
            <a:ext uri="{FF2B5EF4-FFF2-40B4-BE49-F238E27FC236}">
              <a16:creationId xmlns:a16="http://schemas.microsoft.com/office/drawing/2014/main" id="{54BF49FB-EB30-440D-8427-D757F90E1A9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0" name="Text Box 105">
          <a:extLst>
            <a:ext uri="{FF2B5EF4-FFF2-40B4-BE49-F238E27FC236}">
              <a16:creationId xmlns:a16="http://schemas.microsoft.com/office/drawing/2014/main" id="{DBD943F0-6998-4D52-8FCD-BAF8635E698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1" name="Text Box 106">
          <a:extLst>
            <a:ext uri="{FF2B5EF4-FFF2-40B4-BE49-F238E27FC236}">
              <a16:creationId xmlns:a16="http://schemas.microsoft.com/office/drawing/2014/main" id="{246DAC98-B9D5-48C2-A194-2B178EA4CBF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2" name="Text Box 107">
          <a:extLst>
            <a:ext uri="{FF2B5EF4-FFF2-40B4-BE49-F238E27FC236}">
              <a16:creationId xmlns:a16="http://schemas.microsoft.com/office/drawing/2014/main" id="{20305A27-D864-4DAB-B163-5AC5CFA6253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3" name="Text Box 108">
          <a:extLst>
            <a:ext uri="{FF2B5EF4-FFF2-40B4-BE49-F238E27FC236}">
              <a16:creationId xmlns:a16="http://schemas.microsoft.com/office/drawing/2014/main" id="{6510F5FD-44EC-4C2D-B0A9-E5A6629B572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4" name="Text Box 109">
          <a:extLst>
            <a:ext uri="{FF2B5EF4-FFF2-40B4-BE49-F238E27FC236}">
              <a16:creationId xmlns:a16="http://schemas.microsoft.com/office/drawing/2014/main" id="{7ED14B80-B027-4FCA-9E5E-BCAE727DCB4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5" name="Text Box 110">
          <a:extLst>
            <a:ext uri="{FF2B5EF4-FFF2-40B4-BE49-F238E27FC236}">
              <a16:creationId xmlns:a16="http://schemas.microsoft.com/office/drawing/2014/main" id="{0E01BE67-4251-4D4D-A84E-2A44C9CB3F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6" name="Text Box 111">
          <a:extLst>
            <a:ext uri="{FF2B5EF4-FFF2-40B4-BE49-F238E27FC236}">
              <a16:creationId xmlns:a16="http://schemas.microsoft.com/office/drawing/2014/main" id="{738D3DC7-6742-4360-9162-7F6C3BB3B08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7" name="Text Box 112">
          <a:extLst>
            <a:ext uri="{FF2B5EF4-FFF2-40B4-BE49-F238E27FC236}">
              <a16:creationId xmlns:a16="http://schemas.microsoft.com/office/drawing/2014/main" id="{CE2D8203-CD31-4722-B995-8AA0BBB7ADB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8" name="Text Box 113">
          <a:extLst>
            <a:ext uri="{FF2B5EF4-FFF2-40B4-BE49-F238E27FC236}">
              <a16:creationId xmlns:a16="http://schemas.microsoft.com/office/drawing/2014/main" id="{E03C5003-2211-457D-B5E8-C70B066AD9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29" name="Text Box 114">
          <a:extLst>
            <a:ext uri="{FF2B5EF4-FFF2-40B4-BE49-F238E27FC236}">
              <a16:creationId xmlns:a16="http://schemas.microsoft.com/office/drawing/2014/main" id="{D238C621-9254-4932-B0E7-BE1FEC07D2D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0" name="Text Box 115">
          <a:extLst>
            <a:ext uri="{FF2B5EF4-FFF2-40B4-BE49-F238E27FC236}">
              <a16:creationId xmlns:a16="http://schemas.microsoft.com/office/drawing/2014/main" id="{FA27F69E-D1AD-45DB-9DD2-D65073801DD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1" name="Text Box 116">
          <a:extLst>
            <a:ext uri="{FF2B5EF4-FFF2-40B4-BE49-F238E27FC236}">
              <a16:creationId xmlns:a16="http://schemas.microsoft.com/office/drawing/2014/main" id="{E097A84D-56FF-4ACD-B4E0-C47773DC7B7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2" name="Text Box 117">
          <a:extLst>
            <a:ext uri="{FF2B5EF4-FFF2-40B4-BE49-F238E27FC236}">
              <a16:creationId xmlns:a16="http://schemas.microsoft.com/office/drawing/2014/main" id="{EBE6D9F5-BD50-45E6-8191-613C177138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3" name="Text Box 118">
          <a:extLst>
            <a:ext uri="{FF2B5EF4-FFF2-40B4-BE49-F238E27FC236}">
              <a16:creationId xmlns:a16="http://schemas.microsoft.com/office/drawing/2014/main" id="{0F6A73D2-15E0-4EA2-8ADF-73D3212AAFB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4" name="Text Box 119">
          <a:extLst>
            <a:ext uri="{FF2B5EF4-FFF2-40B4-BE49-F238E27FC236}">
              <a16:creationId xmlns:a16="http://schemas.microsoft.com/office/drawing/2014/main" id="{33098679-2F91-4084-B5D4-4671CEF1AFD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5" name="Text Box 120">
          <a:extLst>
            <a:ext uri="{FF2B5EF4-FFF2-40B4-BE49-F238E27FC236}">
              <a16:creationId xmlns:a16="http://schemas.microsoft.com/office/drawing/2014/main" id="{88B03809-8211-47D3-8C95-A9B38F904BB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6" name="Text Box 121">
          <a:extLst>
            <a:ext uri="{FF2B5EF4-FFF2-40B4-BE49-F238E27FC236}">
              <a16:creationId xmlns:a16="http://schemas.microsoft.com/office/drawing/2014/main" id="{69287A82-634D-4D8A-9833-8DC8B781DD5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7" name="Text Box 122">
          <a:extLst>
            <a:ext uri="{FF2B5EF4-FFF2-40B4-BE49-F238E27FC236}">
              <a16:creationId xmlns:a16="http://schemas.microsoft.com/office/drawing/2014/main" id="{A2BC4C9A-08FA-48CE-B326-C7FF678CDAE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8" name="Text Box 123">
          <a:extLst>
            <a:ext uri="{FF2B5EF4-FFF2-40B4-BE49-F238E27FC236}">
              <a16:creationId xmlns:a16="http://schemas.microsoft.com/office/drawing/2014/main" id="{A2A645B6-9D81-47AF-9A88-C943992DED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39" name="Text Box 124">
          <a:extLst>
            <a:ext uri="{FF2B5EF4-FFF2-40B4-BE49-F238E27FC236}">
              <a16:creationId xmlns:a16="http://schemas.microsoft.com/office/drawing/2014/main" id="{470C2D3E-65C6-422A-97C0-D9656357BB7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0" name="Text Box 125">
          <a:extLst>
            <a:ext uri="{FF2B5EF4-FFF2-40B4-BE49-F238E27FC236}">
              <a16:creationId xmlns:a16="http://schemas.microsoft.com/office/drawing/2014/main" id="{2A1B174B-587C-4CCA-8D7C-6F2402C498B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1" name="Text Box 126">
          <a:extLst>
            <a:ext uri="{FF2B5EF4-FFF2-40B4-BE49-F238E27FC236}">
              <a16:creationId xmlns:a16="http://schemas.microsoft.com/office/drawing/2014/main" id="{783D3AD6-A864-4472-9D63-A2D20933E9A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2" name="Text Box 127">
          <a:extLst>
            <a:ext uri="{FF2B5EF4-FFF2-40B4-BE49-F238E27FC236}">
              <a16:creationId xmlns:a16="http://schemas.microsoft.com/office/drawing/2014/main" id="{D8F18710-5468-4110-87F3-8D5EBE136D5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3" name="Text Box 128">
          <a:extLst>
            <a:ext uri="{FF2B5EF4-FFF2-40B4-BE49-F238E27FC236}">
              <a16:creationId xmlns:a16="http://schemas.microsoft.com/office/drawing/2014/main" id="{6172FC37-3C5C-4522-9417-843BFCB3A15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4" name="Text Box 129">
          <a:extLst>
            <a:ext uri="{FF2B5EF4-FFF2-40B4-BE49-F238E27FC236}">
              <a16:creationId xmlns:a16="http://schemas.microsoft.com/office/drawing/2014/main" id="{BDB7FF30-524C-4589-BFF7-09812EB98BB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5" name="Text Box 130">
          <a:extLst>
            <a:ext uri="{FF2B5EF4-FFF2-40B4-BE49-F238E27FC236}">
              <a16:creationId xmlns:a16="http://schemas.microsoft.com/office/drawing/2014/main" id="{2B0D9B5E-D57F-4565-B6A9-07E3522FD0B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6" name="Text Box 131">
          <a:extLst>
            <a:ext uri="{FF2B5EF4-FFF2-40B4-BE49-F238E27FC236}">
              <a16:creationId xmlns:a16="http://schemas.microsoft.com/office/drawing/2014/main" id="{A64041A1-3059-4D68-AF4E-139DFB49D7E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7" name="Text Box 132">
          <a:extLst>
            <a:ext uri="{FF2B5EF4-FFF2-40B4-BE49-F238E27FC236}">
              <a16:creationId xmlns:a16="http://schemas.microsoft.com/office/drawing/2014/main" id="{A43AC159-BFFF-42F5-8225-2F22798A47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8" name="Text Box 133">
          <a:extLst>
            <a:ext uri="{FF2B5EF4-FFF2-40B4-BE49-F238E27FC236}">
              <a16:creationId xmlns:a16="http://schemas.microsoft.com/office/drawing/2014/main" id="{F0CF2288-F696-4686-8201-A1D3C0739EE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49" name="Text Box 134">
          <a:extLst>
            <a:ext uri="{FF2B5EF4-FFF2-40B4-BE49-F238E27FC236}">
              <a16:creationId xmlns:a16="http://schemas.microsoft.com/office/drawing/2014/main" id="{05BD1938-8553-4072-A31D-63C71EA79F0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0" name="Text Box 135">
          <a:extLst>
            <a:ext uri="{FF2B5EF4-FFF2-40B4-BE49-F238E27FC236}">
              <a16:creationId xmlns:a16="http://schemas.microsoft.com/office/drawing/2014/main" id="{386DA7A2-194F-4332-8560-2881E1E4B43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1" name="Text Box 136">
          <a:extLst>
            <a:ext uri="{FF2B5EF4-FFF2-40B4-BE49-F238E27FC236}">
              <a16:creationId xmlns:a16="http://schemas.microsoft.com/office/drawing/2014/main" id="{952B7E23-6DAD-4976-AD60-03B15EEDEE3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2" name="Text Box 137">
          <a:extLst>
            <a:ext uri="{FF2B5EF4-FFF2-40B4-BE49-F238E27FC236}">
              <a16:creationId xmlns:a16="http://schemas.microsoft.com/office/drawing/2014/main" id="{97392F68-7A09-4F1D-B623-53148E2C2BC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3" name="Text Box 138">
          <a:extLst>
            <a:ext uri="{FF2B5EF4-FFF2-40B4-BE49-F238E27FC236}">
              <a16:creationId xmlns:a16="http://schemas.microsoft.com/office/drawing/2014/main" id="{67D598B3-E761-440E-8F72-03D6E2E1449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4" name="Text Box 139">
          <a:extLst>
            <a:ext uri="{FF2B5EF4-FFF2-40B4-BE49-F238E27FC236}">
              <a16:creationId xmlns:a16="http://schemas.microsoft.com/office/drawing/2014/main" id="{C1CC11A7-078C-4B3C-81B8-927A2F66DD0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5" name="Text Box 140">
          <a:extLst>
            <a:ext uri="{FF2B5EF4-FFF2-40B4-BE49-F238E27FC236}">
              <a16:creationId xmlns:a16="http://schemas.microsoft.com/office/drawing/2014/main" id="{E92400A9-01B6-471D-A40B-DAAC1C7363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6" name="Text Box 141">
          <a:extLst>
            <a:ext uri="{FF2B5EF4-FFF2-40B4-BE49-F238E27FC236}">
              <a16:creationId xmlns:a16="http://schemas.microsoft.com/office/drawing/2014/main" id="{C5C953B6-D573-46AF-A43B-31288D21CD3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7" name="Text Box 142">
          <a:extLst>
            <a:ext uri="{FF2B5EF4-FFF2-40B4-BE49-F238E27FC236}">
              <a16:creationId xmlns:a16="http://schemas.microsoft.com/office/drawing/2014/main" id="{6229CD80-FD91-495C-80DE-DE00B655A22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8" name="Text Box 143">
          <a:extLst>
            <a:ext uri="{FF2B5EF4-FFF2-40B4-BE49-F238E27FC236}">
              <a16:creationId xmlns:a16="http://schemas.microsoft.com/office/drawing/2014/main" id="{905DA144-5383-4DC9-84A8-59E0CC779B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59" name="Text Box 144">
          <a:extLst>
            <a:ext uri="{FF2B5EF4-FFF2-40B4-BE49-F238E27FC236}">
              <a16:creationId xmlns:a16="http://schemas.microsoft.com/office/drawing/2014/main" id="{4FAF0ECA-ADB6-49C8-8E0D-81A82F1CBE6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0" name="Text Box 145">
          <a:extLst>
            <a:ext uri="{FF2B5EF4-FFF2-40B4-BE49-F238E27FC236}">
              <a16:creationId xmlns:a16="http://schemas.microsoft.com/office/drawing/2014/main" id="{8579AA38-878E-40AD-8EF7-98DF8EF018D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1" name="Text Box 146">
          <a:extLst>
            <a:ext uri="{FF2B5EF4-FFF2-40B4-BE49-F238E27FC236}">
              <a16:creationId xmlns:a16="http://schemas.microsoft.com/office/drawing/2014/main" id="{94A143DF-0021-4ACC-A9A6-3AC2B707C4A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2" name="Text Box 147">
          <a:extLst>
            <a:ext uri="{FF2B5EF4-FFF2-40B4-BE49-F238E27FC236}">
              <a16:creationId xmlns:a16="http://schemas.microsoft.com/office/drawing/2014/main" id="{9A248FDF-FDE5-4CC1-AC77-9451C45E36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3" name="Text Box 148">
          <a:extLst>
            <a:ext uri="{FF2B5EF4-FFF2-40B4-BE49-F238E27FC236}">
              <a16:creationId xmlns:a16="http://schemas.microsoft.com/office/drawing/2014/main" id="{BC88A43F-511B-487E-9F72-C176C9F7883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4" name="Text Box 149">
          <a:extLst>
            <a:ext uri="{FF2B5EF4-FFF2-40B4-BE49-F238E27FC236}">
              <a16:creationId xmlns:a16="http://schemas.microsoft.com/office/drawing/2014/main" id="{EA2E6193-DA19-401C-9B5C-2A244E7B860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5" name="Text Box 150">
          <a:extLst>
            <a:ext uri="{FF2B5EF4-FFF2-40B4-BE49-F238E27FC236}">
              <a16:creationId xmlns:a16="http://schemas.microsoft.com/office/drawing/2014/main" id="{5326DC2B-F431-4400-AFD3-5355487EE7D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6" name="Text Box 151">
          <a:extLst>
            <a:ext uri="{FF2B5EF4-FFF2-40B4-BE49-F238E27FC236}">
              <a16:creationId xmlns:a16="http://schemas.microsoft.com/office/drawing/2014/main" id="{EECBDDE3-179E-42A6-85E8-12EA07C7C92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7" name="Text Box 152">
          <a:extLst>
            <a:ext uri="{FF2B5EF4-FFF2-40B4-BE49-F238E27FC236}">
              <a16:creationId xmlns:a16="http://schemas.microsoft.com/office/drawing/2014/main" id="{C6531FF9-ACFB-4C21-9E43-AF9DB579DB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8" name="Text Box 153">
          <a:extLst>
            <a:ext uri="{FF2B5EF4-FFF2-40B4-BE49-F238E27FC236}">
              <a16:creationId xmlns:a16="http://schemas.microsoft.com/office/drawing/2014/main" id="{13C5F649-FA80-4406-AC5F-8E9FD93C3BF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69" name="Text Box 154">
          <a:extLst>
            <a:ext uri="{FF2B5EF4-FFF2-40B4-BE49-F238E27FC236}">
              <a16:creationId xmlns:a16="http://schemas.microsoft.com/office/drawing/2014/main" id="{243A140D-6479-4C40-AEAF-FDB09E5B7EA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0" name="Text Box 155">
          <a:extLst>
            <a:ext uri="{FF2B5EF4-FFF2-40B4-BE49-F238E27FC236}">
              <a16:creationId xmlns:a16="http://schemas.microsoft.com/office/drawing/2014/main" id="{8131D7AC-B655-4984-B0A7-8A03E6B1944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1" name="Text Box 156">
          <a:extLst>
            <a:ext uri="{FF2B5EF4-FFF2-40B4-BE49-F238E27FC236}">
              <a16:creationId xmlns:a16="http://schemas.microsoft.com/office/drawing/2014/main" id="{BD58B66E-2973-492A-A417-4B451404CD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2" name="Text Box 157">
          <a:extLst>
            <a:ext uri="{FF2B5EF4-FFF2-40B4-BE49-F238E27FC236}">
              <a16:creationId xmlns:a16="http://schemas.microsoft.com/office/drawing/2014/main" id="{D8851B18-F922-4551-BEDB-E43A564873A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3" name="Text Box 158">
          <a:extLst>
            <a:ext uri="{FF2B5EF4-FFF2-40B4-BE49-F238E27FC236}">
              <a16:creationId xmlns:a16="http://schemas.microsoft.com/office/drawing/2014/main" id="{BBA08E72-FB75-4AAC-B149-DF02428ABAA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4" name="Text Box 159">
          <a:extLst>
            <a:ext uri="{FF2B5EF4-FFF2-40B4-BE49-F238E27FC236}">
              <a16:creationId xmlns:a16="http://schemas.microsoft.com/office/drawing/2014/main" id="{608732E8-AFD0-4470-93A6-5B2C93B199F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5" name="Text Box 160">
          <a:extLst>
            <a:ext uri="{FF2B5EF4-FFF2-40B4-BE49-F238E27FC236}">
              <a16:creationId xmlns:a16="http://schemas.microsoft.com/office/drawing/2014/main" id="{13D2E5E7-D66C-4747-BDF0-9DACA805585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6" name="Text Box 161">
          <a:extLst>
            <a:ext uri="{FF2B5EF4-FFF2-40B4-BE49-F238E27FC236}">
              <a16:creationId xmlns:a16="http://schemas.microsoft.com/office/drawing/2014/main" id="{F2E7946E-4993-4DB4-BE29-F064A0E3CA5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7" name="Text Box 162">
          <a:extLst>
            <a:ext uri="{FF2B5EF4-FFF2-40B4-BE49-F238E27FC236}">
              <a16:creationId xmlns:a16="http://schemas.microsoft.com/office/drawing/2014/main" id="{53DAE4FA-5D71-4951-ACB5-3D7FE971C8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8" name="Text Box 163">
          <a:extLst>
            <a:ext uri="{FF2B5EF4-FFF2-40B4-BE49-F238E27FC236}">
              <a16:creationId xmlns:a16="http://schemas.microsoft.com/office/drawing/2014/main" id="{49A2B9B4-3760-4B66-9953-872725B448C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79" name="Text Box 164">
          <a:extLst>
            <a:ext uri="{FF2B5EF4-FFF2-40B4-BE49-F238E27FC236}">
              <a16:creationId xmlns:a16="http://schemas.microsoft.com/office/drawing/2014/main" id="{8CD7234D-93F8-4179-8618-C01539859AF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0" name="Text Box 165">
          <a:extLst>
            <a:ext uri="{FF2B5EF4-FFF2-40B4-BE49-F238E27FC236}">
              <a16:creationId xmlns:a16="http://schemas.microsoft.com/office/drawing/2014/main" id="{AE7470DE-D236-4E6C-91CC-59E319CF332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1" name="Text Box 166">
          <a:extLst>
            <a:ext uri="{FF2B5EF4-FFF2-40B4-BE49-F238E27FC236}">
              <a16:creationId xmlns:a16="http://schemas.microsoft.com/office/drawing/2014/main" id="{1A69B8B5-D994-428F-B29D-986A7F78D31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2" name="Text Box 167">
          <a:extLst>
            <a:ext uri="{FF2B5EF4-FFF2-40B4-BE49-F238E27FC236}">
              <a16:creationId xmlns:a16="http://schemas.microsoft.com/office/drawing/2014/main" id="{3F11890B-F69B-4A9C-9C36-26C5F8E6AF9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3" name="Text Box 168">
          <a:extLst>
            <a:ext uri="{FF2B5EF4-FFF2-40B4-BE49-F238E27FC236}">
              <a16:creationId xmlns:a16="http://schemas.microsoft.com/office/drawing/2014/main" id="{F8BEA62B-36C3-41B8-92C8-1403B8D652C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4" name="Text Box 169">
          <a:extLst>
            <a:ext uri="{FF2B5EF4-FFF2-40B4-BE49-F238E27FC236}">
              <a16:creationId xmlns:a16="http://schemas.microsoft.com/office/drawing/2014/main" id="{7B717F95-C362-4922-9791-776FD45D0C3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5" name="Text Box 170">
          <a:extLst>
            <a:ext uri="{FF2B5EF4-FFF2-40B4-BE49-F238E27FC236}">
              <a16:creationId xmlns:a16="http://schemas.microsoft.com/office/drawing/2014/main" id="{FFC6872B-E743-402D-8861-0207828F328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6" name="Text Box 171">
          <a:extLst>
            <a:ext uri="{FF2B5EF4-FFF2-40B4-BE49-F238E27FC236}">
              <a16:creationId xmlns:a16="http://schemas.microsoft.com/office/drawing/2014/main" id="{D59CDF67-EB54-4F42-BB44-20253611DB7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7" name="Text Box 172">
          <a:extLst>
            <a:ext uri="{FF2B5EF4-FFF2-40B4-BE49-F238E27FC236}">
              <a16:creationId xmlns:a16="http://schemas.microsoft.com/office/drawing/2014/main" id="{61D66269-1EFD-48ED-A25C-C8F3E35B862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8" name="Text Box 173">
          <a:extLst>
            <a:ext uri="{FF2B5EF4-FFF2-40B4-BE49-F238E27FC236}">
              <a16:creationId xmlns:a16="http://schemas.microsoft.com/office/drawing/2014/main" id="{D2DBCA0A-4B05-401F-A3A6-CAB5227D45C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89" name="Text Box 174">
          <a:extLst>
            <a:ext uri="{FF2B5EF4-FFF2-40B4-BE49-F238E27FC236}">
              <a16:creationId xmlns:a16="http://schemas.microsoft.com/office/drawing/2014/main" id="{850A70D5-7464-4E8E-A333-3CA7879B92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0" name="Text Box 175">
          <a:extLst>
            <a:ext uri="{FF2B5EF4-FFF2-40B4-BE49-F238E27FC236}">
              <a16:creationId xmlns:a16="http://schemas.microsoft.com/office/drawing/2014/main" id="{A5BCAC36-FBB4-4317-8248-200947D4811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1" name="Text Box 176">
          <a:extLst>
            <a:ext uri="{FF2B5EF4-FFF2-40B4-BE49-F238E27FC236}">
              <a16:creationId xmlns:a16="http://schemas.microsoft.com/office/drawing/2014/main" id="{2CE29942-D27A-42E5-96C4-38561EFD45A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2" name="Text Box 177">
          <a:extLst>
            <a:ext uri="{FF2B5EF4-FFF2-40B4-BE49-F238E27FC236}">
              <a16:creationId xmlns:a16="http://schemas.microsoft.com/office/drawing/2014/main" id="{2EF366C7-199B-4CCF-9E63-B15F7AE7FCE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3" name="Text Box 178">
          <a:extLst>
            <a:ext uri="{FF2B5EF4-FFF2-40B4-BE49-F238E27FC236}">
              <a16:creationId xmlns:a16="http://schemas.microsoft.com/office/drawing/2014/main" id="{E2AE6FE3-8B8D-495F-85C8-0FB7C85705A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4" name="Text Box 179">
          <a:extLst>
            <a:ext uri="{FF2B5EF4-FFF2-40B4-BE49-F238E27FC236}">
              <a16:creationId xmlns:a16="http://schemas.microsoft.com/office/drawing/2014/main" id="{5FAA193B-E98A-49F6-AD58-B2E3848CC74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5" name="Text Box 180">
          <a:extLst>
            <a:ext uri="{FF2B5EF4-FFF2-40B4-BE49-F238E27FC236}">
              <a16:creationId xmlns:a16="http://schemas.microsoft.com/office/drawing/2014/main" id="{3FDEA33A-1E0D-43B9-A199-2FF9A2BAC73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6" name="Text Box 181">
          <a:extLst>
            <a:ext uri="{FF2B5EF4-FFF2-40B4-BE49-F238E27FC236}">
              <a16:creationId xmlns:a16="http://schemas.microsoft.com/office/drawing/2014/main" id="{88DC6647-5315-46FF-8432-9A74C9D97E1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7" name="Text Box 182">
          <a:extLst>
            <a:ext uri="{FF2B5EF4-FFF2-40B4-BE49-F238E27FC236}">
              <a16:creationId xmlns:a16="http://schemas.microsoft.com/office/drawing/2014/main" id="{543680CF-304A-485D-92CA-F875A914000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8" name="Text Box 183">
          <a:extLst>
            <a:ext uri="{FF2B5EF4-FFF2-40B4-BE49-F238E27FC236}">
              <a16:creationId xmlns:a16="http://schemas.microsoft.com/office/drawing/2014/main" id="{676E3D3B-E2C9-4F50-B366-A911700685A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699" name="Text Box 184">
          <a:extLst>
            <a:ext uri="{FF2B5EF4-FFF2-40B4-BE49-F238E27FC236}">
              <a16:creationId xmlns:a16="http://schemas.microsoft.com/office/drawing/2014/main" id="{0DE9A88D-3FEB-4CCF-BE8B-D1B3EBD7CF7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0" name="Text Box 185">
          <a:extLst>
            <a:ext uri="{FF2B5EF4-FFF2-40B4-BE49-F238E27FC236}">
              <a16:creationId xmlns:a16="http://schemas.microsoft.com/office/drawing/2014/main" id="{489C1433-4E20-483D-85BC-E00DD981EE9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1" name="Text Box 186">
          <a:extLst>
            <a:ext uri="{FF2B5EF4-FFF2-40B4-BE49-F238E27FC236}">
              <a16:creationId xmlns:a16="http://schemas.microsoft.com/office/drawing/2014/main" id="{069493F6-D120-40F7-9470-B08D63F11B6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2" name="Text Box 187">
          <a:extLst>
            <a:ext uri="{FF2B5EF4-FFF2-40B4-BE49-F238E27FC236}">
              <a16:creationId xmlns:a16="http://schemas.microsoft.com/office/drawing/2014/main" id="{FAFF92A2-FB90-4F6A-8B57-07E156C276E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3" name="Text Box 188">
          <a:extLst>
            <a:ext uri="{FF2B5EF4-FFF2-40B4-BE49-F238E27FC236}">
              <a16:creationId xmlns:a16="http://schemas.microsoft.com/office/drawing/2014/main" id="{44EFF489-28C4-46C6-AAB1-89F6395E915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4" name="Text Box 189">
          <a:extLst>
            <a:ext uri="{FF2B5EF4-FFF2-40B4-BE49-F238E27FC236}">
              <a16:creationId xmlns:a16="http://schemas.microsoft.com/office/drawing/2014/main" id="{A89FEAC5-D894-414E-8934-755F6EA04B9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5" name="Text Box 190">
          <a:extLst>
            <a:ext uri="{FF2B5EF4-FFF2-40B4-BE49-F238E27FC236}">
              <a16:creationId xmlns:a16="http://schemas.microsoft.com/office/drawing/2014/main" id="{C198F444-4859-4D97-82F5-95BF50E650B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6" name="Text Box 191">
          <a:extLst>
            <a:ext uri="{FF2B5EF4-FFF2-40B4-BE49-F238E27FC236}">
              <a16:creationId xmlns:a16="http://schemas.microsoft.com/office/drawing/2014/main" id="{DEF2B6D7-DE0E-4694-A00A-D30615E7DD6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7" name="Text Box 192">
          <a:extLst>
            <a:ext uri="{FF2B5EF4-FFF2-40B4-BE49-F238E27FC236}">
              <a16:creationId xmlns:a16="http://schemas.microsoft.com/office/drawing/2014/main" id="{A022F35D-3F9F-4553-8562-EF30D75E47A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8" name="Text Box 193">
          <a:extLst>
            <a:ext uri="{FF2B5EF4-FFF2-40B4-BE49-F238E27FC236}">
              <a16:creationId xmlns:a16="http://schemas.microsoft.com/office/drawing/2014/main" id="{30B13A59-EAFC-4A86-869F-80D4227A7A1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09" name="Text Box 194">
          <a:extLst>
            <a:ext uri="{FF2B5EF4-FFF2-40B4-BE49-F238E27FC236}">
              <a16:creationId xmlns:a16="http://schemas.microsoft.com/office/drawing/2014/main" id="{552A026E-5AA0-4F1B-BA06-AEE55D64B72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0" name="Text Box 195">
          <a:extLst>
            <a:ext uri="{FF2B5EF4-FFF2-40B4-BE49-F238E27FC236}">
              <a16:creationId xmlns:a16="http://schemas.microsoft.com/office/drawing/2014/main" id="{D61E4DE9-9570-48A4-92A2-45D3B09DCF2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1" name="Text Box 196">
          <a:extLst>
            <a:ext uri="{FF2B5EF4-FFF2-40B4-BE49-F238E27FC236}">
              <a16:creationId xmlns:a16="http://schemas.microsoft.com/office/drawing/2014/main" id="{F2F49402-12DE-4369-959F-6751C998C62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2" name="Text Box 197">
          <a:extLst>
            <a:ext uri="{FF2B5EF4-FFF2-40B4-BE49-F238E27FC236}">
              <a16:creationId xmlns:a16="http://schemas.microsoft.com/office/drawing/2014/main" id="{2647FAB2-5CAE-4BD6-98B8-CB86D6AE612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3" name="Text Box 198">
          <a:extLst>
            <a:ext uri="{FF2B5EF4-FFF2-40B4-BE49-F238E27FC236}">
              <a16:creationId xmlns:a16="http://schemas.microsoft.com/office/drawing/2014/main" id="{F8840E59-019D-4683-AE03-798BDEBE2E4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4" name="Text Box 199">
          <a:extLst>
            <a:ext uri="{FF2B5EF4-FFF2-40B4-BE49-F238E27FC236}">
              <a16:creationId xmlns:a16="http://schemas.microsoft.com/office/drawing/2014/main" id="{4FDA2FD1-2E85-480F-96A8-8D68445357C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5" name="Text Box 200">
          <a:extLst>
            <a:ext uri="{FF2B5EF4-FFF2-40B4-BE49-F238E27FC236}">
              <a16:creationId xmlns:a16="http://schemas.microsoft.com/office/drawing/2014/main" id="{2C00C820-3A7E-4B9E-AE5D-6691AA4CD2A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6" name="Text Box 201">
          <a:extLst>
            <a:ext uri="{FF2B5EF4-FFF2-40B4-BE49-F238E27FC236}">
              <a16:creationId xmlns:a16="http://schemas.microsoft.com/office/drawing/2014/main" id="{387F0C5A-77AC-47DD-A1D3-4D0419094ABF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7" name="Text Box 202">
          <a:extLst>
            <a:ext uri="{FF2B5EF4-FFF2-40B4-BE49-F238E27FC236}">
              <a16:creationId xmlns:a16="http://schemas.microsoft.com/office/drawing/2014/main" id="{6B3F7E4E-1B3F-4D0E-99A9-920A2CCEA9B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8" name="Text Box 203">
          <a:extLst>
            <a:ext uri="{FF2B5EF4-FFF2-40B4-BE49-F238E27FC236}">
              <a16:creationId xmlns:a16="http://schemas.microsoft.com/office/drawing/2014/main" id="{14B1C5AD-ECCF-47B7-BAE0-0D040DCC056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19" name="Text Box 204">
          <a:extLst>
            <a:ext uri="{FF2B5EF4-FFF2-40B4-BE49-F238E27FC236}">
              <a16:creationId xmlns:a16="http://schemas.microsoft.com/office/drawing/2014/main" id="{A587753F-5F51-42C1-A2E7-F560BE90DA0C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0" name="Text Box 205">
          <a:extLst>
            <a:ext uri="{FF2B5EF4-FFF2-40B4-BE49-F238E27FC236}">
              <a16:creationId xmlns:a16="http://schemas.microsoft.com/office/drawing/2014/main" id="{E3C31A20-FDAC-4D7F-9C69-BD226CCF902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1" name="Text Box 206">
          <a:extLst>
            <a:ext uri="{FF2B5EF4-FFF2-40B4-BE49-F238E27FC236}">
              <a16:creationId xmlns:a16="http://schemas.microsoft.com/office/drawing/2014/main" id="{BEA3CC7A-1DD9-4157-AF54-4ACF2F8260B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2" name="Text Box 207">
          <a:extLst>
            <a:ext uri="{FF2B5EF4-FFF2-40B4-BE49-F238E27FC236}">
              <a16:creationId xmlns:a16="http://schemas.microsoft.com/office/drawing/2014/main" id="{66AD567F-FD8D-4FA1-A915-A80331755A5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3" name="Text Box 208">
          <a:extLst>
            <a:ext uri="{FF2B5EF4-FFF2-40B4-BE49-F238E27FC236}">
              <a16:creationId xmlns:a16="http://schemas.microsoft.com/office/drawing/2014/main" id="{B305B308-A513-4FE4-8104-EDF63BF1DD9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4" name="Text Box 209">
          <a:extLst>
            <a:ext uri="{FF2B5EF4-FFF2-40B4-BE49-F238E27FC236}">
              <a16:creationId xmlns:a16="http://schemas.microsoft.com/office/drawing/2014/main" id="{8B3A5E59-00B0-43CE-A8E9-818B64DEBC9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5" name="Text Box 210">
          <a:extLst>
            <a:ext uri="{FF2B5EF4-FFF2-40B4-BE49-F238E27FC236}">
              <a16:creationId xmlns:a16="http://schemas.microsoft.com/office/drawing/2014/main" id="{B5206288-2CAA-4CB1-9B9C-E3A747A04E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6" name="Text Box 211">
          <a:extLst>
            <a:ext uri="{FF2B5EF4-FFF2-40B4-BE49-F238E27FC236}">
              <a16:creationId xmlns:a16="http://schemas.microsoft.com/office/drawing/2014/main" id="{D1857D3B-BC9B-451B-BBEE-38AD2D2F9F1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7" name="Text Box 212">
          <a:extLst>
            <a:ext uri="{FF2B5EF4-FFF2-40B4-BE49-F238E27FC236}">
              <a16:creationId xmlns:a16="http://schemas.microsoft.com/office/drawing/2014/main" id="{31DB1B3A-C425-42A6-B523-5C6F28645E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8" name="Text Box 214">
          <a:extLst>
            <a:ext uri="{FF2B5EF4-FFF2-40B4-BE49-F238E27FC236}">
              <a16:creationId xmlns:a16="http://schemas.microsoft.com/office/drawing/2014/main" id="{DD4701C0-38E3-4905-BB9C-577BFE911F5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29" name="Text Box 217">
          <a:extLst>
            <a:ext uri="{FF2B5EF4-FFF2-40B4-BE49-F238E27FC236}">
              <a16:creationId xmlns:a16="http://schemas.microsoft.com/office/drawing/2014/main" id="{FBB959B5-582B-43C9-8E02-B4493BF9DEE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0" name="Text Box 218">
          <a:extLst>
            <a:ext uri="{FF2B5EF4-FFF2-40B4-BE49-F238E27FC236}">
              <a16:creationId xmlns:a16="http://schemas.microsoft.com/office/drawing/2014/main" id="{EF50E0BD-1F79-4BEB-AA58-FFB8BEB0FDB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1" name="Text Box 219">
          <a:extLst>
            <a:ext uri="{FF2B5EF4-FFF2-40B4-BE49-F238E27FC236}">
              <a16:creationId xmlns:a16="http://schemas.microsoft.com/office/drawing/2014/main" id="{373962C8-B925-4CC7-A9A1-FE3F00DB9DB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2" name="Text Box 220">
          <a:extLst>
            <a:ext uri="{FF2B5EF4-FFF2-40B4-BE49-F238E27FC236}">
              <a16:creationId xmlns:a16="http://schemas.microsoft.com/office/drawing/2014/main" id="{9EAF1624-8D88-45CA-8B55-648CDD19860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3" name="Text Box 221">
          <a:extLst>
            <a:ext uri="{FF2B5EF4-FFF2-40B4-BE49-F238E27FC236}">
              <a16:creationId xmlns:a16="http://schemas.microsoft.com/office/drawing/2014/main" id="{805145E2-1834-449B-821E-D9D09C3284ED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4" name="Text Box 222">
          <a:extLst>
            <a:ext uri="{FF2B5EF4-FFF2-40B4-BE49-F238E27FC236}">
              <a16:creationId xmlns:a16="http://schemas.microsoft.com/office/drawing/2014/main" id="{B623CFEE-9766-46A9-944C-F2FA55D920A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5" name="Text Box 223">
          <a:extLst>
            <a:ext uri="{FF2B5EF4-FFF2-40B4-BE49-F238E27FC236}">
              <a16:creationId xmlns:a16="http://schemas.microsoft.com/office/drawing/2014/main" id="{4D6C889D-88CE-4AEC-BE5B-4372DE332A4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6" name="Text Box 224">
          <a:extLst>
            <a:ext uri="{FF2B5EF4-FFF2-40B4-BE49-F238E27FC236}">
              <a16:creationId xmlns:a16="http://schemas.microsoft.com/office/drawing/2014/main" id="{FE5D277E-BC9D-4AFC-94BF-0005FBE3F06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7" name="Text Box 225">
          <a:extLst>
            <a:ext uri="{FF2B5EF4-FFF2-40B4-BE49-F238E27FC236}">
              <a16:creationId xmlns:a16="http://schemas.microsoft.com/office/drawing/2014/main" id="{A606F3AB-AF25-4BD2-97B7-747911313B8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8" name="Text Box 226">
          <a:extLst>
            <a:ext uri="{FF2B5EF4-FFF2-40B4-BE49-F238E27FC236}">
              <a16:creationId xmlns:a16="http://schemas.microsoft.com/office/drawing/2014/main" id="{F5ED0E6A-ACEF-4978-903A-02DFFE5C5A2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39" name="Text Box 227">
          <a:extLst>
            <a:ext uri="{FF2B5EF4-FFF2-40B4-BE49-F238E27FC236}">
              <a16:creationId xmlns:a16="http://schemas.microsoft.com/office/drawing/2014/main" id="{77499A9B-6C7C-4814-B568-0A4FA13A40E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0" name="Text Box 228">
          <a:extLst>
            <a:ext uri="{FF2B5EF4-FFF2-40B4-BE49-F238E27FC236}">
              <a16:creationId xmlns:a16="http://schemas.microsoft.com/office/drawing/2014/main" id="{54F5084B-D6FA-4CE4-AAD0-DC865B6C713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1" name="Text Box 229">
          <a:extLst>
            <a:ext uri="{FF2B5EF4-FFF2-40B4-BE49-F238E27FC236}">
              <a16:creationId xmlns:a16="http://schemas.microsoft.com/office/drawing/2014/main" id="{9570E6A6-91D7-46FB-8689-6B882B9F5EA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2" name="Text Box 230">
          <a:extLst>
            <a:ext uri="{FF2B5EF4-FFF2-40B4-BE49-F238E27FC236}">
              <a16:creationId xmlns:a16="http://schemas.microsoft.com/office/drawing/2014/main" id="{3BAF7782-C8A4-49D7-B8E9-345E7B6A728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3" name="Text Box 231">
          <a:extLst>
            <a:ext uri="{FF2B5EF4-FFF2-40B4-BE49-F238E27FC236}">
              <a16:creationId xmlns:a16="http://schemas.microsoft.com/office/drawing/2014/main" id="{A79258A7-E6FB-441A-8E35-4AAC6550EBA3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4" name="Text Box 232">
          <a:extLst>
            <a:ext uri="{FF2B5EF4-FFF2-40B4-BE49-F238E27FC236}">
              <a16:creationId xmlns:a16="http://schemas.microsoft.com/office/drawing/2014/main" id="{91EE86A6-4BCF-42E1-BCD3-3FDFFFD40E32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5" name="Text Box 233">
          <a:extLst>
            <a:ext uri="{FF2B5EF4-FFF2-40B4-BE49-F238E27FC236}">
              <a16:creationId xmlns:a16="http://schemas.microsoft.com/office/drawing/2014/main" id="{86FCBA3C-0611-4675-B2AB-89C735F75A9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6" name="Text Box 234">
          <a:extLst>
            <a:ext uri="{FF2B5EF4-FFF2-40B4-BE49-F238E27FC236}">
              <a16:creationId xmlns:a16="http://schemas.microsoft.com/office/drawing/2014/main" id="{2DAA87FA-CC32-4ACB-99AB-0F8D92C1EB55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7" name="Text Box 235">
          <a:extLst>
            <a:ext uri="{FF2B5EF4-FFF2-40B4-BE49-F238E27FC236}">
              <a16:creationId xmlns:a16="http://schemas.microsoft.com/office/drawing/2014/main" id="{82F229DF-C985-4EB7-BCD7-492500A84DC7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8" name="Text Box 236">
          <a:extLst>
            <a:ext uri="{FF2B5EF4-FFF2-40B4-BE49-F238E27FC236}">
              <a16:creationId xmlns:a16="http://schemas.microsoft.com/office/drawing/2014/main" id="{41040FAE-3BE2-454F-9382-24F168B4D57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49" name="Text Box 237">
          <a:extLst>
            <a:ext uri="{FF2B5EF4-FFF2-40B4-BE49-F238E27FC236}">
              <a16:creationId xmlns:a16="http://schemas.microsoft.com/office/drawing/2014/main" id="{C8A8318D-F969-4A56-9A1C-615800860CC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0" name="Text Box 238">
          <a:extLst>
            <a:ext uri="{FF2B5EF4-FFF2-40B4-BE49-F238E27FC236}">
              <a16:creationId xmlns:a16="http://schemas.microsoft.com/office/drawing/2014/main" id="{D62A967F-A3C4-4C42-AD8A-C6419A96BE2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1" name="Text Box 239">
          <a:extLst>
            <a:ext uri="{FF2B5EF4-FFF2-40B4-BE49-F238E27FC236}">
              <a16:creationId xmlns:a16="http://schemas.microsoft.com/office/drawing/2014/main" id="{21555414-5931-4EFF-8722-16A1D2D5F7B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2" name="Text Box 215">
          <a:extLst>
            <a:ext uri="{FF2B5EF4-FFF2-40B4-BE49-F238E27FC236}">
              <a16:creationId xmlns:a16="http://schemas.microsoft.com/office/drawing/2014/main" id="{678CC15E-4ABE-4701-85FD-65C6C611F16E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3" name="Text Box 216">
          <a:extLst>
            <a:ext uri="{FF2B5EF4-FFF2-40B4-BE49-F238E27FC236}">
              <a16:creationId xmlns:a16="http://schemas.microsoft.com/office/drawing/2014/main" id="{3577533B-95BC-4750-AD16-D548916CB09A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5FFBE1E3-BAE5-4882-83FE-C2B70497A821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5" name="Text Box 65">
          <a:extLst>
            <a:ext uri="{FF2B5EF4-FFF2-40B4-BE49-F238E27FC236}">
              <a16:creationId xmlns:a16="http://schemas.microsoft.com/office/drawing/2014/main" id="{6D83994A-F212-47AF-A06C-15EB902E4D99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6" name="Text Box 66">
          <a:extLst>
            <a:ext uri="{FF2B5EF4-FFF2-40B4-BE49-F238E27FC236}">
              <a16:creationId xmlns:a16="http://schemas.microsoft.com/office/drawing/2014/main" id="{3F437C0C-1952-49B4-8D37-F5E712BB595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7" name="Text Box 100">
          <a:extLst>
            <a:ext uri="{FF2B5EF4-FFF2-40B4-BE49-F238E27FC236}">
              <a16:creationId xmlns:a16="http://schemas.microsoft.com/office/drawing/2014/main" id="{249B1565-6CDC-4BCB-BD2E-25C7031B9DC8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8" name="Text Box 25">
          <a:extLst>
            <a:ext uri="{FF2B5EF4-FFF2-40B4-BE49-F238E27FC236}">
              <a16:creationId xmlns:a16="http://schemas.microsoft.com/office/drawing/2014/main" id="{9105DC86-E839-452E-9748-BAEAAA193A84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59" name="Text Box 26">
          <a:extLst>
            <a:ext uri="{FF2B5EF4-FFF2-40B4-BE49-F238E27FC236}">
              <a16:creationId xmlns:a16="http://schemas.microsoft.com/office/drawing/2014/main" id="{3FD44735-171F-4AF4-A6A8-2D853DE04486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60" name="Text Box 58">
          <a:extLst>
            <a:ext uri="{FF2B5EF4-FFF2-40B4-BE49-F238E27FC236}">
              <a16:creationId xmlns:a16="http://schemas.microsoft.com/office/drawing/2014/main" id="{54B418B5-A139-49FC-BC36-D631AD1026F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61" name="Text Box 213">
          <a:extLst>
            <a:ext uri="{FF2B5EF4-FFF2-40B4-BE49-F238E27FC236}">
              <a16:creationId xmlns:a16="http://schemas.microsoft.com/office/drawing/2014/main" id="{E26DB510-9C9F-43ED-A9B8-C1D28A337B00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46</xdr:row>
      <xdr:rowOff>83820</xdr:rowOff>
    </xdr:from>
    <xdr:to>
      <xdr:col>2</xdr:col>
      <xdr:colOff>99060</xdr:colOff>
      <xdr:row>46</xdr:row>
      <xdr:rowOff>243840</xdr:rowOff>
    </xdr:to>
    <xdr:sp macro="" textlink="">
      <xdr:nvSpPr>
        <xdr:cNvPr id="5762" name="Text Box 240">
          <a:extLst>
            <a:ext uri="{FF2B5EF4-FFF2-40B4-BE49-F238E27FC236}">
              <a16:creationId xmlns:a16="http://schemas.microsoft.com/office/drawing/2014/main" id="{735DF168-23DC-454E-BC86-0D51E65644EB}"/>
            </a:ext>
          </a:extLst>
        </xdr:cNvPr>
        <xdr:cNvSpPr>
          <a:spLocks noChangeArrowheads="1"/>
        </xdr:cNvSpPr>
      </xdr:nvSpPr>
      <xdr:spPr bwMode="auto">
        <a:xfrm>
          <a:off x="4229100" y="613410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3" name="Text Box 1">
          <a:extLst>
            <a:ext uri="{FF2B5EF4-FFF2-40B4-BE49-F238E27FC236}">
              <a16:creationId xmlns:a16="http://schemas.microsoft.com/office/drawing/2014/main" id="{EA7E71D4-286D-4B93-AE32-E0A62622B0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4" name="Text Box 2">
          <a:extLst>
            <a:ext uri="{FF2B5EF4-FFF2-40B4-BE49-F238E27FC236}">
              <a16:creationId xmlns:a16="http://schemas.microsoft.com/office/drawing/2014/main" id="{AD21CBB6-4422-4A1F-8B37-C7E0295EAE8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5" name="Text Box 3">
          <a:extLst>
            <a:ext uri="{FF2B5EF4-FFF2-40B4-BE49-F238E27FC236}">
              <a16:creationId xmlns:a16="http://schemas.microsoft.com/office/drawing/2014/main" id="{C19E06CE-5D61-4F57-8D59-32520A66CEB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6" name="Text Box 4">
          <a:extLst>
            <a:ext uri="{FF2B5EF4-FFF2-40B4-BE49-F238E27FC236}">
              <a16:creationId xmlns:a16="http://schemas.microsoft.com/office/drawing/2014/main" id="{C36CFC2F-5927-4CA3-9217-97687B9007C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7" name="Text Box 5">
          <a:extLst>
            <a:ext uri="{FF2B5EF4-FFF2-40B4-BE49-F238E27FC236}">
              <a16:creationId xmlns:a16="http://schemas.microsoft.com/office/drawing/2014/main" id="{C317B54C-3A13-453A-8D74-FF2D5EC647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8" name="Text Box 6">
          <a:extLst>
            <a:ext uri="{FF2B5EF4-FFF2-40B4-BE49-F238E27FC236}">
              <a16:creationId xmlns:a16="http://schemas.microsoft.com/office/drawing/2014/main" id="{9BD15AA1-B4C7-4773-B52F-BA4EBD1AA8B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69" name="Text Box 7">
          <a:extLst>
            <a:ext uri="{FF2B5EF4-FFF2-40B4-BE49-F238E27FC236}">
              <a16:creationId xmlns:a16="http://schemas.microsoft.com/office/drawing/2014/main" id="{6ECE2B9D-4C8D-43F9-A34F-38DA2531984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0" name="Text Box 8">
          <a:extLst>
            <a:ext uri="{FF2B5EF4-FFF2-40B4-BE49-F238E27FC236}">
              <a16:creationId xmlns:a16="http://schemas.microsoft.com/office/drawing/2014/main" id="{68321594-7C9E-44D7-A101-78374DA673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1" name="Text Box 9">
          <a:extLst>
            <a:ext uri="{FF2B5EF4-FFF2-40B4-BE49-F238E27FC236}">
              <a16:creationId xmlns:a16="http://schemas.microsoft.com/office/drawing/2014/main" id="{1EA82879-2787-4DC8-BF55-833FF1D75DC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2" name="Text Box 10">
          <a:extLst>
            <a:ext uri="{FF2B5EF4-FFF2-40B4-BE49-F238E27FC236}">
              <a16:creationId xmlns:a16="http://schemas.microsoft.com/office/drawing/2014/main" id="{7380C484-D3E7-4E07-82DF-20EB24FBD3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3" name="Text Box 11">
          <a:extLst>
            <a:ext uri="{FF2B5EF4-FFF2-40B4-BE49-F238E27FC236}">
              <a16:creationId xmlns:a16="http://schemas.microsoft.com/office/drawing/2014/main" id="{EBF9E4E8-F49A-4392-BA2A-5D31FC56D8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4" name="Text Box 12">
          <a:extLst>
            <a:ext uri="{FF2B5EF4-FFF2-40B4-BE49-F238E27FC236}">
              <a16:creationId xmlns:a16="http://schemas.microsoft.com/office/drawing/2014/main" id="{1DC8F8A9-3CEB-4E56-AAED-DE128F903CD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5" name="Text Box 13">
          <a:extLst>
            <a:ext uri="{FF2B5EF4-FFF2-40B4-BE49-F238E27FC236}">
              <a16:creationId xmlns:a16="http://schemas.microsoft.com/office/drawing/2014/main" id="{DA93A395-B895-42DC-99C1-DF1E2C2369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6" name="Text Box 14">
          <a:extLst>
            <a:ext uri="{FF2B5EF4-FFF2-40B4-BE49-F238E27FC236}">
              <a16:creationId xmlns:a16="http://schemas.microsoft.com/office/drawing/2014/main" id="{74152721-3D85-463F-8E60-B660830BAB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7" name="Text Box 15">
          <a:extLst>
            <a:ext uri="{FF2B5EF4-FFF2-40B4-BE49-F238E27FC236}">
              <a16:creationId xmlns:a16="http://schemas.microsoft.com/office/drawing/2014/main" id="{BD1F1494-EE3A-41F7-8C71-5C31C24B889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8" name="Text Box 16">
          <a:extLst>
            <a:ext uri="{FF2B5EF4-FFF2-40B4-BE49-F238E27FC236}">
              <a16:creationId xmlns:a16="http://schemas.microsoft.com/office/drawing/2014/main" id="{DDED4670-93B1-4D94-BA3A-D4BE20C6CCC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79" name="Text Box 17">
          <a:extLst>
            <a:ext uri="{FF2B5EF4-FFF2-40B4-BE49-F238E27FC236}">
              <a16:creationId xmlns:a16="http://schemas.microsoft.com/office/drawing/2014/main" id="{4D7AC5E2-5AD9-49DC-8352-CC0E9E56C61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0" name="Text Box 18">
          <a:extLst>
            <a:ext uri="{FF2B5EF4-FFF2-40B4-BE49-F238E27FC236}">
              <a16:creationId xmlns:a16="http://schemas.microsoft.com/office/drawing/2014/main" id="{D06F2967-1EFE-4C66-8F4B-1C127A8E4F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1" name="Text Box 19">
          <a:extLst>
            <a:ext uri="{FF2B5EF4-FFF2-40B4-BE49-F238E27FC236}">
              <a16:creationId xmlns:a16="http://schemas.microsoft.com/office/drawing/2014/main" id="{5BBA09F3-2C9D-4DF0-B556-B95121F30A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2" name="Text Box 20">
          <a:extLst>
            <a:ext uri="{FF2B5EF4-FFF2-40B4-BE49-F238E27FC236}">
              <a16:creationId xmlns:a16="http://schemas.microsoft.com/office/drawing/2014/main" id="{90000AC3-DF43-43EB-B3B2-AAF49A0B82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3" name="Text Box 21">
          <a:extLst>
            <a:ext uri="{FF2B5EF4-FFF2-40B4-BE49-F238E27FC236}">
              <a16:creationId xmlns:a16="http://schemas.microsoft.com/office/drawing/2014/main" id="{45ABA0AE-28D3-4162-B93C-B85CFCBB591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4" name="Text Box 22">
          <a:extLst>
            <a:ext uri="{FF2B5EF4-FFF2-40B4-BE49-F238E27FC236}">
              <a16:creationId xmlns:a16="http://schemas.microsoft.com/office/drawing/2014/main" id="{DEAAFAF0-81F1-4446-A5DD-890064E449B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5" name="Text Box 23">
          <a:extLst>
            <a:ext uri="{FF2B5EF4-FFF2-40B4-BE49-F238E27FC236}">
              <a16:creationId xmlns:a16="http://schemas.microsoft.com/office/drawing/2014/main" id="{514995BB-8F5B-4CDA-9CE8-3FF460297BC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6" name="Text Box 24">
          <a:extLst>
            <a:ext uri="{FF2B5EF4-FFF2-40B4-BE49-F238E27FC236}">
              <a16:creationId xmlns:a16="http://schemas.microsoft.com/office/drawing/2014/main" id="{DDFF18E9-9223-4DF4-8C9B-5042A053497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7" name="Text Box 27">
          <a:extLst>
            <a:ext uri="{FF2B5EF4-FFF2-40B4-BE49-F238E27FC236}">
              <a16:creationId xmlns:a16="http://schemas.microsoft.com/office/drawing/2014/main" id="{5BA671DE-A151-4D70-A7F3-B18890AA29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8" name="Text Box 28">
          <a:extLst>
            <a:ext uri="{FF2B5EF4-FFF2-40B4-BE49-F238E27FC236}">
              <a16:creationId xmlns:a16="http://schemas.microsoft.com/office/drawing/2014/main" id="{958A2298-08CE-4EDA-9CC7-EBC69A2F228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89" name="Text Box 29">
          <a:extLst>
            <a:ext uri="{FF2B5EF4-FFF2-40B4-BE49-F238E27FC236}">
              <a16:creationId xmlns:a16="http://schemas.microsoft.com/office/drawing/2014/main" id="{0EDB6B8D-460E-45D4-9963-461139954F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0" name="Text Box 30">
          <a:extLst>
            <a:ext uri="{FF2B5EF4-FFF2-40B4-BE49-F238E27FC236}">
              <a16:creationId xmlns:a16="http://schemas.microsoft.com/office/drawing/2014/main" id="{DBC42359-9E1E-4F07-9139-6448543730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1" name="Text Box 31">
          <a:extLst>
            <a:ext uri="{FF2B5EF4-FFF2-40B4-BE49-F238E27FC236}">
              <a16:creationId xmlns:a16="http://schemas.microsoft.com/office/drawing/2014/main" id="{707BDC77-E5E1-4B37-884B-6DF5F179808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2" name="Text Box 32">
          <a:extLst>
            <a:ext uri="{FF2B5EF4-FFF2-40B4-BE49-F238E27FC236}">
              <a16:creationId xmlns:a16="http://schemas.microsoft.com/office/drawing/2014/main" id="{0DD628B7-D972-490D-BD2B-6D0FCCDFFAD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3" name="Text Box 33">
          <a:extLst>
            <a:ext uri="{FF2B5EF4-FFF2-40B4-BE49-F238E27FC236}">
              <a16:creationId xmlns:a16="http://schemas.microsoft.com/office/drawing/2014/main" id="{3615EA65-728B-4B72-A3B5-01B5E7F29D5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4" name="Text Box 34">
          <a:extLst>
            <a:ext uri="{FF2B5EF4-FFF2-40B4-BE49-F238E27FC236}">
              <a16:creationId xmlns:a16="http://schemas.microsoft.com/office/drawing/2014/main" id="{D7574FDD-AAA5-49E6-B169-47705BD898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5" name="Text Box 35">
          <a:extLst>
            <a:ext uri="{FF2B5EF4-FFF2-40B4-BE49-F238E27FC236}">
              <a16:creationId xmlns:a16="http://schemas.microsoft.com/office/drawing/2014/main" id="{D3EB2B94-BB7D-4CC6-9539-8EE82D4602C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6" name="Text Box 36">
          <a:extLst>
            <a:ext uri="{FF2B5EF4-FFF2-40B4-BE49-F238E27FC236}">
              <a16:creationId xmlns:a16="http://schemas.microsoft.com/office/drawing/2014/main" id="{121121AC-C076-408C-8FFA-D04F5C4E53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7" name="Text Box 37">
          <a:extLst>
            <a:ext uri="{FF2B5EF4-FFF2-40B4-BE49-F238E27FC236}">
              <a16:creationId xmlns:a16="http://schemas.microsoft.com/office/drawing/2014/main" id="{A8655C26-6D92-485D-AED2-D8120B62601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8" name="Text Box 38">
          <a:extLst>
            <a:ext uri="{FF2B5EF4-FFF2-40B4-BE49-F238E27FC236}">
              <a16:creationId xmlns:a16="http://schemas.microsoft.com/office/drawing/2014/main" id="{230D8002-0479-4A54-A78C-EDEC7682757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799" name="Text Box 39">
          <a:extLst>
            <a:ext uri="{FF2B5EF4-FFF2-40B4-BE49-F238E27FC236}">
              <a16:creationId xmlns:a16="http://schemas.microsoft.com/office/drawing/2014/main" id="{D6DC240E-915E-4C81-AC19-EDFC1B88EC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0" name="Text Box 40">
          <a:extLst>
            <a:ext uri="{FF2B5EF4-FFF2-40B4-BE49-F238E27FC236}">
              <a16:creationId xmlns:a16="http://schemas.microsoft.com/office/drawing/2014/main" id="{7881A158-2EB7-44A3-9749-502B1911AA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1" name="Text Box 41">
          <a:extLst>
            <a:ext uri="{FF2B5EF4-FFF2-40B4-BE49-F238E27FC236}">
              <a16:creationId xmlns:a16="http://schemas.microsoft.com/office/drawing/2014/main" id="{4D77A024-CECF-4489-A2A1-8047B913B41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2" name="Text Box 42">
          <a:extLst>
            <a:ext uri="{FF2B5EF4-FFF2-40B4-BE49-F238E27FC236}">
              <a16:creationId xmlns:a16="http://schemas.microsoft.com/office/drawing/2014/main" id="{B66667BE-146F-4014-8302-20271462C7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3" name="Text Box 43">
          <a:extLst>
            <a:ext uri="{FF2B5EF4-FFF2-40B4-BE49-F238E27FC236}">
              <a16:creationId xmlns:a16="http://schemas.microsoft.com/office/drawing/2014/main" id="{21229A18-3159-4135-B310-DBC1D129724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4" name="Text Box 44">
          <a:extLst>
            <a:ext uri="{FF2B5EF4-FFF2-40B4-BE49-F238E27FC236}">
              <a16:creationId xmlns:a16="http://schemas.microsoft.com/office/drawing/2014/main" id="{7D43C8D0-65A5-46B2-BF49-C038CFF5F2B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5" name="Text Box 45">
          <a:extLst>
            <a:ext uri="{FF2B5EF4-FFF2-40B4-BE49-F238E27FC236}">
              <a16:creationId xmlns:a16="http://schemas.microsoft.com/office/drawing/2014/main" id="{7623A2D2-8A10-4B0F-8473-D3286086A27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6" name="Text Box 46">
          <a:extLst>
            <a:ext uri="{FF2B5EF4-FFF2-40B4-BE49-F238E27FC236}">
              <a16:creationId xmlns:a16="http://schemas.microsoft.com/office/drawing/2014/main" id="{E0BD2767-3B3B-40EE-B9B4-7AE72C9F6E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7" name="Text Box 47">
          <a:extLst>
            <a:ext uri="{FF2B5EF4-FFF2-40B4-BE49-F238E27FC236}">
              <a16:creationId xmlns:a16="http://schemas.microsoft.com/office/drawing/2014/main" id="{7F7A1FAC-3EEB-407A-9CC2-9724CD5E46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8" name="Text Box 48">
          <a:extLst>
            <a:ext uri="{FF2B5EF4-FFF2-40B4-BE49-F238E27FC236}">
              <a16:creationId xmlns:a16="http://schemas.microsoft.com/office/drawing/2014/main" id="{BA3E236F-8686-457C-8F48-96AE6B94BE6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09" name="Text Box 49">
          <a:extLst>
            <a:ext uri="{FF2B5EF4-FFF2-40B4-BE49-F238E27FC236}">
              <a16:creationId xmlns:a16="http://schemas.microsoft.com/office/drawing/2014/main" id="{9D1B0924-2B2B-42AE-A168-DF45DA91F93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0" name="Text Box 50">
          <a:extLst>
            <a:ext uri="{FF2B5EF4-FFF2-40B4-BE49-F238E27FC236}">
              <a16:creationId xmlns:a16="http://schemas.microsoft.com/office/drawing/2014/main" id="{424296EC-BF1C-4897-9550-7D715D7CA40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1" name="Text Box 51">
          <a:extLst>
            <a:ext uri="{FF2B5EF4-FFF2-40B4-BE49-F238E27FC236}">
              <a16:creationId xmlns:a16="http://schemas.microsoft.com/office/drawing/2014/main" id="{1C71C9C9-A1AF-4D9D-BCB0-3646828D13E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2" name="Text Box 52">
          <a:extLst>
            <a:ext uri="{FF2B5EF4-FFF2-40B4-BE49-F238E27FC236}">
              <a16:creationId xmlns:a16="http://schemas.microsoft.com/office/drawing/2014/main" id="{66C9F139-52C4-4700-905B-3CE53CACD88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3" name="Text Box 53">
          <a:extLst>
            <a:ext uri="{FF2B5EF4-FFF2-40B4-BE49-F238E27FC236}">
              <a16:creationId xmlns:a16="http://schemas.microsoft.com/office/drawing/2014/main" id="{19AED2C6-D8CA-4509-B132-A6AC3CDEF80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4" name="Text Box 54">
          <a:extLst>
            <a:ext uri="{FF2B5EF4-FFF2-40B4-BE49-F238E27FC236}">
              <a16:creationId xmlns:a16="http://schemas.microsoft.com/office/drawing/2014/main" id="{9B0C71C3-09D8-448A-8FDD-2165FF54FE6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5" name="Text Box 55">
          <a:extLst>
            <a:ext uri="{FF2B5EF4-FFF2-40B4-BE49-F238E27FC236}">
              <a16:creationId xmlns:a16="http://schemas.microsoft.com/office/drawing/2014/main" id="{7B139B83-69ED-4B00-BCCC-E205F4C8F22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6" name="Text Box 56">
          <a:extLst>
            <a:ext uri="{FF2B5EF4-FFF2-40B4-BE49-F238E27FC236}">
              <a16:creationId xmlns:a16="http://schemas.microsoft.com/office/drawing/2014/main" id="{9CD90A93-E1E2-4EC0-98E2-6A95A82A9E8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7" name="Text Box 57">
          <a:extLst>
            <a:ext uri="{FF2B5EF4-FFF2-40B4-BE49-F238E27FC236}">
              <a16:creationId xmlns:a16="http://schemas.microsoft.com/office/drawing/2014/main" id="{C9E0D938-C720-410C-9160-622B3399F1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8" name="Text Box 59">
          <a:extLst>
            <a:ext uri="{FF2B5EF4-FFF2-40B4-BE49-F238E27FC236}">
              <a16:creationId xmlns:a16="http://schemas.microsoft.com/office/drawing/2014/main" id="{6B284A68-749A-46B7-9210-36DE468DCD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19" name="Text Box 60">
          <a:extLst>
            <a:ext uri="{FF2B5EF4-FFF2-40B4-BE49-F238E27FC236}">
              <a16:creationId xmlns:a16="http://schemas.microsoft.com/office/drawing/2014/main" id="{F04DCAF7-F663-4427-9FD3-0315E28722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0" name="Text Box 61">
          <a:extLst>
            <a:ext uri="{FF2B5EF4-FFF2-40B4-BE49-F238E27FC236}">
              <a16:creationId xmlns:a16="http://schemas.microsoft.com/office/drawing/2014/main" id="{203B046E-7C39-4A09-AE94-A03F6A0549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1" name="Text Box 62">
          <a:extLst>
            <a:ext uri="{FF2B5EF4-FFF2-40B4-BE49-F238E27FC236}">
              <a16:creationId xmlns:a16="http://schemas.microsoft.com/office/drawing/2014/main" id="{BF9AA790-3CF9-4E58-98FB-90BEEDE770A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2" name="Text Box 63">
          <a:extLst>
            <a:ext uri="{FF2B5EF4-FFF2-40B4-BE49-F238E27FC236}">
              <a16:creationId xmlns:a16="http://schemas.microsoft.com/office/drawing/2014/main" id="{C30F525D-9219-4CCC-912B-8F4D0E3A47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3" name="Text Box 67">
          <a:extLst>
            <a:ext uri="{FF2B5EF4-FFF2-40B4-BE49-F238E27FC236}">
              <a16:creationId xmlns:a16="http://schemas.microsoft.com/office/drawing/2014/main" id="{F41EDEE8-DE55-471F-802A-0C3FF9308F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4" name="Text Box 68">
          <a:extLst>
            <a:ext uri="{FF2B5EF4-FFF2-40B4-BE49-F238E27FC236}">
              <a16:creationId xmlns:a16="http://schemas.microsoft.com/office/drawing/2014/main" id="{6A18589E-B190-44A6-BFC6-8372F8C79B6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5" name="Text Box 69">
          <a:extLst>
            <a:ext uri="{FF2B5EF4-FFF2-40B4-BE49-F238E27FC236}">
              <a16:creationId xmlns:a16="http://schemas.microsoft.com/office/drawing/2014/main" id="{61E4544E-9F8E-4947-8841-22E606F5854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6" name="Text Box 70">
          <a:extLst>
            <a:ext uri="{FF2B5EF4-FFF2-40B4-BE49-F238E27FC236}">
              <a16:creationId xmlns:a16="http://schemas.microsoft.com/office/drawing/2014/main" id="{30FFF444-2FAA-4C75-B2FD-5D6F7BAEB7F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7" name="Text Box 71">
          <a:extLst>
            <a:ext uri="{FF2B5EF4-FFF2-40B4-BE49-F238E27FC236}">
              <a16:creationId xmlns:a16="http://schemas.microsoft.com/office/drawing/2014/main" id="{3B20CBDC-4DB4-4C02-8BE7-FEFAE18D0AB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8" name="Text Box 72">
          <a:extLst>
            <a:ext uri="{FF2B5EF4-FFF2-40B4-BE49-F238E27FC236}">
              <a16:creationId xmlns:a16="http://schemas.microsoft.com/office/drawing/2014/main" id="{F67B617D-A87D-4D01-A15A-AD0257DB84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29" name="Text Box 73">
          <a:extLst>
            <a:ext uri="{FF2B5EF4-FFF2-40B4-BE49-F238E27FC236}">
              <a16:creationId xmlns:a16="http://schemas.microsoft.com/office/drawing/2014/main" id="{AE9128CA-BE76-4512-A377-563F65418D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0" name="Text Box 74">
          <a:extLst>
            <a:ext uri="{FF2B5EF4-FFF2-40B4-BE49-F238E27FC236}">
              <a16:creationId xmlns:a16="http://schemas.microsoft.com/office/drawing/2014/main" id="{89D82601-DF93-4592-BC94-F111867CA6C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1" name="Text Box 75">
          <a:extLst>
            <a:ext uri="{FF2B5EF4-FFF2-40B4-BE49-F238E27FC236}">
              <a16:creationId xmlns:a16="http://schemas.microsoft.com/office/drawing/2014/main" id="{2B69A831-6718-4C6B-8449-3771FBCA28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2" name="Text Box 76">
          <a:extLst>
            <a:ext uri="{FF2B5EF4-FFF2-40B4-BE49-F238E27FC236}">
              <a16:creationId xmlns:a16="http://schemas.microsoft.com/office/drawing/2014/main" id="{BD40FB3F-8675-4E17-800E-D50DC508EB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3" name="Text Box 77">
          <a:extLst>
            <a:ext uri="{FF2B5EF4-FFF2-40B4-BE49-F238E27FC236}">
              <a16:creationId xmlns:a16="http://schemas.microsoft.com/office/drawing/2014/main" id="{3ECB23B5-EE05-46DC-A552-9CA89B02313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4" name="Text Box 78">
          <a:extLst>
            <a:ext uri="{FF2B5EF4-FFF2-40B4-BE49-F238E27FC236}">
              <a16:creationId xmlns:a16="http://schemas.microsoft.com/office/drawing/2014/main" id="{F3A4B368-26C8-439C-A34B-094096924E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5" name="Text Box 79">
          <a:extLst>
            <a:ext uri="{FF2B5EF4-FFF2-40B4-BE49-F238E27FC236}">
              <a16:creationId xmlns:a16="http://schemas.microsoft.com/office/drawing/2014/main" id="{68C0263D-F105-45C2-9EE0-D0DEC51F00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6" name="Text Box 80">
          <a:extLst>
            <a:ext uri="{FF2B5EF4-FFF2-40B4-BE49-F238E27FC236}">
              <a16:creationId xmlns:a16="http://schemas.microsoft.com/office/drawing/2014/main" id="{18FEDA1C-2695-4AF8-B033-A28930F2478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7" name="Text Box 81">
          <a:extLst>
            <a:ext uri="{FF2B5EF4-FFF2-40B4-BE49-F238E27FC236}">
              <a16:creationId xmlns:a16="http://schemas.microsoft.com/office/drawing/2014/main" id="{78CEA406-C863-4D03-A950-4ECF9A14B4D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8" name="Text Box 82">
          <a:extLst>
            <a:ext uri="{FF2B5EF4-FFF2-40B4-BE49-F238E27FC236}">
              <a16:creationId xmlns:a16="http://schemas.microsoft.com/office/drawing/2014/main" id="{C71E3B50-8648-44AA-8748-0081C310650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39" name="Text Box 83">
          <a:extLst>
            <a:ext uri="{FF2B5EF4-FFF2-40B4-BE49-F238E27FC236}">
              <a16:creationId xmlns:a16="http://schemas.microsoft.com/office/drawing/2014/main" id="{31751FC9-FF2C-4462-88A9-E98996A87AA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0" name="Text Box 84">
          <a:extLst>
            <a:ext uri="{FF2B5EF4-FFF2-40B4-BE49-F238E27FC236}">
              <a16:creationId xmlns:a16="http://schemas.microsoft.com/office/drawing/2014/main" id="{63488AB1-3459-4987-BFAF-15636A5A700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1" name="Text Box 85">
          <a:extLst>
            <a:ext uri="{FF2B5EF4-FFF2-40B4-BE49-F238E27FC236}">
              <a16:creationId xmlns:a16="http://schemas.microsoft.com/office/drawing/2014/main" id="{DB6A0AAB-759F-44A8-BCFE-982CE09F85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2" name="Text Box 86">
          <a:extLst>
            <a:ext uri="{FF2B5EF4-FFF2-40B4-BE49-F238E27FC236}">
              <a16:creationId xmlns:a16="http://schemas.microsoft.com/office/drawing/2014/main" id="{499867F4-30C8-4F12-8F32-5F407D1FF9A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3" name="Text Box 87">
          <a:extLst>
            <a:ext uri="{FF2B5EF4-FFF2-40B4-BE49-F238E27FC236}">
              <a16:creationId xmlns:a16="http://schemas.microsoft.com/office/drawing/2014/main" id="{6CA5657B-694C-4B1D-9501-96764B16460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4" name="Text Box 88">
          <a:extLst>
            <a:ext uri="{FF2B5EF4-FFF2-40B4-BE49-F238E27FC236}">
              <a16:creationId xmlns:a16="http://schemas.microsoft.com/office/drawing/2014/main" id="{BF1A0D96-3E60-434D-BAAE-C4AC0189FE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5" name="Text Box 89">
          <a:extLst>
            <a:ext uri="{FF2B5EF4-FFF2-40B4-BE49-F238E27FC236}">
              <a16:creationId xmlns:a16="http://schemas.microsoft.com/office/drawing/2014/main" id="{61666D1C-F0D6-4B8A-8ABF-041A4A142AF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6" name="Text Box 90">
          <a:extLst>
            <a:ext uri="{FF2B5EF4-FFF2-40B4-BE49-F238E27FC236}">
              <a16:creationId xmlns:a16="http://schemas.microsoft.com/office/drawing/2014/main" id="{31E19D79-4874-4673-8D75-B9448BD25C0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7" name="Text Box 91">
          <a:extLst>
            <a:ext uri="{FF2B5EF4-FFF2-40B4-BE49-F238E27FC236}">
              <a16:creationId xmlns:a16="http://schemas.microsoft.com/office/drawing/2014/main" id="{6062FBBB-1FCA-46DE-A3D2-5592727B08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8" name="Text Box 92">
          <a:extLst>
            <a:ext uri="{FF2B5EF4-FFF2-40B4-BE49-F238E27FC236}">
              <a16:creationId xmlns:a16="http://schemas.microsoft.com/office/drawing/2014/main" id="{86C7F1BB-864F-4B06-99DE-81AE7771C07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49" name="Text Box 93">
          <a:extLst>
            <a:ext uri="{FF2B5EF4-FFF2-40B4-BE49-F238E27FC236}">
              <a16:creationId xmlns:a16="http://schemas.microsoft.com/office/drawing/2014/main" id="{9D4DABB3-9B69-40D6-A716-9F1FBBB7959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0" name="Text Box 94">
          <a:extLst>
            <a:ext uri="{FF2B5EF4-FFF2-40B4-BE49-F238E27FC236}">
              <a16:creationId xmlns:a16="http://schemas.microsoft.com/office/drawing/2014/main" id="{B73FCA98-2E00-43D5-8081-D9FA92000F6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1" name="Text Box 95">
          <a:extLst>
            <a:ext uri="{FF2B5EF4-FFF2-40B4-BE49-F238E27FC236}">
              <a16:creationId xmlns:a16="http://schemas.microsoft.com/office/drawing/2014/main" id="{04D51DC4-F8C7-4916-929D-A6871CE0FC8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2" name="Text Box 96">
          <a:extLst>
            <a:ext uri="{FF2B5EF4-FFF2-40B4-BE49-F238E27FC236}">
              <a16:creationId xmlns:a16="http://schemas.microsoft.com/office/drawing/2014/main" id="{82DC46B0-9408-4592-AD0C-0302B4761FC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3" name="Text Box 97">
          <a:extLst>
            <a:ext uri="{FF2B5EF4-FFF2-40B4-BE49-F238E27FC236}">
              <a16:creationId xmlns:a16="http://schemas.microsoft.com/office/drawing/2014/main" id="{0CF3DA1C-52A3-4A5A-8D7B-A79E527C5F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4" name="Text Box 98">
          <a:extLst>
            <a:ext uri="{FF2B5EF4-FFF2-40B4-BE49-F238E27FC236}">
              <a16:creationId xmlns:a16="http://schemas.microsoft.com/office/drawing/2014/main" id="{A09C0740-6C5A-4096-9E26-E02146BCB1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5" name="Text Box 99">
          <a:extLst>
            <a:ext uri="{FF2B5EF4-FFF2-40B4-BE49-F238E27FC236}">
              <a16:creationId xmlns:a16="http://schemas.microsoft.com/office/drawing/2014/main" id="{9478CADF-A1FE-454A-9261-246851FC966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6" name="Text Box 101">
          <a:extLst>
            <a:ext uri="{FF2B5EF4-FFF2-40B4-BE49-F238E27FC236}">
              <a16:creationId xmlns:a16="http://schemas.microsoft.com/office/drawing/2014/main" id="{0AA704EE-7859-4935-9157-75F965A9329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7" name="Text Box 102">
          <a:extLst>
            <a:ext uri="{FF2B5EF4-FFF2-40B4-BE49-F238E27FC236}">
              <a16:creationId xmlns:a16="http://schemas.microsoft.com/office/drawing/2014/main" id="{7810EE0E-4FFA-44AB-8233-3D9FB65C1F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8" name="Text Box 103">
          <a:extLst>
            <a:ext uri="{FF2B5EF4-FFF2-40B4-BE49-F238E27FC236}">
              <a16:creationId xmlns:a16="http://schemas.microsoft.com/office/drawing/2014/main" id="{1E844BE1-7B22-49DA-8E93-9262805EDD5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59" name="Text Box 104">
          <a:extLst>
            <a:ext uri="{FF2B5EF4-FFF2-40B4-BE49-F238E27FC236}">
              <a16:creationId xmlns:a16="http://schemas.microsoft.com/office/drawing/2014/main" id="{277895B1-4CBE-42D2-ACE0-F91D9244E7D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0" name="Text Box 105">
          <a:extLst>
            <a:ext uri="{FF2B5EF4-FFF2-40B4-BE49-F238E27FC236}">
              <a16:creationId xmlns:a16="http://schemas.microsoft.com/office/drawing/2014/main" id="{4242FEE1-2ED3-415D-9979-B1260C6947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1" name="Text Box 106">
          <a:extLst>
            <a:ext uri="{FF2B5EF4-FFF2-40B4-BE49-F238E27FC236}">
              <a16:creationId xmlns:a16="http://schemas.microsoft.com/office/drawing/2014/main" id="{2C2EDA6D-1677-4E28-8028-A05DC98D93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2" name="Text Box 107">
          <a:extLst>
            <a:ext uri="{FF2B5EF4-FFF2-40B4-BE49-F238E27FC236}">
              <a16:creationId xmlns:a16="http://schemas.microsoft.com/office/drawing/2014/main" id="{C00AC99B-C223-44AA-AA01-48ECD69C85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3" name="Text Box 108">
          <a:extLst>
            <a:ext uri="{FF2B5EF4-FFF2-40B4-BE49-F238E27FC236}">
              <a16:creationId xmlns:a16="http://schemas.microsoft.com/office/drawing/2014/main" id="{B070C7CA-D336-41DB-B38E-F3612195DCC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4" name="Text Box 109">
          <a:extLst>
            <a:ext uri="{FF2B5EF4-FFF2-40B4-BE49-F238E27FC236}">
              <a16:creationId xmlns:a16="http://schemas.microsoft.com/office/drawing/2014/main" id="{21BD825D-4D0B-4D5A-BC7D-74DFBD33D5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5" name="Text Box 110">
          <a:extLst>
            <a:ext uri="{FF2B5EF4-FFF2-40B4-BE49-F238E27FC236}">
              <a16:creationId xmlns:a16="http://schemas.microsoft.com/office/drawing/2014/main" id="{0FA34249-61A4-4B94-9752-3C6F7CD4286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6" name="Text Box 111">
          <a:extLst>
            <a:ext uri="{FF2B5EF4-FFF2-40B4-BE49-F238E27FC236}">
              <a16:creationId xmlns:a16="http://schemas.microsoft.com/office/drawing/2014/main" id="{091F66A9-DDFC-4599-AA6E-37A6D6BF365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7" name="Text Box 112">
          <a:extLst>
            <a:ext uri="{FF2B5EF4-FFF2-40B4-BE49-F238E27FC236}">
              <a16:creationId xmlns:a16="http://schemas.microsoft.com/office/drawing/2014/main" id="{8EB9944B-2045-4E06-8421-8708851B3D6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8" name="Text Box 113">
          <a:extLst>
            <a:ext uri="{FF2B5EF4-FFF2-40B4-BE49-F238E27FC236}">
              <a16:creationId xmlns:a16="http://schemas.microsoft.com/office/drawing/2014/main" id="{E528B308-5372-46A5-952B-3121A26DF2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69" name="Text Box 114">
          <a:extLst>
            <a:ext uri="{FF2B5EF4-FFF2-40B4-BE49-F238E27FC236}">
              <a16:creationId xmlns:a16="http://schemas.microsoft.com/office/drawing/2014/main" id="{F8146E71-8FD5-4A60-905B-3201BCBCD7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0" name="Text Box 115">
          <a:extLst>
            <a:ext uri="{FF2B5EF4-FFF2-40B4-BE49-F238E27FC236}">
              <a16:creationId xmlns:a16="http://schemas.microsoft.com/office/drawing/2014/main" id="{D8E36BC3-007C-4ABA-A48A-7930B6D6BC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1" name="Text Box 116">
          <a:extLst>
            <a:ext uri="{FF2B5EF4-FFF2-40B4-BE49-F238E27FC236}">
              <a16:creationId xmlns:a16="http://schemas.microsoft.com/office/drawing/2014/main" id="{D3BB8B4D-203A-47D6-A5F3-2FD526F4158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2" name="Text Box 117">
          <a:extLst>
            <a:ext uri="{FF2B5EF4-FFF2-40B4-BE49-F238E27FC236}">
              <a16:creationId xmlns:a16="http://schemas.microsoft.com/office/drawing/2014/main" id="{A460E85F-C469-4AE4-9B15-115722B077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3" name="Text Box 118">
          <a:extLst>
            <a:ext uri="{FF2B5EF4-FFF2-40B4-BE49-F238E27FC236}">
              <a16:creationId xmlns:a16="http://schemas.microsoft.com/office/drawing/2014/main" id="{E62699CA-1721-4025-A9E5-FA4C319363F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4" name="Text Box 119">
          <a:extLst>
            <a:ext uri="{FF2B5EF4-FFF2-40B4-BE49-F238E27FC236}">
              <a16:creationId xmlns:a16="http://schemas.microsoft.com/office/drawing/2014/main" id="{F6570F27-4F47-42BB-BCBD-8D107497297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5" name="Text Box 120">
          <a:extLst>
            <a:ext uri="{FF2B5EF4-FFF2-40B4-BE49-F238E27FC236}">
              <a16:creationId xmlns:a16="http://schemas.microsoft.com/office/drawing/2014/main" id="{C4B956FC-4FE3-4B19-AD71-932F057A48B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6" name="Text Box 121">
          <a:extLst>
            <a:ext uri="{FF2B5EF4-FFF2-40B4-BE49-F238E27FC236}">
              <a16:creationId xmlns:a16="http://schemas.microsoft.com/office/drawing/2014/main" id="{E90883EF-F7CC-4B53-90AF-45BA6520F7F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7" name="Text Box 122">
          <a:extLst>
            <a:ext uri="{FF2B5EF4-FFF2-40B4-BE49-F238E27FC236}">
              <a16:creationId xmlns:a16="http://schemas.microsoft.com/office/drawing/2014/main" id="{1BC80500-E9C2-421E-B35F-9730B4CCDCA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8" name="Text Box 123">
          <a:extLst>
            <a:ext uri="{FF2B5EF4-FFF2-40B4-BE49-F238E27FC236}">
              <a16:creationId xmlns:a16="http://schemas.microsoft.com/office/drawing/2014/main" id="{FCA87BA8-E049-4309-8E49-CB8099EFF7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79" name="Text Box 124">
          <a:extLst>
            <a:ext uri="{FF2B5EF4-FFF2-40B4-BE49-F238E27FC236}">
              <a16:creationId xmlns:a16="http://schemas.microsoft.com/office/drawing/2014/main" id="{FDDFA6ED-66A5-4AAD-82BB-0635A87B4E6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0" name="Text Box 125">
          <a:extLst>
            <a:ext uri="{FF2B5EF4-FFF2-40B4-BE49-F238E27FC236}">
              <a16:creationId xmlns:a16="http://schemas.microsoft.com/office/drawing/2014/main" id="{EBA545F6-7EFE-4505-8F89-252B2033EE4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1" name="Text Box 126">
          <a:extLst>
            <a:ext uri="{FF2B5EF4-FFF2-40B4-BE49-F238E27FC236}">
              <a16:creationId xmlns:a16="http://schemas.microsoft.com/office/drawing/2014/main" id="{90EA7733-19DD-48DF-8746-0458C20A52E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2" name="Text Box 127">
          <a:extLst>
            <a:ext uri="{FF2B5EF4-FFF2-40B4-BE49-F238E27FC236}">
              <a16:creationId xmlns:a16="http://schemas.microsoft.com/office/drawing/2014/main" id="{4465729E-9C3B-455A-B54A-F7407B163B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3" name="Text Box 128">
          <a:extLst>
            <a:ext uri="{FF2B5EF4-FFF2-40B4-BE49-F238E27FC236}">
              <a16:creationId xmlns:a16="http://schemas.microsoft.com/office/drawing/2014/main" id="{0B30F76C-0D34-4B6B-99B9-879CAF03309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4" name="Text Box 129">
          <a:extLst>
            <a:ext uri="{FF2B5EF4-FFF2-40B4-BE49-F238E27FC236}">
              <a16:creationId xmlns:a16="http://schemas.microsoft.com/office/drawing/2014/main" id="{20053337-DD46-4FE6-A21D-FB7F7F3738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5" name="Text Box 130">
          <a:extLst>
            <a:ext uri="{FF2B5EF4-FFF2-40B4-BE49-F238E27FC236}">
              <a16:creationId xmlns:a16="http://schemas.microsoft.com/office/drawing/2014/main" id="{EE5B3732-A60F-4770-9332-E21BE98929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6" name="Text Box 131">
          <a:extLst>
            <a:ext uri="{FF2B5EF4-FFF2-40B4-BE49-F238E27FC236}">
              <a16:creationId xmlns:a16="http://schemas.microsoft.com/office/drawing/2014/main" id="{E467A4F5-55DF-44D7-9BA7-FAB2955DEA5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7" name="Text Box 132">
          <a:extLst>
            <a:ext uri="{FF2B5EF4-FFF2-40B4-BE49-F238E27FC236}">
              <a16:creationId xmlns:a16="http://schemas.microsoft.com/office/drawing/2014/main" id="{8C994892-8568-445F-8929-8CC354D1A80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8" name="Text Box 133">
          <a:extLst>
            <a:ext uri="{FF2B5EF4-FFF2-40B4-BE49-F238E27FC236}">
              <a16:creationId xmlns:a16="http://schemas.microsoft.com/office/drawing/2014/main" id="{DA3EF68A-F649-4DAC-BB9B-D5026A1F65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89" name="Text Box 134">
          <a:extLst>
            <a:ext uri="{FF2B5EF4-FFF2-40B4-BE49-F238E27FC236}">
              <a16:creationId xmlns:a16="http://schemas.microsoft.com/office/drawing/2014/main" id="{3CAAEBD1-211E-46BE-8300-B29CB0AF1F1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0" name="Text Box 135">
          <a:extLst>
            <a:ext uri="{FF2B5EF4-FFF2-40B4-BE49-F238E27FC236}">
              <a16:creationId xmlns:a16="http://schemas.microsoft.com/office/drawing/2014/main" id="{B1A24FC3-B620-4501-9D5A-B890FAFE0AE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1" name="Text Box 136">
          <a:extLst>
            <a:ext uri="{FF2B5EF4-FFF2-40B4-BE49-F238E27FC236}">
              <a16:creationId xmlns:a16="http://schemas.microsoft.com/office/drawing/2014/main" id="{7E70AD62-4FFF-4416-9703-F80928ACC56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2" name="Text Box 137">
          <a:extLst>
            <a:ext uri="{FF2B5EF4-FFF2-40B4-BE49-F238E27FC236}">
              <a16:creationId xmlns:a16="http://schemas.microsoft.com/office/drawing/2014/main" id="{AA9394DE-B7EB-44CF-92BF-F871D2085BD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3" name="Text Box 138">
          <a:extLst>
            <a:ext uri="{FF2B5EF4-FFF2-40B4-BE49-F238E27FC236}">
              <a16:creationId xmlns:a16="http://schemas.microsoft.com/office/drawing/2014/main" id="{3EE11799-707B-409D-97C0-B13FE2AC18B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4" name="Text Box 139">
          <a:extLst>
            <a:ext uri="{FF2B5EF4-FFF2-40B4-BE49-F238E27FC236}">
              <a16:creationId xmlns:a16="http://schemas.microsoft.com/office/drawing/2014/main" id="{1B4271B1-C9A2-4EEF-B394-018A245F951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5" name="Text Box 140">
          <a:extLst>
            <a:ext uri="{FF2B5EF4-FFF2-40B4-BE49-F238E27FC236}">
              <a16:creationId xmlns:a16="http://schemas.microsoft.com/office/drawing/2014/main" id="{F735F416-28D8-4355-93CE-1F1C65F4CC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6" name="Text Box 141">
          <a:extLst>
            <a:ext uri="{FF2B5EF4-FFF2-40B4-BE49-F238E27FC236}">
              <a16:creationId xmlns:a16="http://schemas.microsoft.com/office/drawing/2014/main" id="{4E21ECBE-BE53-4318-831A-F28A07A14D0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7" name="Text Box 142">
          <a:extLst>
            <a:ext uri="{FF2B5EF4-FFF2-40B4-BE49-F238E27FC236}">
              <a16:creationId xmlns:a16="http://schemas.microsoft.com/office/drawing/2014/main" id="{F518118C-D572-4406-AEC9-C6AF909961C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8" name="Text Box 143">
          <a:extLst>
            <a:ext uri="{FF2B5EF4-FFF2-40B4-BE49-F238E27FC236}">
              <a16:creationId xmlns:a16="http://schemas.microsoft.com/office/drawing/2014/main" id="{2F6505B4-1BFA-4252-9C3B-190CEF52CD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899" name="Text Box 144">
          <a:extLst>
            <a:ext uri="{FF2B5EF4-FFF2-40B4-BE49-F238E27FC236}">
              <a16:creationId xmlns:a16="http://schemas.microsoft.com/office/drawing/2014/main" id="{A75A9E32-9B76-40AB-BD3F-CFB7D5B8EEF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0" name="Text Box 145">
          <a:extLst>
            <a:ext uri="{FF2B5EF4-FFF2-40B4-BE49-F238E27FC236}">
              <a16:creationId xmlns:a16="http://schemas.microsoft.com/office/drawing/2014/main" id="{4A6F4665-662A-4CAE-8E21-D8E0372C8E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1" name="Text Box 146">
          <a:extLst>
            <a:ext uri="{FF2B5EF4-FFF2-40B4-BE49-F238E27FC236}">
              <a16:creationId xmlns:a16="http://schemas.microsoft.com/office/drawing/2014/main" id="{FCF66CB1-A593-4E16-9B5B-18DA8D6110B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2" name="Text Box 147">
          <a:extLst>
            <a:ext uri="{FF2B5EF4-FFF2-40B4-BE49-F238E27FC236}">
              <a16:creationId xmlns:a16="http://schemas.microsoft.com/office/drawing/2014/main" id="{98D1FE79-0159-4896-AADD-FF7205D23B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3" name="Text Box 148">
          <a:extLst>
            <a:ext uri="{FF2B5EF4-FFF2-40B4-BE49-F238E27FC236}">
              <a16:creationId xmlns:a16="http://schemas.microsoft.com/office/drawing/2014/main" id="{6112D50F-7EE1-440B-9E45-5E30627C47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4" name="Text Box 149">
          <a:extLst>
            <a:ext uri="{FF2B5EF4-FFF2-40B4-BE49-F238E27FC236}">
              <a16:creationId xmlns:a16="http://schemas.microsoft.com/office/drawing/2014/main" id="{EBAE216E-04D1-4582-BF79-76402A0536C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5" name="Text Box 150">
          <a:extLst>
            <a:ext uri="{FF2B5EF4-FFF2-40B4-BE49-F238E27FC236}">
              <a16:creationId xmlns:a16="http://schemas.microsoft.com/office/drawing/2014/main" id="{4C972392-4FCB-4859-9822-ED91991713D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6" name="Text Box 151">
          <a:extLst>
            <a:ext uri="{FF2B5EF4-FFF2-40B4-BE49-F238E27FC236}">
              <a16:creationId xmlns:a16="http://schemas.microsoft.com/office/drawing/2014/main" id="{7E02BAAD-560B-4714-9112-BC8A99CAA58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7" name="Text Box 152">
          <a:extLst>
            <a:ext uri="{FF2B5EF4-FFF2-40B4-BE49-F238E27FC236}">
              <a16:creationId xmlns:a16="http://schemas.microsoft.com/office/drawing/2014/main" id="{00F02F99-3E64-4A54-B1C3-B3A78821E76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8" name="Text Box 153">
          <a:extLst>
            <a:ext uri="{FF2B5EF4-FFF2-40B4-BE49-F238E27FC236}">
              <a16:creationId xmlns:a16="http://schemas.microsoft.com/office/drawing/2014/main" id="{FFEE9237-8E97-41A6-8C26-4F879AB7465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09" name="Text Box 154">
          <a:extLst>
            <a:ext uri="{FF2B5EF4-FFF2-40B4-BE49-F238E27FC236}">
              <a16:creationId xmlns:a16="http://schemas.microsoft.com/office/drawing/2014/main" id="{9D6067E2-21EE-4444-806A-FEBABED4FD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0" name="Text Box 155">
          <a:extLst>
            <a:ext uri="{FF2B5EF4-FFF2-40B4-BE49-F238E27FC236}">
              <a16:creationId xmlns:a16="http://schemas.microsoft.com/office/drawing/2014/main" id="{14E796B8-A7B0-4AB7-94C6-D54C07E3C65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1" name="Text Box 156">
          <a:extLst>
            <a:ext uri="{FF2B5EF4-FFF2-40B4-BE49-F238E27FC236}">
              <a16:creationId xmlns:a16="http://schemas.microsoft.com/office/drawing/2014/main" id="{B7F4BE1B-4D00-43E1-9147-B2A7483AC92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2" name="Text Box 157">
          <a:extLst>
            <a:ext uri="{FF2B5EF4-FFF2-40B4-BE49-F238E27FC236}">
              <a16:creationId xmlns:a16="http://schemas.microsoft.com/office/drawing/2014/main" id="{B1A64596-7E06-4A5B-8FE0-03CF265FECD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3" name="Text Box 158">
          <a:extLst>
            <a:ext uri="{FF2B5EF4-FFF2-40B4-BE49-F238E27FC236}">
              <a16:creationId xmlns:a16="http://schemas.microsoft.com/office/drawing/2014/main" id="{632A14F9-649D-4762-9502-913A5C3150A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4" name="Text Box 159">
          <a:extLst>
            <a:ext uri="{FF2B5EF4-FFF2-40B4-BE49-F238E27FC236}">
              <a16:creationId xmlns:a16="http://schemas.microsoft.com/office/drawing/2014/main" id="{5E4024F2-107D-4EB5-B3C4-2BD484F222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5" name="Text Box 160">
          <a:extLst>
            <a:ext uri="{FF2B5EF4-FFF2-40B4-BE49-F238E27FC236}">
              <a16:creationId xmlns:a16="http://schemas.microsoft.com/office/drawing/2014/main" id="{7B6AE8FA-AFA1-4FBD-8C46-22F9F23183B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6" name="Text Box 161">
          <a:extLst>
            <a:ext uri="{FF2B5EF4-FFF2-40B4-BE49-F238E27FC236}">
              <a16:creationId xmlns:a16="http://schemas.microsoft.com/office/drawing/2014/main" id="{75B1C953-0EA3-4D3E-90B0-88F8161C4D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7" name="Text Box 162">
          <a:extLst>
            <a:ext uri="{FF2B5EF4-FFF2-40B4-BE49-F238E27FC236}">
              <a16:creationId xmlns:a16="http://schemas.microsoft.com/office/drawing/2014/main" id="{19DD2507-0A39-4067-8215-4794AAEAE3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8" name="Text Box 163">
          <a:extLst>
            <a:ext uri="{FF2B5EF4-FFF2-40B4-BE49-F238E27FC236}">
              <a16:creationId xmlns:a16="http://schemas.microsoft.com/office/drawing/2014/main" id="{38E6BCD2-0B28-46A1-AA9B-388F3F1258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19" name="Text Box 164">
          <a:extLst>
            <a:ext uri="{FF2B5EF4-FFF2-40B4-BE49-F238E27FC236}">
              <a16:creationId xmlns:a16="http://schemas.microsoft.com/office/drawing/2014/main" id="{04287F80-4C69-4900-8B03-D0E3D34ECA7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0" name="Text Box 165">
          <a:extLst>
            <a:ext uri="{FF2B5EF4-FFF2-40B4-BE49-F238E27FC236}">
              <a16:creationId xmlns:a16="http://schemas.microsoft.com/office/drawing/2014/main" id="{89F82726-4D80-4122-85C2-1CBDFCDC110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1" name="Text Box 166">
          <a:extLst>
            <a:ext uri="{FF2B5EF4-FFF2-40B4-BE49-F238E27FC236}">
              <a16:creationId xmlns:a16="http://schemas.microsoft.com/office/drawing/2014/main" id="{67EFF01C-7415-4A71-B181-D5C4ACAFD78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2" name="Text Box 167">
          <a:extLst>
            <a:ext uri="{FF2B5EF4-FFF2-40B4-BE49-F238E27FC236}">
              <a16:creationId xmlns:a16="http://schemas.microsoft.com/office/drawing/2014/main" id="{CBA18758-A28E-411E-82F9-48DFDAACB2B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3" name="Text Box 168">
          <a:extLst>
            <a:ext uri="{FF2B5EF4-FFF2-40B4-BE49-F238E27FC236}">
              <a16:creationId xmlns:a16="http://schemas.microsoft.com/office/drawing/2014/main" id="{3339FAB7-6D32-42EF-A62B-7BA56D6C61B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4" name="Text Box 169">
          <a:extLst>
            <a:ext uri="{FF2B5EF4-FFF2-40B4-BE49-F238E27FC236}">
              <a16:creationId xmlns:a16="http://schemas.microsoft.com/office/drawing/2014/main" id="{4B9E0076-29F0-4607-BAE8-ED8632C23D3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5" name="Text Box 170">
          <a:extLst>
            <a:ext uri="{FF2B5EF4-FFF2-40B4-BE49-F238E27FC236}">
              <a16:creationId xmlns:a16="http://schemas.microsoft.com/office/drawing/2014/main" id="{0E47590E-6752-4073-A647-D884B57FE66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6" name="Text Box 171">
          <a:extLst>
            <a:ext uri="{FF2B5EF4-FFF2-40B4-BE49-F238E27FC236}">
              <a16:creationId xmlns:a16="http://schemas.microsoft.com/office/drawing/2014/main" id="{EB0C8643-6E4B-4135-A057-9C0F40F8B10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7" name="Text Box 172">
          <a:extLst>
            <a:ext uri="{FF2B5EF4-FFF2-40B4-BE49-F238E27FC236}">
              <a16:creationId xmlns:a16="http://schemas.microsoft.com/office/drawing/2014/main" id="{B2891075-FAAC-425F-B18D-CBA996571C6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8" name="Text Box 173">
          <a:extLst>
            <a:ext uri="{FF2B5EF4-FFF2-40B4-BE49-F238E27FC236}">
              <a16:creationId xmlns:a16="http://schemas.microsoft.com/office/drawing/2014/main" id="{47FCAA96-60FC-4B41-B8E3-B60B5152F4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29" name="Text Box 174">
          <a:extLst>
            <a:ext uri="{FF2B5EF4-FFF2-40B4-BE49-F238E27FC236}">
              <a16:creationId xmlns:a16="http://schemas.microsoft.com/office/drawing/2014/main" id="{1E373C79-6DB4-4FF9-BFAE-816850CE725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0" name="Text Box 175">
          <a:extLst>
            <a:ext uri="{FF2B5EF4-FFF2-40B4-BE49-F238E27FC236}">
              <a16:creationId xmlns:a16="http://schemas.microsoft.com/office/drawing/2014/main" id="{23815876-9747-4898-8E05-2A7F230606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1" name="Text Box 176">
          <a:extLst>
            <a:ext uri="{FF2B5EF4-FFF2-40B4-BE49-F238E27FC236}">
              <a16:creationId xmlns:a16="http://schemas.microsoft.com/office/drawing/2014/main" id="{AB55DE17-600D-4883-AD8C-104A289BA99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2" name="Text Box 177">
          <a:extLst>
            <a:ext uri="{FF2B5EF4-FFF2-40B4-BE49-F238E27FC236}">
              <a16:creationId xmlns:a16="http://schemas.microsoft.com/office/drawing/2014/main" id="{E21A9E0E-AECF-434E-9887-C8A214C84B9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3" name="Text Box 178">
          <a:extLst>
            <a:ext uri="{FF2B5EF4-FFF2-40B4-BE49-F238E27FC236}">
              <a16:creationId xmlns:a16="http://schemas.microsoft.com/office/drawing/2014/main" id="{1AEBF662-4F4F-43A3-8481-F66CC837774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4" name="Text Box 179">
          <a:extLst>
            <a:ext uri="{FF2B5EF4-FFF2-40B4-BE49-F238E27FC236}">
              <a16:creationId xmlns:a16="http://schemas.microsoft.com/office/drawing/2014/main" id="{60B66068-873B-4D45-BAAD-B9594DDCBA8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5" name="Text Box 180">
          <a:extLst>
            <a:ext uri="{FF2B5EF4-FFF2-40B4-BE49-F238E27FC236}">
              <a16:creationId xmlns:a16="http://schemas.microsoft.com/office/drawing/2014/main" id="{0D331712-E349-4AE5-92E2-CD972F74CF8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6" name="Text Box 181">
          <a:extLst>
            <a:ext uri="{FF2B5EF4-FFF2-40B4-BE49-F238E27FC236}">
              <a16:creationId xmlns:a16="http://schemas.microsoft.com/office/drawing/2014/main" id="{4553A762-C0A2-4E65-A3D6-EBA3BAD074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7" name="Text Box 182">
          <a:extLst>
            <a:ext uri="{FF2B5EF4-FFF2-40B4-BE49-F238E27FC236}">
              <a16:creationId xmlns:a16="http://schemas.microsoft.com/office/drawing/2014/main" id="{C87EBE09-F49F-4FD5-B6F3-5CD29A8DCD6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8" name="Text Box 183">
          <a:extLst>
            <a:ext uri="{FF2B5EF4-FFF2-40B4-BE49-F238E27FC236}">
              <a16:creationId xmlns:a16="http://schemas.microsoft.com/office/drawing/2014/main" id="{97091A52-C1D2-4C56-96DB-E821F0DE646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39" name="Text Box 184">
          <a:extLst>
            <a:ext uri="{FF2B5EF4-FFF2-40B4-BE49-F238E27FC236}">
              <a16:creationId xmlns:a16="http://schemas.microsoft.com/office/drawing/2014/main" id="{F7D58BB4-3795-433A-8FD9-6132E9033C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0" name="Text Box 185">
          <a:extLst>
            <a:ext uri="{FF2B5EF4-FFF2-40B4-BE49-F238E27FC236}">
              <a16:creationId xmlns:a16="http://schemas.microsoft.com/office/drawing/2014/main" id="{A2F85636-A43C-4046-B698-21E9E7A11E6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1" name="Text Box 186">
          <a:extLst>
            <a:ext uri="{FF2B5EF4-FFF2-40B4-BE49-F238E27FC236}">
              <a16:creationId xmlns:a16="http://schemas.microsoft.com/office/drawing/2014/main" id="{8A847D89-BBE5-4E8F-A91A-F80BFB3C865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2" name="Text Box 187">
          <a:extLst>
            <a:ext uri="{FF2B5EF4-FFF2-40B4-BE49-F238E27FC236}">
              <a16:creationId xmlns:a16="http://schemas.microsoft.com/office/drawing/2014/main" id="{741FCA37-F003-4CA7-98DD-A0C4CDB1F8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3" name="Text Box 188">
          <a:extLst>
            <a:ext uri="{FF2B5EF4-FFF2-40B4-BE49-F238E27FC236}">
              <a16:creationId xmlns:a16="http://schemas.microsoft.com/office/drawing/2014/main" id="{7C49275A-2656-4329-9664-349C7B4934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4" name="Text Box 189">
          <a:extLst>
            <a:ext uri="{FF2B5EF4-FFF2-40B4-BE49-F238E27FC236}">
              <a16:creationId xmlns:a16="http://schemas.microsoft.com/office/drawing/2014/main" id="{2DD4DB1E-EB59-4369-BC88-63BA2D3C74B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5" name="Text Box 190">
          <a:extLst>
            <a:ext uri="{FF2B5EF4-FFF2-40B4-BE49-F238E27FC236}">
              <a16:creationId xmlns:a16="http://schemas.microsoft.com/office/drawing/2014/main" id="{FEC6EEF3-5E2C-47CD-84FC-35843CE2955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6" name="Text Box 191">
          <a:extLst>
            <a:ext uri="{FF2B5EF4-FFF2-40B4-BE49-F238E27FC236}">
              <a16:creationId xmlns:a16="http://schemas.microsoft.com/office/drawing/2014/main" id="{6F64B6E8-85DC-4F7E-9610-6363CC5429B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7" name="Text Box 192">
          <a:extLst>
            <a:ext uri="{FF2B5EF4-FFF2-40B4-BE49-F238E27FC236}">
              <a16:creationId xmlns:a16="http://schemas.microsoft.com/office/drawing/2014/main" id="{F8D54004-64AF-4792-B546-F0DACA550D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8" name="Text Box 193">
          <a:extLst>
            <a:ext uri="{FF2B5EF4-FFF2-40B4-BE49-F238E27FC236}">
              <a16:creationId xmlns:a16="http://schemas.microsoft.com/office/drawing/2014/main" id="{AAA154FF-686E-4648-B23C-513A0CA76F1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49" name="Text Box 194">
          <a:extLst>
            <a:ext uri="{FF2B5EF4-FFF2-40B4-BE49-F238E27FC236}">
              <a16:creationId xmlns:a16="http://schemas.microsoft.com/office/drawing/2014/main" id="{5817A098-03AD-4DDC-9EF9-BEC2D211023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0" name="Text Box 195">
          <a:extLst>
            <a:ext uri="{FF2B5EF4-FFF2-40B4-BE49-F238E27FC236}">
              <a16:creationId xmlns:a16="http://schemas.microsoft.com/office/drawing/2014/main" id="{3D75BB54-9481-4CA0-870C-B1ED2E4891E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1" name="Text Box 196">
          <a:extLst>
            <a:ext uri="{FF2B5EF4-FFF2-40B4-BE49-F238E27FC236}">
              <a16:creationId xmlns:a16="http://schemas.microsoft.com/office/drawing/2014/main" id="{2B0427C7-7F5E-4A52-A35C-B6E3AD0183E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2" name="Text Box 197">
          <a:extLst>
            <a:ext uri="{FF2B5EF4-FFF2-40B4-BE49-F238E27FC236}">
              <a16:creationId xmlns:a16="http://schemas.microsoft.com/office/drawing/2014/main" id="{1C7BEB0F-4598-4A7E-9C07-22C780E9EF0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3" name="Text Box 198">
          <a:extLst>
            <a:ext uri="{FF2B5EF4-FFF2-40B4-BE49-F238E27FC236}">
              <a16:creationId xmlns:a16="http://schemas.microsoft.com/office/drawing/2014/main" id="{E50FE290-5A43-4B88-8D86-7E9F8C2A71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4" name="Text Box 199">
          <a:extLst>
            <a:ext uri="{FF2B5EF4-FFF2-40B4-BE49-F238E27FC236}">
              <a16:creationId xmlns:a16="http://schemas.microsoft.com/office/drawing/2014/main" id="{5D5D4B99-89F3-4F86-9514-BB28C41D30B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5" name="Text Box 200">
          <a:extLst>
            <a:ext uri="{FF2B5EF4-FFF2-40B4-BE49-F238E27FC236}">
              <a16:creationId xmlns:a16="http://schemas.microsoft.com/office/drawing/2014/main" id="{FA671833-9567-4AD7-8AC6-0290AEE6D5B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6" name="Text Box 201">
          <a:extLst>
            <a:ext uri="{FF2B5EF4-FFF2-40B4-BE49-F238E27FC236}">
              <a16:creationId xmlns:a16="http://schemas.microsoft.com/office/drawing/2014/main" id="{5873683D-3A1F-4867-9992-91EA4483857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7" name="Text Box 202">
          <a:extLst>
            <a:ext uri="{FF2B5EF4-FFF2-40B4-BE49-F238E27FC236}">
              <a16:creationId xmlns:a16="http://schemas.microsoft.com/office/drawing/2014/main" id="{B32C1908-48EC-4786-9DB8-00DA969D024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8" name="Text Box 203">
          <a:extLst>
            <a:ext uri="{FF2B5EF4-FFF2-40B4-BE49-F238E27FC236}">
              <a16:creationId xmlns:a16="http://schemas.microsoft.com/office/drawing/2014/main" id="{1FE2964C-AA52-47B3-999B-0E047647565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59" name="Text Box 204">
          <a:extLst>
            <a:ext uri="{FF2B5EF4-FFF2-40B4-BE49-F238E27FC236}">
              <a16:creationId xmlns:a16="http://schemas.microsoft.com/office/drawing/2014/main" id="{572EA589-59AE-4B52-9D9B-20DA2B9E8A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0" name="Text Box 205">
          <a:extLst>
            <a:ext uri="{FF2B5EF4-FFF2-40B4-BE49-F238E27FC236}">
              <a16:creationId xmlns:a16="http://schemas.microsoft.com/office/drawing/2014/main" id="{94D13FA1-9D28-42A0-8D84-2B8872C2BC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1" name="Text Box 206">
          <a:extLst>
            <a:ext uri="{FF2B5EF4-FFF2-40B4-BE49-F238E27FC236}">
              <a16:creationId xmlns:a16="http://schemas.microsoft.com/office/drawing/2014/main" id="{E98784F3-E0A6-4292-AB8E-5474C0A8FE3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2" name="Text Box 207">
          <a:extLst>
            <a:ext uri="{FF2B5EF4-FFF2-40B4-BE49-F238E27FC236}">
              <a16:creationId xmlns:a16="http://schemas.microsoft.com/office/drawing/2014/main" id="{B3C452F8-29E0-4512-BFB2-40AC1B9DADE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3" name="Text Box 208">
          <a:extLst>
            <a:ext uri="{FF2B5EF4-FFF2-40B4-BE49-F238E27FC236}">
              <a16:creationId xmlns:a16="http://schemas.microsoft.com/office/drawing/2014/main" id="{6EBA3C9D-1B04-41C4-877D-A5953503C7E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4" name="Text Box 209">
          <a:extLst>
            <a:ext uri="{FF2B5EF4-FFF2-40B4-BE49-F238E27FC236}">
              <a16:creationId xmlns:a16="http://schemas.microsoft.com/office/drawing/2014/main" id="{6E0CB72B-0134-4852-A1A8-29785FBCF6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5" name="Text Box 210">
          <a:extLst>
            <a:ext uri="{FF2B5EF4-FFF2-40B4-BE49-F238E27FC236}">
              <a16:creationId xmlns:a16="http://schemas.microsoft.com/office/drawing/2014/main" id="{F1558F47-9B2D-4DED-A3B2-07480ECFAB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6" name="Text Box 211">
          <a:extLst>
            <a:ext uri="{FF2B5EF4-FFF2-40B4-BE49-F238E27FC236}">
              <a16:creationId xmlns:a16="http://schemas.microsoft.com/office/drawing/2014/main" id="{31AB1F23-B122-4A7C-B613-788C2E226E5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7" name="Text Box 212">
          <a:extLst>
            <a:ext uri="{FF2B5EF4-FFF2-40B4-BE49-F238E27FC236}">
              <a16:creationId xmlns:a16="http://schemas.microsoft.com/office/drawing/2014/main" id="{415A94B7-C383-468E-9E18-AE208D5E33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8" name="Text Box 214">
          <a:extLst>
            <a:ext uri="{FF2B5EF4-FFF2-40B4-BE49-F238E27FC236}">
              <a16:creationId xmlns:a16="http://schemas.microsoft.com/office/drawing/2014/main" id="{491E1826-DAE3-42BC-8E97-99D418D1AE1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69" name="Text Box 217">
          <a:extLst>
            <a:ext uri="{FF2B5EF4-FFF2-40B4-BE49-F238E27FC236}">
              <a16:creationId xmlns:a16="http://schemas.microsoft.com/office/drawing/2014/main" id="{32AD9E52-1BBC-4D45-8551-79CBCC10C7F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0" name="Text Box 218">
          <a:extLst>
            <a:ext uri="{FF2B5EF4-FFF2-40B4-BE49-F238E27FC236}">
              <a16:creationId xmlns:a16="http://schemas.microsoft.com/office/drawing/2014/main" id="{A0152B84-152E-43C9-9566-E7E14F052AC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1" name="Text Box 219">
          <a:extLst>
            <a:ext uri="{FF2B5EF4-FFF2-40B4-BE49-F238E27FC236}">
              <a16:creationId xmlns:a16="http://schemas.microsoft.com/office/drawing/2014/main" id="{CAEF68DC-8C2D-4350-8DCE-28A2F7A6BD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2" name="Text Box 220">
          <a:extLst>
            <a:ext uri="{FF2B5EF4-FFF2-40B4-BE49-F238E27FC236}">
              <a16:creationId xmlns:a16="http://schemas.microsoft.com/office/drawing/2014/main" id="{A7A22DEA-F4CE-47AE-A4B5-C52EA3EF85B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3" name="Text Box 221">
          <a:extLst>
            <a:ext uri="{FF2B5EF4-FFF2-40B4-BE49-F238E27FC236}">
              <a16:creationId xmlns:a16="http://schemas.microsoft.com/office/drawing/2014/main" id="{C9569D51-9ABC-48E7-89D4-990868046F1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4" name="Text Box 222">
          <a:extLst>
            <a:ext uri="{FF2B5EF4-FFF2-40B4-BE49-F238E27FC236}">
              <a16:creationId xmlns:a16="http://schemas.microsoft.com/office/drawing/2014/main" id="{FC463B82-8007-48E9-AE92-CE739A34905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5" name="Text Box 223">
          <a:extLst>
            <a:ext uri="{FF2B5EF4-FFF2-40B4-BE49-F238E27FC236}">
              <a16:creationId xmlns:a16="http://schemas.microsoft.com/office/drawing/2014/main" id="{AE5E3D3D-761F-4406-8AA8-DBBEC165C8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6" name="Text Box 224">
          <a:extLst>
            <a:ext uri="{FF2B5EF4-FFF2-40B4-BE49-F238E27FC236}">
              <a16:creationId xmlns:a16="http://schemas.microsoft.com/office/drawing/2014/main" id="{219A142D-5A09-4890-99AB-2AED421D062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7" name="Text Box 225">
          <a:extLst>
            <a:ext uri="{FF2B5EF4-FFF2-40B4-BE49-F238E27FC236}">
              <a16:creationId xmlns:a16="http://schemas.microsoft.com/office/drawing/2014/main" id="{94A8EDD5-BA2A-432B-BAD2-D764C42A78C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8" name="Text Box 226">
          <a:extLst>
            <a:ext uri="{FF2B5EF4-FFF2-40B4-BE49-F238E27FC236}">
              <a16:creationId xmlns:a16="http://schemas.microsoft.com/office/drawing/2014/main" id="{C667368C-2D91-415F-AEED-9576A7B77F0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79" name="Text Box 227">
          <a:extLst>
            <a:ext uri="{FF2B5EF4-FFF2-40B4-BE49-F238E27FC236}">
              <a16:creationId xmlns:a16="http://schemas.microsoft.com/office/drawing/2014/main" id="{3EAFD18B-9919-4E42-9274-69CC9A217E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0" name="Text Box 228">
          <a:extLst>
            <a:ext uri="{FF2B5EF4-FFF2-40B4-BE49-F238E27FC236}">
              <a16:creationId xmlns:a16="http://schemas.microsoft.com/office/drawing/2014/main" id="{34D73795-E909-4E7E-B9DB-EBB0731591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1" name="Text Box 229">
          <a:extLst>
            <a:ext uri="{FF2B5EF4-FFF2-40B4-BE49-F238E27FC236}">
              <a16:creationId xmlns:a16="http://schemas.microsoft.com/office/drawing/2014/main" id="{A0939717-8D05-4DFE-BDC1-5786BFD89B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2" name="Text Box 230">
          <a:extLst>
            <a:ext uri="{FF2B5EF4-FFF2-40B4-BE49-F238E27FC236}">
              <a16:creationId xmlns:a16="http://schemas.microsoft.com/office/drawing/2014/main" id="{D1DB4F35-F2C4-4F52-AC0E-C57C3DBE682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3" name="Text Box 231">
          <a:extLst>
            <a:ext uri="{FF2B5EF4-FFF2-40B4-BE49-F238E27FC236}">
              <a16:creationId xmlns:a16="http://schemas.microsoft.com/office/drawing/2014/main" id="{BAD8F908-4D80-415D-9506-D874A0C99AD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4" name="Text Box 232">
          <a:extLst>
            <a:ext uri="{FF2B5EF4-FFF2-40B4-BE49-F238E27FC236}">
              <a16:creationId xmlns:a16="http://schemas.microsoft.com/office/drawing/2014/main" id="{D6F576F7-F4A6-46AA-8415-59F0973FC53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5" name="Text Box 233">
          <a:extLst>
            <a:ext uri="{FF2B5EF4-FFF2-40B4-BE49-F238E27FC236}">
              <a16:creationId xmlns:a16="http://schemas.microsoft.com/office/drawing/2014/main" id="{600E629D-1C69-4AD4-822C-726D51D380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6" name="Text Box 234">
          <a:extLst>
            <a:ext uri="{FF2B5EF4-FFF2-40B4-BE49-F238E27FC236}">
              <a16:creationId xmlns:a16="http://schemas.microsoft.com/office/drawing/2014/main" id="{8B5C27B0-A3D6-4D6E-A65B-32F382C4EF9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7" name="Text Box 235">
          <a:extLst>
            <a:ext uri="{FF2B5EF4-FFF2-40B4-BE49-F238E27FC236}">
              <a16:creationId xmlns:a16="http://schemas.microsoft.com/office/drawing/2014/main" id="{CFAA934D-540F-48E4-B7DB-473012D125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8" name="Text Box 236">
          <a:extLst>
            <a:ext uri="{FF2B5EF4-FFF2-40B4-BE49-F238E27FC236}">
              <a16:creationId xmlns:a16="http://schemas.microsoft.com/office/drawing/2014/main" id="{2D582C90-5E52-4E43-8318-6E212941704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89" name="Text Box 237">
          <a:extLst>
            <a:ext uri="{FF2B5EF4-FFF2-40B4-BE49-F238E27FC236}">
              <a16:creationId xmlns:a16="http://schemas.microsoft.com/office/drawing/2014/main" id="{CFBF8A15-1548-44C6-BC2B-03C700140F6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0" name="Text Box 238">
          <a:extLst>
            <a:ext uri="{FF2B5EF4-FFF2-40B4-BE49-F238E27FC236}">
              <a16:creationId xmlns:a16="http://schemas.microsoft.com/office/drawing/2014/main" id="{A4470F02-48BD-46B3-9B7F-8A495D2E821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1" name="Text Box 239">
          <a:extLst>
            <a:ext uri="{FF2B5EF4-FFF2-40B4-BE49-F238E27FC236}">
              <a16:creationId xmlns:a16="http://schemas.microsoft.com/office/drawing/2014/main" id="{EA5C40DE-6976-4B1C-83C6-5D91A46A3C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2" name="Text Box 215">
          <a:extLst>
            <a:ext uri="{FF2B5EF4-FFF2-40B4-BE49-F238E27FC236}">
              <a16:creationId xmlns:a16="http://schemas.microsoft.com/office/drawing/2014/main" id="{77BB9447-AECE-497B-B066-48254954DC8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3" name="Text Box 216">
          <a:extLst>
            <a:ext uri="{FF2B5EF4-FFF2-40B4-BE49-F238E27FC236}">
              <a16:creationId xmlns:a16="http://schemas.microsoft.com/office/drawing/2014/main" id="{95B77B02-F7BD-4AD7-943A-B3CC172DA56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60A17049-B0E9-4D95-9085-59D70DB1331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5" name="Text Box 65">
          <a:extLst>
            <a:ext uri="{FF2B5EF4-FFF2-40B4-BE49-F238E27FC236}">
              <a16:creationId xmlns:a16="http://schemas.microsoft.com/office/drawing/2014/main" id="{DF0BB735-9778-4D03-8B7C-B48BF442F3B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6" name="Text Box 66">
          <a:extLst>
            <a:ext uri="{FF2B5EF4-FFF2-40B4-BE49-F238E27FC236}">
              <a16:creationId xmlns:a16="http://schemas.microsoft.com/office/drawing/2014/main" id="{636C095E-3110-4DC4-9F46-904ED27267C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7" name="Text Box 100">
          <a:extLst>
            <a:ext uri="{FF2B5EF4-FFF2-40B4-BE49-F238E27FC236}">
              <a16:creationId xmlns:a16="http://schemas.microsoft.com/office/drawing/2014/main" id="{792BDB27-1520-45BB-A73F-68497ABCF35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8" name="Text Box 25">
          <a:extLst>
            <a:ext uri="{FF2B5EF4-FFF2-40B4-BE49-F238E27FC236}">
              <a16:creationId xmlns:a16="http://schemas.microsoft.com/office/drawing/2014/main" id="{A3D1DC61-CDC7-460E-8FB4-D0DB9B8340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5999" name="Text Box 26">
          <a:extLst>
            <a:ext uri="{FF2B5EF4-FFF2-40B4-BE49-F238E27FC236}">
              <a16:creationId xmlns:a16="http://schemas.microsoft.com/office/drawing/2014/main" id="{B25BF526-72FF-446E-AC67-88525A2DA0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0" name="Text Box 58">
          <a:extLst>
            <a:ext uri="{FF2B5EF4-FFF2-40B4-BE49-F238E27FC236}">
              <a16:creationId xmlns:a16="http://schemas.microsoft.com/office/drawing/2014/main" id="{220B96CA-7102-4C05-A684-12AD112612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1" name="Text Box 213">
          <a:extLst>
            <a:ext uri="{FF2B5EF4-FFF2-40B4-BE49-F238E27FC236}">
              <a16:creationId xmlns:a16="http://schemas.microsoft.com/office/drawing/2014/main" id="{A9CBC881-E3DA-4153-82EE-99A51553CD6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2" name="Text Box 240">
          <a:extLst>
            <a:ext uri="{FF2B5EF4-FFF2-40B4-BE49-F238E27FC236}">
              <a16:creationId xmlns:a16="http://schemas.microsoft.com/office/drawing/2014/main" id="{08F197FB-84C4-4E91-8A03-E59D4E9D3F3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3" name="Text Box 1">
          <a:extLst>
            <a:ext uri="{FF2B5EF4-FFF2-40B4-BE49-F238E27FC236}">
              <a16:creationId xmlns:a16="http://schemas.microsoft.com/office/drawing/2014/main" id="{0F089E3E-F6D4-4993-B6C3-077A99FF7A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4" name="Text Box 2">
          <a:extLst>
            <a:ext uri="{FF2B5EF4-FFF2-40B4-BE49-F238E27FC236}">
              <a16:creationId xmlns:a16="http://schemas.microsoft.com/office/drawing/2014/main" id="{34B9CC9E-189F-4957-A021-879EDAB36B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5" name="Text Box 3">
          <a:extLst>
            <a:ext uri="{FF2B5EF4-FFF2-40B4-BE49-F238E27FC236}">
              <a16:creationId xmlns:a16="http://schemas.microsoft.com/office/drawing/2014/main" id="{614653BE-EEE9-4A8D-AB26-024643D56D8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6" name="Text Box 4">
          <a:extLst>
            <a:ext uri="{FF2B5EF4-FFF2-40B4-BE49-F238E27FC236}">
              <a16:creationId xmlns:a16="http://schemas.microsoft.com/office/drawing/2014/main" id="{0A9C91EE-7FAD-47C0-B80F-69F513F7EF7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7" name="Text Box 5">
          <a:extLst>
            <a:ext uri="{FF2B5EF4-FFF2-40B4-BE49-F238E27FC236}">
              <a16:creationId xmlns:a16="http://schemas.microsoft.com/office/drawing/2014/main" id="{22C8E277-6F02-49FF-A051-D77B13EC190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8" name="Text Box 6">
          <a:extLst>
            <a:ext uri="{FF2B5EF4-FFF2-40B4-BE49-F238E27FC236}">
              <a16:creationId xmlns:a16="http://schemas.microsoft.com/office/drawing/2014/main" id="{45EA1188-3729-43C9-9FBC-91E39BE727A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09" name="Text Box 7">
          <a:extLst>
            <a:ext uri="{FF2B5EF4-FFF2-40B4-BE49-F238E27FC236}">
              <a16:creationId xmlns:a16="http://schemas.microsoft.com/office/drawing/2014/main" id="{9D5B4E15-2EDB-4418-B47E-12ACE12B4F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0" name="Text Box 8">
          <a:extLst>
            <a:ext uri="{FF2B5EF4-FFF2-40B4-BE49-F238E27FC236}">
              <a16:creationId xmlns:a16="http://schemas.microsoft.com/office/drawing/2014/main" id="{AFFF2521-C43B-4244-8AE4-3199865AA7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1" name="Text Box 9">
          <a:extLst>
            <a:ext uri="{FF2B5EF4-FFF2-40B4-BE49-F238E27FC236}">
              <a16:creationId xmlns:a16="http://schemas.microsoft.com/office/drawing/2014/main" id="{473E5F70-4FB6-4443-9B74-492A2F24979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2" name="Text Box 10">
          <a:extLst>
            <a:ext uri="{FF2B5EF4-FFF2-40B4-BE49-F238E27FC236}">
              <a16:creationId xmlns:a16="http://schemas.microsoft.com/office/drawing/2014/main" id="{15704BB9-AAB5-4414-B5B2-6A447486FC8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3" name="Text Box 11">
          <a:extLst>
            <a:ext uri="{FF2B5EF4-FFF2-40B4-BE49-F238E27FC236}">
              <a16:creationId xmlns:a16="http://schemas.microsoft.com/office/drawing/2014/main" id="{A2015664-74E9-410B-815E-5CA4D341D1F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4" name="Text Box 12">
          <a:extLst>
            <a:ext uri="{FF2B5EF4-FFF2-40B4-BE49-F238E27FC236}">
              <a16:creationId xmlns:a16="http://schemas.microsoft.com/office/drawing/2014/main" id="{33D255F0-F10B-4DA5-A774-DC16311F25A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5" name="Text Box 13">
          <a:extLst>
            <a:ext uri="{FF2B5EF4-FFF2-40B4-BE49-F238E27FC236}">
              <a16:creationId xmlns:a16="http://schemas.microsoft.com/office/drawing/2014/main" id="{78B516E6-7F95-4779-9025-25EC12BC84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6" name="Text Box 14">
          <a:extLst>
            <a:ext uri="{FF2B5EF4-FFF2-40B4-BE49-F238E27FC236}">
              <a16:creationId xmlns:a16="http://schemas.microsoft.com/office/drawing/2014/main" id="{7F9B8CA1-57E4-43A3-93C8-D86C0F6F7F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7" name="Text Box 15">
          <a:extLst>
            <a:ext uri="{FF2B5EF4-FFF2-40B4-BE49-F238E27FC236}">
              <a16:creationId xmlns:a16="http://schemas.microsoft.com/office/drawing/2014/main" id="{A239347F-A972-49E1-AC9B-9C933B80FA3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8" name="Text Box 16">
          <a:extLst>
            <a:ext uri="{FF2B5EF4-FFF2-40B4-BE49-F238E27FC236}">
              <a16:creationId xmlns:a16="http://schemas.microsoft.com/office/drawing/2014/main" id="{DD41BBA8-3F10-42B8-81A2-2CA2FDE8D8E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19" name="Text Box 17">
          <a:extLst>
            <a:ext uri="{FF2B5EF4-FFF2-40B4-BE49-F238E27FC236}">
              <a16:creationId xmlns:a16="http://schemas.microsoft.com/office/drawing/2014/main" id="{AAEE1628-4C0D-462E-9BCE-7A9C5333170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0" name="Text Box 18">
          <a:extLst>
            <a:ext uri="{FF2B5EF4-FFF2-40B4-BE49-F238E27FC236}">
              <a16:creationId xmlns:a16="http://schemas.microsoft.com/office/drawing/2014/main" id="{F024B6F9-C461-4F40-8402-0AC0EF33AC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1" name="Text Box 19">
          <a:extLst>
            <a:ext uri="{FF2B5EF4-FFF2-40B4-BE49-F238E27FC236}">
              <a16:creationId xmlns:a16="http://schemas.microsoft.com/office/drawing/2014/main" id="{32B2027B-55B3-4475-A5B9-C385C1460B7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2" name="Text Box 20">
          <a:extLst>
            <a:ext uri="{FF2B5EF4-FFF2-40B4-BE49-F238E27FC236}">
              <a16:creationId xmlns:a16="http://schemas.microsoft.com/office/drawing/2014/main" id="{CE6688F5-8E2A-412D-9C73-F165DE52CDA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3" name="Text Box 21">
          <a:extLst>
            <a:ext uri="{FF2B5EF4-FFF2-40B4-BE49-F238E27FC236}">
              <a16:creationId xmlns:a16="http://schemas.microsoft.com/office/drawing/2014/main" id="{FB00DDB4-45DD-49D2-BF16-4B96F847C7C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4" name="Text Box 22">
          <a:extLst>
            <a:ext uri="{FF2B5EF4-FFF2-40B4-BE49-F238E27FC236}">
              <a16:creationId xmlns:a16="http://schemas.microsoft.com/office/drawing/2014/main" id="{AA40B92E-596B-445B-9F1E-5EC59C475E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5" name="Text Box 23">
          <a:extLst>
            <a:ext uri="{FF2B5EF4-FFF2-40B4-BE49-F238E27FC236}">
              <a16:creationId xmlns:a16="http://schemas.microsoft.com/office/drawing/2014/main" id="{A6B5E6AF-ADD6-458B-A1F8-FB9E435DDA5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6" name="Text Box 24">
          <a:extLst>
            <a:ext uri="{FF2B5EF4-FFF2-40B4-BE49-F238E27FC236}">
              <a16:creationId xmlns:a16="http://schemas.microsoft.com/office/drawing/2014/main" id="{39DD73F1-EB92-4E82-9783-0E4810352F8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7" name="Text Box 27">
          <a:extLst>
            <a:ext uri="{FF2B5EF4-FFF2-40B4-BE49-F238E27FC236}">
              <a16:creationId xmlns:a16="http://schemas.microsoft.com/office/drawing/2014/main" id="{B8C238A9-F774-4706-B535-B48789B7AA5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8" name="Text Box 28">
          <a:extLst>
            <a:ext uri="{FF2B5EF4-FFF2-40B4-BE49-F238E27FC236}">
              <a16:creationId xmlns:a16="http://schemas.microsoft.com/office/drawing/2014/main" id="{14CFC1E9-6653-4912-B7F1-F533ADC0EC7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29" name="Text Box 29">
          <a:extLst>
            <a:ext uri="{FF2B5EF4-FFF2-40B4-BE49-F238E27FC236}">
              <a16:creationId xmlns:a16="http://schemas.microsoft.com/office/drawing/2014/main" id="{C2CF4B35-6701-4CDE-B099-97AA14EAD6A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0" name="Text Box 30">
          <a:extLst>
            <a:ext uri="{FF2B5EF4-FFF2-40B4-BE49-F238E27FC236}">
              <a16:creationId xmlns:a16="http://schemas.microsoft.com/office/drawing/2014/main" id="{2EF51AEF-799B-46A1-B51F-8606343FF20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1" name="Text Box 31">
          <a:extLst>
            <a:ext uri="{FF2B5EF4-FFF2-40B4-BE49-F238E27FC236}">
              <a16:creationId xmlns:a16="http://schemas.microsoft.com/office/drawing/2014/main" id="{B71690B7-949E-401B-B74A-CDAB4F56B0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2" name="Text Box 32">
          <a:extLst>
            <a:ext uri="{FF2B5EF4-FFF2-40B4-BE49-F238E27FC236}">
              <a16:creationId xmlns:a16="http://schemas.microsoft.com/office/drawing/2014/main" id="{AE2E62C7-494E-4F81-A42C-A4ABE1119F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3" name="Text Box 33">
          <a:extLst>
            <a:ext uri="{FF2B5EF4-FFF2-40B4-BE49-F238E27FC236}">
              <a16:creationId xmlns:a16="http://schemas.microsoft.com/office/drawing/2014/main" id="{B6B21A42-FB5C-453C-B13D-D4EE94B9309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4" name="Text Box 34">
          <a:extLst>
            <a:ext uri="{FF2B5EF4-FFF2-40B4-BE49-F238E27FC236}">
              <a16:creationId xmlns:a16="http://schemas.microsoft.com/office/drawing/2014/main" id="{F2F86791-0876-42D8-86AD-B90BE1C934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5" name="Text Box 35">
          <a:extLst>
            <a:ext uri="{FF2B5EF4-FFF2-40B4-BE49-F238E27FC236}">
              <a16:creationId xmlns:a16="http://schemas.microsoft.com/office/drawing/2014/main" id="{E2210013-5F2C-4C17-B544-04B30BEBD9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6" name="Text Box 36">
          <a:extLst>
            <a:ext uri="{FF2B5EF4-FFF2-40B4-BE49-F238E27FC236}">
              <a16:creationId xmlns:a16="http://schemas.microsoft.com/office/drawing/2014/main" id="{C35D565D-DC4F-4F23-8114-A83D7CABEFF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7" name="Text Box 37">
          <a:extLst>
            <a:ext uri="{FF2B5EF4-FFF2-40B4-BE49-F238E27FC236}">
              <a16:creationId xmlns:a16="http://schemas.microsoft.com/office/drawing/2014/main" id="{B68C90E0-DCB0-4B8B-90D4-376DFDDC11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8" name="Text Box 38">
          <a:extLst>
            <a:ext uri="{FF2B5EF4-FFF2-40B4-BE49-F238E27FC236}">
              <a16:creationId xmlns:a16="http://schemas.microsoft.com/office/drawing/2014/main" id="{825470AD-AA36-488A-AF88-A34ED6B554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39" name="Text Box 39">
          <a:extLst>
            <a:ext uri="{FF2B5EF4-FFF2-40B4-BE49-F238E27FC236}">
              <a16:creationId xmlns:a16="http://schemas.microsoft.com/office/drawing/2014/main" id="{59892730-CEF3-4BE4-BAF1-4492AD4EB4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0" name="Text Box 40">
          <a:extLst>
            <a:ext uri="{FF2B5EF4-FFF2-40B4-BE49-F238E27FC236}">
              <a16:creationId xmlns:a16="http://schemas.microsoft.com/office/drawing/2014/main" id="{B6763CDB-4687-4FD2-9336-4D8936515AC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1" name="Text Box 41">
          <a:extLst>
            <a:ext uri="{FF2B5EF4-FFF2-40B4-BE49-F238E27FC236}">
              <a16:creationId xmlns:a16="http://schemas.microsoft.com/office/drawing/2014/main" id="{5CA7ADF5-2139-4C20-B03D-09B3975351B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2" name="Text Box 42">
          <a:extLst>
            <a:ext uri="{FF2B5EF4-FFF2-40B4-BE49-F238E27FC236}">
              <a16:creationId xmlns:a16="http://schemas.microsoft.com/office/drawing/2014/main" id="{F03F4F50-2303-446D-844D-24095831FA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3" name="Text Box 43">
          <a:extLst>
            <a:ext uri="{FF2B5EF4-FFF2-40B4-BE49-F238E27FC236}">
              <a16:creationId xmlns:a16="http://schemas.microsoft.com/office/drawing/2014/main" id="{68FC6E48-40A5-42E6-BB90-1774DC1D1A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4" name="Text Box 44">
          <a:extLst>
            <a:ext uri="{FF2B5EF4-FFF2-40B4-BE49-F238E27FC236}">
              <a16:creationId xmlns:a16="http://schemas.microsoft.com/office/drawing/2014/main" id="{BEFF9655-A9D1-46A1-B2B8-81C9FD5C1C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5" name="Text Box 45">
          <a:extLst>
            <a:ext uri="{FF2B5EF4-FFF2-40B4-BE49-F238E27FC236}">
              <a16:creationId xmlns:a16="http://schemas.microsoft.com/office/drawing/2014/main" id="{093F60EE-21E1-42B3-B880-59E4DAFA98A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6" name="Text Box 46">
          <a:extLst>
            <a:ext uri="{FF2B5EF4-FFF2-40B4-BE49-F238E27FC236}">
              <a16:creationId xmlns:a16="http://schemas.microsoft.com/office/drawing/2014/main" id="{A0343652-C159-427E-93F7-FBC74FC535C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7" name="Text Box 47">
          <a:extLst>
            <a:ext uri="{FF2B5EF4-FFF2-40B4-BE49-F238E27FC236}">
              <a16:creationId xmlns:a16="http://schemas.microsoft.com/office/drawing/2014/main" id="{CF5C0EAE-BF23-4784-ACDB-C62DA971572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8" name="Text Box 48">
          <a:extLst>
            <a:ext uri="{FF2B5EF4-FFF2-40B4-BE49-F238E27FC236}">
              <a16:creationId xmlns:a16="http://schemas.microsoft.com/office/drawing/2014/main" id="{A4A6E2A3-FE4A-4632-A730-10A2D955908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49" name="Text Box 49">
          <a:extLst>
            <a:ext uri="{FF2B5EF4-FFF2-40B4-BE49-F238E27FC236}">
              <a16:creationId xmlns:a16="http://schemas.microsoft.com/office/drawing/2014/main" id="{E43DDD32-0F67-40AD-B1A2-F569AE7F3BB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0" name="Text Box 50">
          <a:extLst>
            <a:ext uri="{FF2B5EF4-FFF2-40B4-BE49-F238E27FC236}">
              <a16:creationId xmlns:a16="http://schemas.microsoft.com/office/drawing/2014/main" id="{8EF63FDC-5635-47AD-8B4E-71220BCB2C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1" name="Text Box 51">
          <a:extLst>
            <a:ext uri="{FF2B5EF4-FFF2-40B4-BE49-F238E27FC236}">
              <a16:creationId xmlns:a16="http://schemas.microsoft.com/office/drawing/2014/main" id="{E734C02F-D4DC-4CBF-B4F2-3B299EE97F8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2" name="Text Box 52">
          <a:extLst>
            <a:ext uri="{FF2B5EF4-FFF2-40B4-BE49-F238E27FC236}">
              <a16:creationId xmlns:a16="http://schemas.microsoft.com/office/drawing/2014/main" id="{3B8A032E-93CA-4E39-B4AE-D128ABB7B4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3" name="Text Box 53">
          <a:extLst>
            <a:ext uri="{FF2B5EF4-FFF2-40B4-BE49-F238E27FC236}">
              <a16:creationId xmlns:a16="http://schemas.microsoft.com/office/drawing/2014/main" id="{37F31B6A-165E-4C12-9456-8B49F572F3A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4" name="Text Box 54">
          <a:extLst>
            <a:ext uri="{FF2B5EF4-FFF2-40B4-BE49-F238E27FC236}">
              <a16:creationId xmlns:a16="http://schemas.microsoft.com/office/drawing/2014/main" id="{0FF38E2E-DC06-4846-9981-ED8FE004EFB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5" name="Text Box 55">
          <a:extLst>
            <a:ext uri="{FF2B5EF4-FFF2-40B4-BE49-F238E27FC236}">
              <a16:creationId xmlns:a16="http://schemas.microsoft.com/office/drawing/2014/main" id="{817CE935-A847-4471-AA2C-A99573499F4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6" name="Text Box 56">
          <a:extLst>
            <a:ext uri="{FF2B5EF4-FFF2-40B4-BE49-F238E27FC236}">
              <a16:creationId xmlns:a16="http://schemas.microsoft.com/office/drawing/2014/main" id="{231770BA-4880-4106-9110-69F44D007DF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7" name="Text Box 57">
          <a:extLst>
            <a:ext uri="{FF2B5EF4-FFF2-40B4-BE49-F238E27FC236}">
              <a16:creationId xmlns:a16="http://schemas.microsoft.com/office/drawing/2014/main" id="{D725AF4A-AAB8-4156-AE5B-4C1648D393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8" name="Text Box 59">
          <a:extLst>
            <a:ext uri="{FF2B5EF4-FFF2-40B4-BE49-F238E27FC236}">
              <a16:creationId xmlns:a16="http://schemas.microsoft.com/office/drawing/2014/main" id="{3E8D738A-A0F3-4BF6-B2B0-3EC9AE62E01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59" name="Text Box 60">
          <a:extLst>
            <a:ext uri="{FF2B5EF4-FFF2-40B4-BE49-F238E27FC236}">
              <a16:creationId xmlns:a16="http://schemas.microsoft.com/office/drawing/2014/main" id="{3BB7B3D2-AE5A-4EC5-B3EF-320A89675F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0" name="Text Box 61">
          <a:extLst>
            <a:ext uri="{FF2B5EF4-FFF2-40B4-BE49-F238E27FC236}">
              <a16:creationId xmlns:a16="http://schemas.microsoft.com/office/drawing/2014/main" id="{8987119A-03CF-4A17-807C-2D72AF4E005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1" name="Text Box 62">
          <a:extLst>
            <a:ext uri="{FF2B5EF4-FFF2-40B4-BE49-F238E27FC236}">
              <a16:creationId xmlns:a16="http://schemas.microsoft.com/office/drawing/2014/main" id="{EFF11AA0-899E-46AB-AF65-43E49E56BBB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2" name="Text Box 63">
          <a:extLst>
            <a:ext uri="{FF2B5EF4-FFF2-40B4-BE49-F238E27FC236}">
              <a16:creationId xmlns:a16="http://schemas.microsoft.com/office/drawing/2014/main" id="{4CD29591-F1F9-49B3-B0CA-7BE1B2FA36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3" name="Text Box 67">
          <a:extLst>
            <a:ext uri="{FF2B5EF4-FFF2-40B4-BE49-F238E27FC236}">
              <a16:creationId xmlns:a16="http://schemas.microsoft.com/office/drawing/2014/main" id="{73F98D8A-8F9E-4710-AB5E-10EAFA9D2F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4" name="Text Box 68">
          <a:extLst>
            <a:ext uri="{FF2B5EF4-FFF2-40B4-BE49-F238E27FC236}">
              <a16:creationId xmlns:a16="http://schemas.microsoft.com/office/drawing/2014/main" id="{84C54790-9F97-4F76-BC70-14AB88B6A5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5" name="Text Box 69">
          <a:extLst>
            <a:ext uri="{FF2B5EF4-FFF2-40B4-BE49-F238E27FC236}">
              <a16:creationId xmlns:a16="http://schemas.microsoft.com/office/drawing/2014/main" id="{53449078-053B-4EBE-BBE3-DFDF04452D0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6" name="Text Box 70">
          <a:extLst>
            <a:ext uri="{FF2B5EF4-FFF2-40B4-BE49-F238E27FC236}">
              <a16:creationId xmlns:a16="http://schemas.microsoft.com/office/drawing/2014/main" id="{0CBC831B-78AB-41B2-AC1B-C52AF687E1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7" name="Text Box 71">
          <a:extLst>
            <a:ext uri="{FF2B5EF4-FFF2-40B4-BE49-F238E27FC236}">
              <a16:creationId xmlns:a16="http://schemas.microsoft.com/office/drawing/2014/main" id="{56F14EE7-8C7B-4D18-A140-5303CF2D875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8" name="Text Box 72">
          <a:extLst>
            <a:ext uri="{FF2B5EF4-FFF2-40B4-BE49-F238E27FC236}">
              <a16:creationId xmlns:a16="http://schemas.microsoft.com/office/drawing/2014/main" id="{436B0FA9-D86E-496B-A7D9-B4B83BCC06D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69" name="Text Box 73">
          <a:extLst>
            <a:ext uri="{FF2B5EF4-FFF2-40B4-BE49-F238E27FC236}">
              <a16:creationId xmlns:a16="http://schemas.microsoft.com/office/drawing/2014/main" id="{C1D0FA08-987B-4DF8-80C6-54C0071613B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0" name="Text Box 74">
          <a:extLst>
            <a:ext uri="{FF2B5EF4-FFF2-40B4-BE49-F238E27FC236}">
              <a16:creationId xmlns:a16="http://schemas.microsoft.com/office/drawing/2014/main" id="{13850B6A-3CFC-4F41-805F-AFFFC755068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1" name="Text Box 75">
          <a:extLst>
            <a:ext uri="{FF2B5EF4-FFF2-40B4-BE49-F238E27FC236}">
              <a16:creationId xmlns:a16="http://schemas.microsoft.com/office/drawing/2014/main" id="{1B77DF96-A826-4C6E-95B0-2F98AE78A0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2" name="Text Box 76">
          <a:extLst>
            <a:ext uri="{FF2B5EF4-FFF2-40B4-BE49-F238E27FC236}">
              <a16:creationId xmlns:a16="http://schemas.microsoft.com/office/drawing/2014/main" id="{BE350CE1-C5BF-4DA5-830B-8429DD53AC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3" name="Text Box 77">
          <a:extLst>
            <a:ext uri="{FF2B5EF4-FFF2-40B4-BE49-F238E27FC236}">
              <a16:creationId xmlns:a16="http://schemas.microsoft.com/office/drawing/2014/main" id="{74CBA494-AC94-4F58-86ED-FD539AC931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4" name="Text Box 78">
          <a:extLst>
            <a:ext uri="{FF2B5EF4-FFF2-40B4-BE49-F238E27FC236}">
              <a16:creationId xmlns:a16="http://schemas.microsoft.com/office/drawing/2014/main" id="{14DF9450-8D6A-403E-BC3C-450C42D7BD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5" name="Text Box 79">
          <a:extLst>
            <a:ext uri="{FF2B5EF4-FFF2-40B4-BE49-F238E27FC236}">
              <a16:creationId xmlns:a16="http://schemas.microsoft.com/office/drawing/2014/main" id="{ADDC0189-FEB8-437B-940B-A674B93750B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6" name="Text Box 80">
          <a:extLst>
            <a:ext uri="{FF2B5EF4-FFF2-40B4-BE49-F238E27FC236}">
              <a16:creationId xmlns:a16="http://schemas.microsoft.com/office/drawing/2014/main" id="{FF68ED76-772E-48FE-AD62-E28C15AD9CC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7" name="Text Box 81">
          <a:extLst>
            <a:ext uri="{FF2B5EF4-FFF2-40B4-BE49-F238E27FC236}">
              <a16:creationId xmlns:a16="http://schemas.microsoft.com/office/drawing/2014/main" id="{E252472D-B94C-4B71-985D-34927E15849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8" name="Text Box 82">
          <a:extLst>
            <a:ext uri="{FF2B5EF4-FFF2-40B4-BE49-F238E27FC236}">
              <a16:creationId xmlns:a16="http://schemas.microsoft.com/office/drawing/2014/main" id="{FBF4E413-86CB-4653-974F-AB1F7EE01C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79" name="Text Box 83">
          <a:extLst>
            <a:ext uri="{FF2B5EF4-FFF2-40B4-BE49-F238E27FC236}">
              <a16:creationId xmlns:a16="http://schemas.microsoft.com/office/drawing/2014/main" id="{6B63D60F-5855-4CB4-97CB-91C25DF1DF9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0" name="Text Box 84">
          <a:extLst>
            <a:ext uri="{FF2B5EF4-FFF2-40B4-BE49-F238E27FC236}">
              <a16:creationId xmlns:a16="http://schemas.microsoft.com/office/drawing/2014/main" id="{E9E083BE-211C-4E25-98DB-77FC1DDCAB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1" name="Text Box 85">
          <a:extLst>
            <a:ext uri="{FF2B5EF4-FFF2-40B4-BE49-F238E27FC236}">
              <a16:creationId xmlns:a16="http://schemas.microsoft.com/office/drawing/2014/main" id="{A65C183E-544C-4856-B742-7E6A0F5CF84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2" name="Text Box 86">
          <a:extLst>
            <a:ext uri="{FF2B5EF4-FFF2-40B4-BE49-F238E27FC236}">
              <a16:creationId xmlns:a16="http://schemas.microsoft.com/office/drawing/2014/main" id="{4B83EA70-5161-42DA-AFD6-07BAB8A8147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3" name="Text Box 87">
          <a:extLst>
            <a:ext uri="{FF2B5EF4-FFF2-40B4-BE49-F238E27FC236}">
              <a16:creationId xmlns:a16="http://schemas.microsoft.com/office/drawing/2014/main" id="{8D46B080-1997-4CAC-B7BA-8AD477C028B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4" name="Text Box 88">
          <a:extLst>
            <a:ext uri="{FF2B5EF4-FFF2-40B4-BE49-F238E27FC236}">
              <a16:creationId xmlns:a16="http://schemas.microsoft.com/office/drawing/2014/main" id="{3850455A-48F0-4316-8A77-896E6A170C0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5" name="Text Box 89">
          <a:extLst>
            <a:ext uri="{FF2B5EF4-FFF2-40B4-BE49-F238E27FC236}">
              <a16:creationId xmlns:a16="http://schemas.microsoft.com/office/drawing/2014/main" id="{76B8F2EB-8111-4992-9033-24933EC6E0A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6" name="Text Box 90">
          <a:extLst>
            <a:ext uri="{FF2B5EF4-FFF2-40B4-BE49-F238E27FC236}">
              <a16:creationId xmlns:a16="http://schemas.microsoft.com/office/drawing/2014/main" id="{E9BBB0D1-5B08-469D-854C-F9902533BB7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7" name="Text Box 91">
          <a:extLst>
            <a:ext uri="{FF2B5EF4-FFF2-40B4-BE49-F238E27FC236}">
              <a16:creationId xmlns:a16="http://schemas.microsoft.com/office/drawing/2014/main" id="{8EFA6544-C524-43D2-9B43-E91516D32C5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8" name="Text Box 92">
          <a:extLst>
            <a:ext uri="{FF2B5EF4-FFF2-40B4-BE49-F238E27FC236}">
              <a16:creationId xmlns:a16="http://schemas.microsoft.com/office/drawing/2014/main" id="{3F4872AD-8243-4FF3-BA31-34E29B34652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89" name="Text Box 93">
          <a:extLst>
            <a:ext uri="{FF2B5EF4-FFF2-40B4-BE49-F238E27FC236}">
              <a16:creationId xmlns:a16="http://schemas.microsoft.com/office/drawing/2014/main" id="{91A3A54F-16CC-44CC-B723-10BA3108FFC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0" name="Text Box 94">
          <a:extLst>
            <a:ext uri="{FF2B5EF4-FFF2-40B4-BE49-F238E27FC236}">
              <a16:creationId xmlns:a16="http://schemas.microsoft.com/office/drawing/2014/main" id="{0FB81353-919B-490F-9CF4-3974D8BE3DF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1" name="Text Box 95">
          <a:extLst>
            <a:ext uri="{FF2B5EF4-FFF2-40B4-BE49-F238E27FC236}">
              <a16:creationId xmlns:a16="http://schemas.microsoft.com/office/drawing/2014/main" id="{2F1A6CB8-B37E-41F3-AAA5-6A09F60868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2" name="Text Box 96">
          <a:extLst>
            <a:ext uri="{FF2B5EF4-FFF2-40B4-BE49-F238E27FC236}">
              <a16:creationId xmlns:a16="http://schemas.microsoft.com/office/drawing/2014/main" id="{A7A1E844-E2CB-41F2-B14F-28063C18A0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3" name="Text Box 97">
          <a:extLst>
            <a:ext uri="{FF2B5EF4-FFF2-40B4-BE49-F238E27FC236}">
              <a16:creationId xmlns:a16="http://schemas.microsoft.com/office/drawing/2014/main" id="{76B5E2C8-CE01-4703-AB23-B00AD871859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4" name="Text Box 98">
          <a:extLst>
            <a:ext uri="{FF2B5EF4-FFF2-40B4-BE49-F238E27FC236}">
              <a16:creationId xmlns:a16="http://schemas.microsoft.com/office/drawing/2014/main" id="{479D3D4C-2D64-48C0-A62D-FA02A46E13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5" name="Text Box 99">
          <a:extLst>
            <a:ext uri="{FF2B5EF4-FFF2-40B4-BE49-F238E27FC236}">
              <a16:creationId xmlns:a16="http://schemas.microsoft.com/office/drawing/2014/main" id="{3F8C03A2-A8D1-4029-8F52-F29D672B9D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6" name="Text Box 101">
          <a:extLst>
            <a:ext uri="{FF2B5EF4-FFF2-40B4-BE49-F238E27FC236}">
              <a16:creationId xmlns:a16="http://schemas.microsoft.com/office/drawing/2014/main" id="{2A269C4B-61FD-497B-AEA2-63F62A1E140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7" name="Text Box 102">
          <a:extLst>
            <a:ext uri="{FF2B5EF4-FFF2-40B4-BE49-F238E27FC236}">
              <a16:creationId xmlns:a16="http://schemas.microsoft.com/office/drawing/2014/main" id="{1FD20DD5-7BA9-49CC-8DC6-A938065EF3D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8" name="Text Box 103">
          <a:extLst>
            <a:ext uri="{FF2B5EF4-FFF2-40B4-BE49-F238E27FC236}">
              <a16:creationId xmlns:a16="http://schemas.microsoft.com/office/drawing/2014/main" id="{5A33659F-AFF8-4F1B-AE5A-AFD73923845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099" name="Text Box 104">
          <a:extLst>
            <a:ext uri="{FF2B5EF4-FFF2-40B4-BE49-F238E27FC236}">
              <a16:creationId xmlns:a16="http://schemas.microsoft.com/office/drawing/2014/main" id="{5889B20B-022C-4F92-B2FF-F2EA417ADF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0" name="Text Box 105">
          <a:extLst>
            <a:ext uri="{FF2B5EF4-FFF2-40B4-BE49-F238E27FC236}">
              <a16:creationId xmlns:a16="http://schemas.microsoft.com/office/drawing/2014/main" id="{D0D7FB58-E39C-40DE-810C-3B51A7A21A5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1" name="Text Box 106">
          <a:extLst>
            <a:ext uri="{FF2B5EF4-FFF2-40B4-BE49-F238E27FC236}">
              <a16:creationId xmlns:a16="http://schemas.microsoft.com/office/drawing/2014/main" id="{CE145535-6325-4388-A393-3B240095476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2" name="Text Box 107">
          <a:extLst>
            <a:ext uri="{FF2B5EF4-FFF2-40B4-BE49-F238E27FC236}">
              <a16:creationId xmlns:a16="http://schemas.microsoft.com/office/drawing/2014/main" id="{D34E33CC-C829-4736-B59B-7082C69AB3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3" name="Text Box 108">
          <a:extLst>
            <a:ext uri="{FF2B5EF4-FFF2-40B4-BE49-F238E27FC236}">
              <a16:creationId xmlns:a16="http://schemas.microsoft.com/office/drawing/2014/main" id="{107A90AA-686B-426B-BD28-F8110571FDD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4" name="Text Box 109">
          <a:extLst>
            <a:ext uri="{FF2B5EF4-FFF2-40B4-BE49-F238E27FC236}">
              <a16:creationId xmlns:a16="http://schemas.microsoft.com/office/drawing/2014/main" id="{81C9CC67-A099-41C8-8AAD-CF4F720CA3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5" name="Text Box 110">
          <a:extLst>
            <a:ext uri="{FF2B5EF4-FFF2-40B4-BE49-F238E27FC236}">
              <a16:creationId xmlns:a16="http://schemas.microsoft.com/office/drawing/2014/main" id="{40AA69C4-E245-412F-9ADD-17D43684F8C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6" name="Text Box 111">
          <a:extLst>
            <a:ext uri="{FF2B5EF4-FFF2-40B4-BE49-F238E27FC236}">
              <a16:creationId xmlns:a16="http://schemas.microsoft.com/office/drawing/2014/main" id="{FEDE875D-5238-4CDC-9B6B-076EA0BD6BE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7" name="Text Box 112">
          <a:extLst>
            <a:ext uri="{FF2B5EF4-FFF2-40B4-BE49-F238E27FC236}">
              <a16:creationId xmlns:a16="http://schemas.microsoft.com/office/drawing/2014/main" id="{51628A67-4149-4826-BB62-3CFCF0D1EC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8" name="Text Box 113">
          <a:extLst>
            <a:ext uri="{FF2B5EF4-FFF2-40B4-BE49-F238E27FC236}">
              <a16:creationId xmlns:a16="http://schemas.microsoft.com/office/drawing/2014/main" id="{DA8971FA-60F5-46D8-AABC-4A600D4C5A0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09" name="Text Box 114">
          <a:extLst>
            <a:ext uri="{FF2B5EF4-FFF2-40B4-BE49-F238E27FC236}">
              <a16:creationId xmlns:a16="http://schemas.microsoft.com/office/drawing/2014/main" id="{7725FA01-970C-4B34-AA07-66E5B7D9E1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0" name="Text Box 115">
          <a:extLst>
            <a:ext uri="{FF2B5EF4-FFF2-40B4-BE49-F238E27FC236}">
              <a16:creationId xmlns:a16="http://schemas.microsoft.com/office/drawing/2014/main" id="{E15481F0-EA4E-46D3-B333-62872B857C0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1" name="Text Box 116">
          <a:extLst>
            <a:ext uri="{FF2B5EF4-FFF2-40B4-BE49-F238E27FC236}">
              <a16:creationId xmlns:a16="http://schemas.microsoft.com/office/drawing/2014/main" id="{0792469D-DCF2-49C9-A705-869DE20D09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2" name="Text Box 117">
          <a:extLst>
            <a:ext uri="{FF2B5EF4-FFF2-40B4-BE49-F238E27FC236}">
              <a16:creationId xmlns:a16="http://schemas.microsoft.com/office/drawing/2014/main" id="{730E6FE8-EDE1-470F-98A2-ABF256A82C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3" name="Text Box 118">
          <a:extLst>
            <a:ext uri="{FF2B5EF4-FFF2-40B4-BE49-F238E27FC236}">
              <a16:creationId xmlns:a16="http://schemas.microsoft.com/office/drawing/2014/main" id="{5046A7FA-292A-4B70-8BA8-AEABB98F110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4" name="Text Box 119">
          <a:extLst>
            <a:ext uri="{FF2B5EF4-FFF2-40B4-BE49-F238E27FC236}">
              <a16:creationId xmlns:a16="http://schemas.microsoft.com/office/drawing/2014/main" id="{C4973F80-70D3-431E-A8BD-7D700568603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5" name="Text Box 120">
          <a:extLst>
            <a:ext uri="{FF2B5EF4-FFF2-40B4-BE49-F238E27FC236}">
              <a16:creationId xmlns:a16="http://schemas.microsoft.com/office/drawing/2014/main" id="{F6F4B455-0363-4962-B7ED-15B3C0ADBA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6" name="Text Box 121">
          <a:extLst>
            <a:ext uri="{FF2B5EF4-FFF2-40B4-BE49-F238E27FC236}">
              <a16:creationId xmlns:a16="http://schemas.microsoft.com/office/drawing/2014/main" id="{290C0C56-70A6-45B7-9B3B-CDF0AAF8BC6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7" name="Text Box 122">
          <a:extLst>
            <a:ext uri="{FF2B5EF4-FFF2-40B4-BE49-F238E27FC236}">
              <a16:creationId xmlns:a16="http://schemas.microsoft.com/office/drawing/2014/main" id="{0866305B-AD9E-4D3D-A950-1E17826FE78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8" name="Text Box 123">
          <a:extLst>
            <a:ext uri="{FF2B5EF4-FFF2-40B4-BE49-F238E27FC236}">
              <a16:creationId xmlns:a16="http://schemas.microsoft.com/office/drawing/2014/main" id="{1D421DFA-A80A-4BE8-AB00-E5EAE16237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19" name="Text Box 124">
          <a:extLst>
            <a:ext uri="{FF2B5EF4-FFF2-40B4-BE49-F238E27FC236}">
              <a16:creationId xmlns:a16="http://schemas.microsoft.com/office/drawing/2014/main" id="{0340016A-EADD-40A1-9464-381458C994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0" name="Text Box 125">
          <a:extLst>
            <a:ext uri="{FF2B5EF4-FFF2-40B4-BE49-F238E27FC236}">
              <a16:creationId xmlns:a16="http://schemas.microsoft.com/office/drawing/2014/main" id="{77E3250D-8B67-439D-984E-B2ED22353BA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1" name="Text Box 126">
          <a:extLst>
            <a:ext uri="{FF2B5EF4-FFF2-40B4-BE49-F238E27FC236}">
              <a16:creationId xmlns:a16="http://schemas.microsoft.com/office/drawing/2014/main" id="{B63796EA-D175-4199-8166-E3571048ED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2" name="Text Box 127">
          <a:extLst>
            <a:ext uri="{FF2B5EF4-FFF2-40B4-BE49-F238E27FC236}">
              <a16:creationId xmlns:a16="http://schemas.microsoft.com/office/drawing/2014/main" id="{C14954D7-528A-4208-8D3C-56A2013CEBF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3" name="Text Box 128">
          <a:extLst>
            <a:ext uri="{FF2B5EF4-FFF2-40B4-BE49-F238E27FC236}">
              <a16:creationId xmlns:a16="http://schemas.microsoft.com/office/drawing/2014/main" id="{A6DC8759-E702-4B24-B98F-CC6B3E6849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4" name="Text Box 129">
          <a:extLst>
            <a:ext uri="{FF2B5EF4-FFF2-40B4-BE49-F238E27FC236}">
              <a16:creationId xmlns:a16="http://schemas.microsoft.com/office/drawing/2014/main" id="{FDDE5593-B5D8-4305-B747-5A749691C5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5" name="Text Box 130">
          <a:extLst>
            <a:ext uri="{FF2B5EF4-FFF2-40B4-BE49-F238E27FC236}">
              <a16:creationId xmlns:a16="http://schemas.microsoft.com/office/drawing/2014/main" id="{2474BF84-4AD6-4527-8184-FCBB05911A6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6" name="Text Box 131">
          <a:extLst>
            <a:ext uri="{FF2B5EF4-FFF2-40B4-BE49-F238E27FC236}">
              <a16:creationId xmlns:a16="http://schemas.microsoft.com/office/drawing/2014/main" id="{DAE30814-5AD6-4012-819A-BF8D93842B0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7" name="Text Box 132">
          <a:extLst>
            <a:ext uri="{FF2B5EF4-FFF2-40B4-BE49-F238E27FC236}">
              <a16:creationId xmlns:a16="http://schemas.microsoft.com/office/drawing/2014/main" id="{5FC4E57F-DC41-400A-BABF-B5E16E787E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8" name="Text Box 133">
          <a:extLst>
            <a:ext uri="{FF2B5EF4-FFF2-40B4-BE49-F238E27FC236}">
              <a16:creationId xmlns:a16="http://schemas.microsoft.com/office/drawing/2014/main" id="{4DAE1591-73B9-4D64-A17D-D1A1057E41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29" name="Text Box 134">
          <a:extLst>
            <a:ext uri="{FF2B5EF4-FFF2-40B4-BE49-F238E27FC236}">
              <a16:creationId xmlns:a16="http://schemas.microsoft.com/office/drawing/2014/main" id="{96AE7174-F8E6-4CF4-8426-D396372C050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0" name="Text Box 135">
          <a:extLst>
            <a:ext uri="{FF2B5EF4-FFF2-40B4-BE49-F238E27FC236}">
              <a16:creationId xmlns:a16="http://schemas.microsoft.com/office/drawing/2014/main" id="{C974EC43-D09E-46CD-A066-32CBAD49AD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1" name="Text Box 136">
          <a:extLst>
            <a:ext uri="{FF2B5EF4-FFF2-40B4-BE49-F238E27FC236}">
              <a16:creationId xmlns:a16="http://schemas.microsoft.com/office/drawing/2014/main" id="{8AD2ABC2-03A9-4DE0-AA06-1BC6AF5679E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2" name="Text Box 137">
          <a:extLst>
            <a:ext uri="{FF2B5EF4-FFF2-40B4-BE49-F238E27FC236}">
              <a16:creationId xmlns:a16="http://schemas.microsoft.com/office/drawing/2014/main" id="{A371BDB8-70E0-4797-B90A-996B30B6271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3" name="Text Box 138">
          <a:extLst>
            <a:ext uri="{FF2B5EF4-FFF2-40B4-BE49-F238E27FC236}">
              <a16:creationId xmlns:a16="http://schemas.microsoft.com/office/drawing/2014/main" id="{916E0EA6-CE98-4210-AC55-4FBA592E99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4" name="Text Box 139">
          <a:extLst>
            <a:ext uri="{FF2B5EF4-FFF2-40B4-BE49-F238E27FC236}">
              <a16:creationId xmlns:a16="http://schemas.microsoft.com/office/drawing/2014/main" id="{B96F0826-F71A-43B8-A8E4-78DFF27596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5" name="Text Box 140">
          <a:extLst>
            <a:ext uri="{FF2B5EF4-FFF2-40B4-BE49-F238E27FC236}">
              <a16:creationId xmlns:a16="http://schemas.microsoft.com/office/drawing/2014/main" id="{ABFBAEB7-18A8-479F-8500-C1F649D88AD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6" name="Text Box 141">
          <a:extLst>
            <a:ext uri="{FF2B5EF4-FFF2-40B4-BE49-F238E27FC236}">
              <a16:creationId xmlns:a16="http://schemas.microsoft.com/office/drawing/2014/main" id="{41E22403-1E3B-44BD-967C-CBF61F23256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7" name="Text Box 142">
          <a:extLst>
            <a:ext uri="{FF2B5EF4-FFF2-40B4-BE49-F238E27FC236}">
              <a16:creationId xmlns:a16="http://schemas.microsoft.com/office/drawing/2014/main" id="{305A8D47-D906-4AEB-9115-9CB3E811DF8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8" name="Text Box 143">
          <a:extLst>
            <a:ext uri="{FF2B5EF4-FFF2-40B4-BE49-F238E27FC236}">
              <a16:creationId xmlns:a16="http://schemas.microsoft.com/office/drawing/2014/main" id="{B30E4372-2900-4F90-8624-4381C539725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39" name="Text Box 144">
          <a:extLst>
            <a:ext uri="{FF2B5EF4-FFF2-40B4-BE49-F238E27FC236}">
              <a16:creationId xmlns:a16="http://schemas.microsoft.com/office/drawing/2014/main" id="{82AE403D-1CA3-41F0-B7F8-8B9DB58FCDA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0" name="Text Box 145">
          <a:extLst>
            <a:ext uri="{FF2B5EF4-FFF2-40B4-BE49-F238E27FC236}">
              <a16:creationId xmlns:a16="http://schemas.microsoft.com/office/drawing/2014/main" id="{0DE0FC8F-ECDD-463F-854B-CB3B12DB269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1" name="Text Box 146">
          <a:extLst>
            <a:ext uri="{FF2B5EF4-FFF2-40B4-BE49-F238E27FC236}">
              <a16:creationId xmlns:a16="http://schemas.microsoft.com/office/drawing/2014/main" id="{FDEF628F-B34B-4EA4-A3B1-1812A71D6F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2" name="Text Box 147">
          <a:extLst>
            <a:ext uri="{FF2B5EF4-FFF2-40B4-BE49-F238E27FC236}">
              <a16:creationId xmlns:a16="http://schemas.microsoft.com/office/drawing/2014/main" id="{06D36A5C-9532-4C5E-A91E-B4436E103E0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3" name="Text Box 148">
          <a:extLst>
            <a:ext uri="{FF2B5EF4-FFF2-40B4-BE49-F238E27FC236}">
              <a16:creationId xmlns:a16="http://schemas.microsoft.com/office/drawing/2014/main" id="{5515AB68-2BA5-4596-AEC5-78BC2A944B9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4" name="Text Box 149">
          <a:extLst>
            <a:ext uri="{FF2B5EF4-FFF2-40B4-BE49-F238E27FC236}">
              <a16:creationId xmlns:a16="http://schemas.microsoft.com/office/drawing/2014/main" id="{50A083C5-B316-4247-8766-97E1B1E60FF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5" name="Text Box 150">
          <a:extLst>
            <a:ext uri="{FF2B5EF4-FFF2-40B4-BE49-F238E27FC236}">
              <a16:creationId xmlns:a16="http://schemas.microsoft.com/office/drawing/2014/main" id="{DF5A48E4-C27C-424C-9EFF-05848FFCF4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6" name="Text Box 151">
          <a:extLst>
            <a:ext uri="{FF2B5EF4-FFF2-40B4-BE49-F238E27FC236}">
              <a16:creationId xmlns:a16="http://schemas.microsoft.com/office/drawing/2014/main" id="{D68BAFDB-86BA-490C-853D-C4ACBDB90F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7" name="Text Box 152">
          <a:extLst>
            <a:ext uri="{FF2B5EF4-FFF2-40B4-BE49-F238E27FC236}">
              <a16:creationId xmlns:a16="http://schemas.microsoft.com/office/drawing/2014/main" id="{FF812CF1-23E4-4472-80CF-F437BDCCE1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8" name="Text Box 153">
          <a:extLst>
            <a:ext uri="{FF2B5EF4-FFF2-40B4-BE49-F238E27FC236}">
              <a16:creationId xmlns:a16="http://schemas.microsoft.com/office/drawing/2014/main" id="{024C00CB-4A8D-4A1A-BCE6-BA7127695E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49" name="Text Box 154">
          <a:extLst>
            <a:ext uri="{FF2B5EF4-FFF2-40B4-BE49-F238E27FC236}">
              <a16:creationId xmlns:a16="http://schemas.microsoft.com/office/drawing/2014/main" id="{7DAB4AC3-EF12-4D56-947C-1422835E46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0" name="Text Box 155">
          <a:extLst>
            <a:ext uri="{FF2B5EF4-FFF2-40B4-BE49-F238E27FC236}">
              <a16:creationId xmlns:a16="http://schemas.microsoft.com/office/drawing/2014/main" id="{F0BF789C-7E76-4D7C-960C-D147B1A3796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1" name="Text Box 156">
          <a:extLst>
            <a:ext uri="{FF2B5EF4-FFF2-40B4-BE49-F238E27FC236}">
              <a16:creationId xmlns:a16="http://schemas.microsoft.com/office/drawing/2014/main" id="{547F1425-FC79-41DB-9BE9-CFD29D67D6A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2" name="Text Box 157">
          <a:extLst>
            <a:ext uri="{FF2B5EF4-FFF2-40B4-BE49-F238E27FC236}">
              <a16:creationId xmlns:a16="http://schemas.microsoft.com/office/drawing/2014/main" id="{66FEB589-D0ED-473E-ADEB-BE93A58FE52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3" name="Text Box 158">
          <a:extLst>
            <a:ext uri="{FF2B5EF4-FFF2-40B4-BE49-F238E27FC236}">
              <a16:creationId xmlns:a16="http://schemas.microsoft.com/office/drawing/2014/main" id="{3BB57D79-FBE7-43F0-9AA5-DB0614CDC4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4" name="Text Box 159">
          <a:extLst>
            <a:ext uri="{FF2B5EF4-FFF2-40B4-BE49-F238E27FC236}">
              <a16:creationId xmlns:a16="http://schemas.microsoft.com/office/drawing/2014/main" id="{9829D6D0-93A7-4DFE-A0FC-0A7040DE12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5" name="Text Box 160">
          <a:extLst>
            <a:ext uri="{FF2B5EF4-FFF2-40B4-BE49-F238E27FC236}">
              <a16:creationId xmlns:a16="http://schemas.microsoft.com/office/drawing/2014/main" id="{2267D3F1-2997-432A-B3F1-F68876224E6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6" name="Text Box 161">
          <a:extLst>
            <a:ext uri="{FF2B5EF4-FFF2-40B4-BE49-F238E27FC236}">
              <a16:creationId xmlns:a16="http://schemas.microsoft.com/office/drawing/2014/main" id="{0E5749D9-924D-4EF2-A65B-9CF72498788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7" name="Text Box 162">
          <a:extLst>
            <a:ext uri="{FF2B5EF4-FFF2-40B4-BE49-F238E27FC236}">
              <a16:creationId xmlns:a16="http://schemas.microsoft.com/office/drawing/2014/main" id="{F4EF383C-F0EA-4E4E-BC42-7AD945D5FE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8" name="Text Box 163">
          <a:extLst>
            <a:ext uri="{FF2B5EF4-FFF2-40B4-BE49-F238E27FC236}">
              <a16:creationId xmlns:a16="http://schemas.microsoft.com/office/drawing/2014/main" id="{2443CCDF-09C9-42A5-81AB-63CC03A226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59" name="Text Box 164">
          <a:extLst>
            <a:ext uri="{FF2B5EF4-FFF2-40B4-BE49-F238E27FC236}">
              <a16:creationId xmlns:a16="http://schemas.microsoft.com/office/drawing/2014/main" id="{85D64F66-3BF2-434A-8A98-3794F33231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0" name="Text Box 165">
          <a:extLst>
            <a:ext uri="{FF2B5EF4-FFF2-40B4-BE49-F238E27FC236}">
              <a16:creationId xmlns:a16="http://schemas.microsoft.com/office/drawing/2014/main" id="{F6352A3D-4B10-4301-9AE7-7DF8470BA76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1" name="Text Box 166">
          <a:extLst>
            <a:ext uri="{FF2B5EF4-FFF2-40B4-BE49-F238E27FC236}">
              <a16:creationId xmlns:a16="http://schemas.microsoft.com/office/drawing/2014/main" id="{69D43680-24E7-441B-A2FF-74951C5820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2" name="Text Box 167">
          <a:extLst>
            <a:ext uri="{FF2B5EF4-FFF2-40B4-BE49-F238E27FC236}">
              <a16:creationId xmlns:a16="http://schemas.microsoft.com/office/drawing/2014/main" id="{C39ECCBF-200B-4A69-B82B-C309E68E284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3" name="Text Box 168">
          <a:extLst>
            <a:ext uri="{FF2B5EF4-FFF2-40B4-BE49-F238E27FC236}">
              <a16:creationId xmlns:a16="http://schemas.microsoft.com/office/drawing/2014/main" id="{CB6C88C9-CD27-4E7C-81DF-3B1FD13268C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4" name="Text Box 169">
          <a:extLst>
            <a:ext uri="{FF2B5EF4-FFF2-40B4-BE49-F238E27FC236}">
              <a16:creationId xmlns:a16="http://schemas.microsoft.com/office/drawing/2014/main" id="{32A976A8-9C10-4C98-BEE8-C6DB2FC18C1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5" name="Text Box 170">
          <a:extLst>
            <a:ext uri="{FF2B5EF4-FFF2-40B4-BE49-F238E27FC236}">
              <a16:creationId xmlns:a16="http://schemas.microsoft.com/office/drawing/2014/main" id="{CC236471-B213-4F42-B289-78E4E86ADE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6" name="Text Box 171">
          <a:extLst>
            <a:ext uri="{FF2B5EF4-FFF2-40B4-BE49-F238E27FC236}">
              <a16:creationId xmlns:a16="http://schemas.microsoft.com/office/drawing/2014/main" id="{075EC28C-BE65-43A6-8B69-2FC02513E1F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7" name="Text Box 172">
          <a:extLst>
            <a:ext uri="{FF2B5EF4-FFF2-40B4-BE49-F238E27FC236}">
              <a16:creationId xmlns:a16="http://schemas.microsoft.com/office/drawing/2014/main" id="{476FB6AA-6C46-405F-826D-CCB19005580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8" name="Text Box 173">
          <a:extLst>
            <a:ext uri="{FF2B5EF4-FFF2-40B4-BE49-F238E27FC236}">
              <a16:creationId xmlns:a16="http://schemas.microsoft.com/office/drawing/2014/main" id="{2E026FDD-DF46-4A45-8FAB-8F02577B551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69" name="Text Box 174">
          <a:extLst>
            <a:ext uri="{FF2B5EF4-FFF2-40B4-BE49-F238E27FC236}">
              <a16:creationId xmlns:a16="http://schemas.microsoft.com/office/drawing/2014/main" id="{3984B13D-1073-4FFD-99D9-8AC574E3446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0" name="Text Box 175">
          <a:extLst>
            <a:ext uri="{FF2B5EF4-FFF2-40B4-BE49-F238E27FC236}">
              <a16:creationId xmlns:a16="http://schemas.microsoft.com/office/drawing/2014/main" id="{2DDCB821-415A-451C-9C02-8135F7776F0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1" name="Text Box 176">
          <a:extLst>
            <a:ext uri="{FF2B5EF4-FFF2-40B4-BE49-F238E27FC236}">
              <a16:creationId xmlns:a16="http://schemas.microsoft.com/office/drawing/2014/main" id="{8C5E0F88-76A8-4A9A-B4B1-EBFC674F43F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2" name="Text Box 177">
          <a:extLst>
            <a:ext uri="{FF2B5EF4-FFF2-40B4-BE49-F238E27FC236}">
              <a16:creationId xmlns:a16="http://schemas.microsoft.com/office/drawing/2014/main" id="{488D91F6-5D67-47B8-83E3-DD488EDECDE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3" name="Text Box 178">
          <a:extLst>
            <a:ext uri="{FF2B5EF4-FFF2-40B4-BE49-F238E27FC236}">
              <a16:creationId xmlns:a16="http://schemas.microsoft.com/office/drawing/2014/main" id="{9B766E55-EA1D-4CA6-9A8B-3ED1A459AA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4" name="Text Box 179">
          <a:extLst>
            <a:ext uri="{FF2B5EF4-FFF2-40B4-BE49-F238E27FC236}">
              <a16:creationId xmlns:a16="http://schemas.microsoft.com/office/drawing/2014/main" id="{7C9B217B-97FC-473D-AC5E-D9A96968BC9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5" name="Text Box 180">
          <a:extLst>
            <a:ext uri="{FF2B5EF4-FFF2-40B4-BE49-F238E27FC236}">
              <a16:creationId xmlns:a16="http://schemas.microsoft.com/office/drawing/2014/main" id="{D42340F2-C87C-4881-9B48-191B4E2CCD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6" name="Text Box 181">
          <a:extLst>
            <a:ext uri="{FF2B5EF4-FFF2-40B4-BE49-F238E27FC236}">
              <a16:creationId xmlns:a16="http://schemas.microsoft.com/office/drawing/2014/main" id="{24A33ADB-1E7A-4912-9467-CFCC4FDF8C8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7" name="Text Box 182">
          <a:extLst>
            <a:ext uri="{FF2B5EF4-FFF2-40B4-BE49-F238E27FC236}">
              <a16:creationId xmlns:a16="http://schemas.microsoft.com/office/drawing/2014/main" id="{7B7E5F78-B1EF-44F9-8FBD-97AFC5ACD26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8" name="Text Box 183">
          <a:extLst>
            <a:ext uri="{FF2B5EF4-FFF2-40B4-BE49-F238E27FC236}">
              <a16:creationId xmlns:a16="http://schemas.microsoft.com/office/drawing/2014/main" id="{01636CCA-6A2A-4756-A18D-19FB96F380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79" name="Text Box 184">
          <a:extLst>
            <a:ext uri="{FF2B5EF4-FFF2-40B4-BE49-F238E27FC236}">
              <a16:creationId xmlns:a16="http://schemas.microsoft.com/office/drawing/2014/main" id="{61825B29-C597-4F9F-B844-9F8B88139C4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0" name="Text Box 185">
          <a:extLst>
            <a:ext uri="{FF2B5EF4-FFF2-40B4-BE49-F238E27FC236}">
              <a16:creationId xmlns:a16="http://schemas.microsoft.com/office/drawing/2014/main" id="{5563D115-79E1-4E9A-A00B-483852AB664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1" name="Text Box 186">
          <a:extLst>
            <a:ext uri="{FF2B5EF4-FFF2-40B4-BE49-F238E27FC236}">
              <a16:creationId xmlns:a16="http://schemas.microsoft.com/office/drawing/2014/main" id="{B01A4675-E3AC-4206-A66E-287865242E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2" name="Text Box 187">
          <a:extLst>
            <a:ext uri="{FF2B5EF4-FFF2-40B4-BE49-F238E27FC236}">
              <a16:creationId xmlns:a16="http://schemas.microsoft.com/office/drawing/2014/main" id="{E1F8CB0C-17B2-4B02-A43E-18AE7291828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3" name="Text Box 188">
          <a:extLst>
            <a:ext uri="{FF2B5EF4-FFF2-40B4-BE49-F238E27FC236}">
              <a16:creationId xmlns:a16="http://schemas.microsoft.com/office/drawing/2014/main" id="{8FCB793E-AF09-4657-8CD2-960C38C9F9C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4" name="Text Box 189">
          <a:extLst>
            <a:ext uri="{FF2B5EF4-FFF2-40B4-BE49-F238E27FC236}">
              <a16:creationId xmlns:a16="http://schemas.microsoft.com/office/drawing/2014/main" id="{7F9955BA-A633-4E10-8A73-14946FB3C75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5" name="Text Box 190">
          <a:extLst>
            <a:ext uri="{FF2B5EF4-FFF2-40B4-BE49-F238E27FC236}">
              <a16:creationId xmlns:a16="http://schemas.microsoft.com/office/drawing/2014/main" id="{2F37D79B-4BE0-4289-954B-CEEA4E1A942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6" name="Text Box 191">
          <a:extLst>
            <a:ext uri="{FF2B5EF4-FFF2-40B4-BE49-F238E27FC236}">
              <a16:creationId xmlns:a16="http://schemas.microsoft.com/office/drawing/2014/main" id="{C3898159-5732-4F82-84D1-749C57C7849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7" name="Text Box 192">
          <a:extLst>
            <a:ext uri="{FF2B5EF4-FFF2-40B4-BE49-F238E27FC236}">
              <a16:creationId xmlns:a16="http://schemas.microsoft.com/office/drawing/2014/main" id="{055E2EC3-776A-40F8-B7EB-147F9C7CE2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8" name="Text Box 193">
          <a:extLst>
            <a:ext uri="{FF2B5EF4-FFF2-40B4-BE49-F238E27FC236}">
              <a16:creationId xmlns:a16="http://schemas.microsoft.com/office/drawing/2014/main" id="{2DC14BD4-30F3-4A08-B6D7-429EDE2910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89" name="Text Box 194">
          <a:extLst>
            <a:ext uri="{FF2B5EF4-FFF2-40B4-BE49-F238E27FC236}">
              <a16:creationId xmlns:a16="http://schemas.microsoft.com/office/drawing/2014/main" id="{14BBA026-2E5B-485A-B624-BD42EE14E90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0" name="Text Box 195">
          <a:extLst>
            <a:ext uri="{FF2B5EF4-FFF2-40B4-BE49-F238E27FC236}">
              <a16:creationId xmlns:a16="http://schemas.microsoft.com/office/drawing/2014/main" id="{B6597C9F-3FB0-4B5D-8D2A-7AEB79A8007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1" name="Text Box 196">
          <a:extLst>
            <a:ext uri="{FF2B5EF4-FFF2-40B4-BE49-F238E27FC236}">
              <a16:creationId xmlns:a16="http://schemas.microsoft.com/office/drawing/2014/main" id="{3E77B228-3B21-4C0A-A7B5-1080491EA21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2" name="Text Box 197">
          <a:extLst>
            <a:ext uri="{FF2B5EF4-FFF2-40B4-BE49-F238E27FC236}">
              <a16:creationId xmlns:a16="http://schemas.microsoft.com/office/drawing/2014/main" id="{C8A35A4B-DE48-4449-BEBA-BD85E37E578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3" name="Text Box 198">
          <a:extLst>
            <a:ext uri="{FF2B5EF4-FFF2-40B4-BE49-F238E27FC236}">
              <a16:creationId xmlns:a16="http://schemas.microsoft.com/office/drawing/2014/main" id="{4068FB96-CFFA-48B1-9E03-DDA6E8A9EAA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4" name="Text Box 199">
          <a:extLst>
            <a:ext uri="{FF2B5EF4-FFF2-40B4-BE49-F238E27FC236}">
              <a16:creationId xmlns:a16="http://schemas.microsoft.com/office/drawing/2014/main" id="{E5FCF160-6412-4477-987D-7CF58F702DF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5" name="Text Box 200">
          <a:extLst>
            <a:ext uri="{FF2B5EF4-FFF2-40B4-BE49-F238E27FC236}">
              <a16:creationId xmlns:a16="http://schemas.microsoft.com/office/drawing/2014/main" id="{34964E8B-4EF0-4AC4-81D2-8368C86DA39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6" name="Text Box 201">
          <a:extLst>
            <a:ext uri="{FF2B5EF4-FFF2-40B4-BE49-F238E27FC236}">
              <a16:creationId xmlns:a16="http://schemas.microsoft.com/office/drawing/2014/main" id="{221FDC8F-C427-452B-B869-D25FBA3D4D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7" name="Text Box 202">
          <a:extLst>
            <a:ext uri="{FF2B5EF4-FFF2-40B4-BE49-F238E27FC236}">
              <a16:creationId xmlns:a16="http://schemas.microsoft.com/office/drawing/2014/main" id="{62AC8015-0197-4793-A8E3-4CC78B1BFA7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8" name="Text Box 203">
          <a:extLst>
            <a:ext uri="{FF2B5EF4-FFF2-40B4-BE49-F238E27FC236}">
              <a16:creationId xmlns:a16="http://schemas.microsoft.com/office/drawing/2014/main" id="{811AB36A-FCF0-4EA8-8D62-7DAF168352E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199" name="Text Box 204">
          <a:extLst>
            <a:ext uri="{FF2B5EF4-FFF2-40B4-BE49-F238E27FC236}">
              <a16:creationId xmlns:a16="http://schemas.microsoft.com/office/drawing/2014/main" id="{A4E9C0D4-9A5C-4C84-9A01-1899B2B498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0" name="Text Box 205">
          <a:extLst>
            <a:ext uri="{FF2B5EF4-FFF2-40B4-BE49-F238E27FC236}">
              <a16:creationId xmlns:a16="http://schemas.microsoft.com/office/drawing/2014/main" id="{94CF6D40-4C92-4D7B-952C-1DBAE875FF0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1" name="Text Box 206">
          <a:extLst>
            <a:ext uri="{FF2B5EF4-FFF2-40B4-BE49-F238E27FC236}">
              <a16:creationId xmlns:a16="http://schemas.microsoft.com/office/drawing/2014/main" id="{8FB1CD30-4C88-49B8-843C-6CDED917F9C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2" name="Text Box 207">
          <a:extLst>
            <a:ext uri="{FF2B5EF4-FFF2-40B4-BE49-F238E27FC236}">
              <a16:creationId xmlns:a16="http://schemas.microsoft.com/office/drawing/2014/main" id="{D5BB54E9-8083-40B3-8FDE-10013BE1B87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3" name="Text Box 208">
          <a:extLst>
            <a:ext uri="{FF2B5EF4-FFF2-40B4-BE49-F238E27FC236}">
              <a16:creationId xmlns:a16="http://schemas.microsoft.com/office/drawing/2014/main" id="{3C73DD17-98BE-4A5F-830D-CAA1AB08141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4" name="Text Box 209">
          <a:extLst>
            <a:ext uri="{FF2B5EF4-FFF2-40B4-BE49-F238E27FC236}">
              <a16:creationId xmlns:a16="http://schemas.microsoft.com/office/drawing/2014/main" id="{F9754706-9E9A-433F-8F62-F20E91FE6B0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5" name="Text Box 210">
          <a:extLst>
            <a:ext uri="{FF2B5EF4-FFF2-40B4-BE49-F238E27FC236}">
              <a16:creationId xmlns:a16="http://schemas.microsoft.com/office/drawing/2014/main" id="{35BA5F42-43B4-4D78-881F-E49E8127ED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6" name="Text Box 211">
          <a:extLst>
            <a:ext uri="{FF2B5EF4-FFF2-40B4-BE49-F238E27FC236}">
              <a16:creationId xmlns:a16="http://schemas.microsoft.com/office/drawing/2014/main" id="{692EEB5D-8DD2-4E20-8EB5-DBF28CD236D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7" name="Text Box 212">
          <a:extLst>
            <a:ext uri="{FF2B5EF4-FFF2-40B4-BE49-F238E27FC236}">
              <a16:creationId xmlns:a16="http://schemas.microsoft.com/office/drawing/2014/main" id="{2BD1642A-B8A3-4DB3-8F44-83B024BA999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8" name="Text Box 214">
          <a:extLst>
            <a:ext uri="{FF2B5EF4-FFF2-40B4-BE49-F238E27FC236}">
              <a16:creationId xmlns:a16="http://schemas.microsoft.com/office/drawing/2014/main" id="{355FE2FF-B399-41B0-ADAC-2D8C2D62D39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09" name="Text Box 217">
          <a:extLst>
            <a:ext uri="{FF2B5EF4-FFF2-40B4-BE49-F238E27FC236}">
              <a16:creationId xmlns:a16="http://schemas.microsoft.com/office/drawing/2014/main" id="{CBEFFF95-4B47-48A4-9629-B0CFA8B48C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0" name="Text Box 218">
          <a:extLst>
            <a:ext uri="{FF2B5EF4-FFF2-40B4-BE49-F238E27FC236}">
              <a16:creationId xmlns:a16="http://schemas.microsoft.com/office/drawing/2014/main" id="{248A1785-B011-4468-874B-313B9FA3906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1" name="Text Box 219">
          <a:extLst>
            <a:ext uri="{FF2B5EF4-FFF2-40B4-BE49-F238E27FC236}">
              <a16:creationId xmlns:a16="http://schemas.microsoft.com/office/drawing/2014/main" id="{AD9BF26A-76EE-4F1B-B039-9260B914D8F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2" name="Text Box 220">
          <a:extLst>
            <a:ext uri="{FF2B5EF4-FFF2-40B4-BE49-F238E27FC236}">
              <a16:creationId xmlns:a16="http://schemas.microsoft.com/office/drawing/2014/main" id="{D8032512-9152-4FF4-9DA2-6CAEB8A6A5B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3" name="Text Box 221">
          <a:extLst>
            <a:ext uri="{FF2B5EF4-FFF2-40B4-BE49-F238E27FC236}">
              <a16:creationId xmlns:a16="http://schemas.microsoft.com/office/drawing/2014/main" id="{4FB5C8F9-0DF1-4FFD-985E-A2AE7B69E8A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4" name="Text Box 222">
          <a:extLst>
            <a:ext uri="{FF2B5EF4-FFF2-40B4-BE49-F238E27FC236}">
              <a16:creationId xmlns:a16="http://schemas.microsoft.com/office/drawing/2014/main" id="{2CDEC70A-2212-451D-930F-C19F98272EA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5" name="Text Box 223">
          <a:extLst>
            <a:ext uri="{FF2B5EF4-FFF2-40B4-BE49-F238E27FC236}">
              <a16:creationId xmlns:a16="http://schemas.microsoft.com/office/drawing/2014/main" id="{5023F8E4-21D6-4A40-A1FB-4326BCCE2F7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6" name="Text Box 224">
          <a:extLst>
            <a:ext uri="{FF2B5EF4-FFF2-40B4-BE49-F238E27FC236}">
              <a16:creationId xmlns:a16="http://schemas.microsoft.com/office/drawing/2014/main" id="{A383ECB1-07A3-4669-BA2F-6D389F0008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7" name="Text Box 225">
          <a:extLst>
            <a:ext uri="{FF2B5EF4-FFF2-40B4-BE49-F238E27FC236}">
              <a16:creationId xmlns:a16="http://schemas.microsoft.com/office/drawing/2014/main" id="{688513DD-82C7-4553-86DA-B57E3F46D0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8" name="Text Box 226">
          <a:extLst>
            <a:ext uri="{FF2B5EF4-FFF2-40B4-BE49-F238E27FC236}">
              <a16:creationId xmlns:a16="http://schemas.microsoft.com/office/drawing/2014/main" id="{A044CC71-7E60-4416-908C-E148B5B11E3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19" name="Text Box 227">
          <a:extLst>
            <a:ext uri="{FF2B5EF4-FFF2-40B4-BE49-F238E27FC236}">
              <a16:creationId xmlns:a16="http://schemas.microsoft.com/office/drawing/2014/main" id="{9840852D-8F81-4209-8737-24AE376E93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0" name="Text Box 228">
          <a:extLst>
            <a:ext uri="{FF2B5EF4-FFF2-40B4-BE49-F238E27FC236}">
              <a16:creationId xmlns:a16="http://schemas.microsoft.com/office/drawing/2014/main" id="{B4555322-05E6-4821-B7A6-6F39157528E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1" name="Text Box 229">
          <a:extLst>
            <a:ext uri="{FF2B5EF4-FFF2-40B4-BE49-F238E27FC236}">
              <a16:creationId xmlns:a16="http://schemas.microsoft.com/office/drawing/2014/main" id="{383A6FA1-33FB-4C61-8F45-E5AF63DFDB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2" name="Text Box 230">
          <a:extLst>
            <a:ext uri="{FF2B5EF4-FFF2-40B4-BE49-F238E27FC236}">
              <a16:creationId xmlns:a16="http://schemas.microsoft.com/office/drawing/2014/main" id="{13EB599A-3E27-4D4A-9222-63876769499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3" name="Text Box 231">
          <a:extLst>
            <a:ext uri="{FF2B5EF4-FFF2-40B4-BE49-F238E27FC236}">
              <a16:creationId xmlns:a16="http://schemas.microsoft.com/office/drawing/2014/main" id="{9F1DF6BA-5BAD-4D7D-9EE2-5BD35AFD40B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4" name="Text Box 232">
          <a:extLst>
            <a:ext uri="{FF2B5EF4-FFF2-40B4-BE49-F238E27FC236}">
              <a16:creationId xmlns:a16="http://schemas.microsoft.com/office/drawing/2014/main" id="{10B64542-3AA5-4173-A602-3383986C892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5" name="Text Box 233">
          <a:extLst>
            <a:ext uri="{FF2B5EF4-FFF2-40B4-BE49-F238E27FC236}">
              <a16:creationId xmlns:a16="http://schemas.microsoft.com/office/drawing/2014/main" id="{2C302CA1-05A4-4882-BB13-06958CB6312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6" name="Text Box 234">
          <a:extLst>
            <a:ext uri="{FF2B5EF4-FFF2-40B4-BE49-F238E27FC236}">
              <a16:creationId xmlns:a16="http://schemas.microsoft.com/office/drawing/2014/main" id="{79701D44-B8ED-4DC3-8645-D3F77F51F48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7" name="Text Box 235">
          <a:extLst>
            <a:ext uri="{FF2B5EF4-FFF2-40B4-BE49-F238E27FC236}">
              <a16:creationId xmlns:a16="http://schemas.microsoft.com/office/drawing/2014/main" id="{5006CDF4-9545-4C9A-9A96-3B77386407D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8" name="Text Box 236">
          <a:extLst>
            <a:ext uri="{FF2B5EF4-FFF2-40B4-BE49-F238E27FC236}">
              <a16:creationId xmlns:a16="http://schemas.microsoft.com/office/drawing/2014/main" id="{73F5307F-A79E-43BA-981E-AF3A5AB4A8A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29" name="Text Box 237">
          <a:extLst>
            <a:ext uri="{FF2B5EF4-FFF2-40B4-BE49-F238E27FC236}">
              <a16:creationId xmlns:a16="http://schemas.microsoft.com/office/drawing/2014/main" id="{A17D9C60-3B34-4D23-939E-3AAD7249D6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0" name="Text Box 238">
          <a:extLst>
            <a:ext uri="{FF2B5EF4-FFF2-40B4-BE49-F238E27FC236}">
              <a16:creationId xmlns:a16="http://schemas.microsoft.com/office/drawing/2014/main" id="{413C2BCB-FA27-47B5-B4E3-BF779569479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1" name="Text Box 239">
          <a:extLst>
            <a:ext uri="{FF2B5EF4-FFF2-40B4-BE49-F238E27FC236}">
              <a16:creationId xmlns:a16="http://schemas.microsoft.com/office/drawing/2014/main" id="{E46D18EE-E09F-4D13-B646-A7210ACAB8B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2" name="Text Box 215">
          <a:extLst>
            <a:ext uri="{FF2B5EF4-FFF2-40B4-BE49-F238E27FC236}">
              <a16:creationId xmlns:a16="http://schemas.microsoft.com/office/drawing/2014/main" id="{8CC07B41-9B00-4B2B-8A21-ABF63D4DB7E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3" name="Text Box 216">
          <a:extLst>
            <a:ext uri="{FF2B5EF4-FFF2-40B4-BE49-F238E27FC236}">
              <a16:creationId xmlns:a16="http://schemas.microsoft.com/office/drawing/2014/main" id="{39E28F3C-E72E-4E1A-8543-34AE762C55A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F291B8B2-DB82-4652-B3E0-F0546920B54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5" name="Text Box 65">
          <a:extLst>
            <a:ext uri="{FF2B5EF4-FFF2-40B4-BE49-F238E27FC236}">
              <a16:creationId xmlns:a16="http://schemas.microsoft.com/office/drawing/2014/main" id="{77BDB243-C7BD-4140-B18C-67D26A8CA7C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6" name="Text Box 66">
          <a:extLst>
            <a:ext uri="{FF2B5EF4-FFF2-40B4-BE49-F238E27FC236}">
              <a16:creationId xmlns:a16="http://schemas.microsoft.com/office/drawing/2014/main" id="{67AC7414-D0A6-4E6F-99EC-8024E87316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7" name="Text Box 100">
          <a:extLst>
            <a:ext uri="{FF2B5EF4-FFF2-40B4-BE49-F238E27FC236}">
              <a16:creationId xmlns:a16="http://schemas.microsoft.com/office/drawing/2014/main" id="{AAF578D5-38ED-45E6-8CD2-212FEAA758E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8" name="Text Box 25">
          <a:extLst>
            <a:ext uri="{FF2B5EF4-FFF2-40B4-BE49-F238E27FC236}">
              <a16:creationId xmlns:a16="http://schemas.microsoft.com/office/drawing/2014/main" id="{5DF9ABAB-3EAA-4D52-8A18-013ACC8C0CB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39" name="Text Box 26">
          <a:extLst>
            <a:ext uri="{FF2B5EF4-FFF2-40B4-BE49-F238E27FC236}">
              <a16:creationId xmlns:a16="http://schemas.microsoft.com/office/drawing/2014/main" id="{17E53B7D-9964-46DA-B978-B5B17DD5863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0" name="Text Box 58">
          <a:extLst>
            <a:ext uri="{FF2B5EF4-FFF2-40B4-BE49-F238E27FC236}">
              <a16:creationId xmlns:a16="http://schemas.microsoft.com/office/drawing/2014/main" id="{232BF66F-98B5-4557-BE04-5EF0F9EB2BE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1" name="Text Box 213">
          <a:extLst>
            <a:ext uri="{FF2B5EF4-FFF2-40B4-BE49-F238E27FC236}">
              <a16:creationId xmlns:a16="http://schemas.microsoft.com/office/drawing/2014/main" id="{431A41F7-6E3B-4D10-A7B7-F1D515B2562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2" name="Text Box 240">
          <a:extLst>
            <a:ext uri="{FF2B5EF4-FFF2-40B4-BE49-F238E27FC236}">
              <a16:creationId xmlns:a16="http://schemas.microsoft.com/office/drawing/2014/main" id="{05C44AE9-8EDA-4C8E-A1E3-86EAF11859D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3" name="Text Box 1">
          <a:extLst>
            <a:ext uri="{FF2B5EF4-FFF2-40B4-BE49-F238E27FC236}">
              <a16:creationId xmlns:a16="http://schemas.microsoft.com/office/drawing/2014/main" id="{743EA239-3482-412E-8E16-2406263AF1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4" name="Text Box 2">
          <a:extLst>
            <a:ext uri="{FF2B5EF4-FFF2-40B4-BE49-F238E27FC236}">
              <a16:creationId xmlns:a16="http://schemas.microsoft.com/office/drawing/2014/main" id="{8A5C2182-0CC1-4E7F-9EC6-A9AAA711A2B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5" name="Text Box 3">
          <a:extLst>
            <a:ext uri="{FF2B5EF4-FFF2-40B4-BE49-F238E27FC236}">
              <a16:creationId xmlns:a16="http://schemas.microsoft.com/office/drawing/2014/main" id="{F74BE32D-98A4-45E0-8878-B41BACD8A47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6" name="Text Box 4">
          <a:extLst>
            <a:ext uri="{FF2B5EF4-FFF2-40B4-BE49-F238E27FC236}">
              <a16:creationId xmlns:a16="http://schemas.microsoft.com/office/drawing/2014/main" id="{4DAC456D-3953-4A5B-BF49-CBF362DDE4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7" name="Text Box 5">
          <a:extLst>
            <a:ext uri="{FF2B5EF4-FFF2-40B4-BE49-F238E27FC236}">
              <a16:creationId xmlns:a16="http://schemas.microsoft.com/office/drawing/2014/main" id="{8A8F1176-D526-4B97-B8D6-02765754D4C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8" name="Text Box 6">
          <a:extLst>
            <a:ext uri="{FF2B5EF4-FFF2-40B4-BE49-F238E27FC236}">
              <a16:creationId xmlns:a16="http://schemas.microsoft.com/office/drawing/2014/main" id="{CA53ACBA-F454-4C5C-BF97-59D7EC34F75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49" name="Text Box 7">
          <a:extLst>
            <a:ext uri="{FF2B5EF4-FFF2-40B4-BE49-F238E27FC236}">
              <a16:creationId xmlns:a16="http://schemas.microsoft.com/office/drawing/2014/main" id="{C008E260-C33A-420E-9FBD-DEAECEA2DC3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0" name="Text Box 8">
          <a:extLst>
            <a:ext uri="{FF2B5EF4-FFF2-40B4-BE49-F238E27FC236}">
              <a16:creationId xmlns:a16="http://schemas.microsoft.com/office/drawing/2014/main" id="{8A617DB3-DAC3-4AAF-888C-643A4EA4EB3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1" name="Text Box 9">
          <a:extLst>
            <a:ext uri="{FF2B5EF4-FFF2-40B4-BE49-F238E27FC236}">
              <a16:creationId xmlns:a16="http://schemas.microsoft.com/office/drawing/2014/main" id="{4B697C3A-5002-4990-B5A1-3BE3250DAD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2" name="Text Box 10">
          <a:extLst>
            <a:ext uri="{FF2B5EF4-FFF2-40B4-BE49-F238E27FC236}">
              <a16:creationId xmlns:a16="http://schemas.microsoft.com/office/drawing/2014/main" id="{FB3CBFEE-3284-4244-9185-CB14CF3568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3" name="Text Box 11">
          <a:extLst>
            <a:ext uri="{FF2B5EF4-FFF2-40B4-BE49-F238E27FC236}">
              <a16:creationId xmlns:a16="http://schemas.microsoft.com/office/drawing/2014/main" id="{C79D087C-9D49-4141-96F4-3C7D44E8751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4" name="Text Box 12">
          <a:extLst>
            <a:ext uri="{FF2B5EF4-FFF2-40B4-BE49-F238E27FC236}">
              <a16:creationId xmlns:a16="http://schemas.microsoft.com/office/drawing/2014/main" id="{AAFD10EC-A8EC-450C-B6CE-4658D6840E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5" name="Text Box 13">
          <a:extLst>
            <a:ext uri="{FF2B5EF4-FFF2-40B4-BE49-F238E27FC236}">
              <a16:creationId xmlns:a16="http://schemas.microsoft.com/office/drawing/2014/main" id="{CD17DC59-1A88-4D87-A055-F4D6B7707AE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6" name="Text Box 14">
          <a:extLst>
            <a:ext uri="{FF2B5EF4-FFF2-40B4-BE49-F238E27FC236}">
              <a16:creationId xmlns:a16="http://schemas.microsoft.com/office/drawing/2014/main" id="{9C50864A-16B7-40B1-897A-C85E1A3D9D0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7" name="Text Box 15">
          <a:extLst>
            <a:ext uri="{FF2B5EF4-FFF2-40B4-BE49-F238E27FC236}">
              <a16:creationId xmlns:a16="http://schemas.microsoft.com/office/drawing/2014/main" id="{913FA301-F13D-427A-ACC6-0EE16774E8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8" name="Text Box 16">
          <a:extLst>
            <a:ext uri="{FF2B5EF4-FFF2-40B4-BE49-F238E27FC236}">
              <a16:creationId xmlns:a16="http://schemas.microsoft.com/office/drawing/2014/main" id="{875FC478-2065-488C-88F4-47472B5155C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59" name="Text Box 17">
          <a:extLst>
            <a:ext uri="{FF2B5EF4-FFF2-40B4-BE49-F238E27FC236}">
              <a16:creationId xmlns:a16="http://schemas.microsoft.com/office/drawing/2014/main" id="{BBE2059A-BB68-44E6-BB45-34AD0DAA7AC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0" name="Text Box 18">
          <a:extLst>
            <a:ext uri="{FF2B5EF4-FFF2-40B4-BE49-F238E27FC236}">
              <a16:creationId xmlns:a16="http://schemas.microsoft.com/office/drawing/2014/main" id="{1C6358FE-DD48-4FC2-9268-BA452BFA69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1" name="Text Box 19">
          <a:extLst>
            <a:ext uri="{FF2B5EF4-FFF2-40B4-BE49-F238E27FC236}">
              <a16:creationId xmlns:a16="http://schemas.microsoft.com/office/drawing/2014/main" id="{A8D46206-D3C1-4CF0-A5E0-39790E517D4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2" name="Text Box 20">
          <a:extLst>
            <a:ext uri="{FF2B5EF4-FFF2-40B4-BE49-F238E27FC236}">
              <a16:creationId xmlns:a16="http://schemas.microsoft.com/office/drawing/2014/main" id="{77AB40DB-5140-48D4-8520-8F172C33953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3" name="Text Box 21">
          <a:extLst>
            <a:ext uri="{FF2B5EF4-FFF2-40B4-BE49-F238E27FC236}">
              <a16:creationId xmlns:a16="http://schemas.microsoft.com/office/drawing/2014/main" id="{6CD2DB57-E783-485E-9DF2-97FD6C1BB36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4" name="Text Box 22">
          <a:extLst>
            <a:ext uri="{FF2B5EF4-FFF2-40B4-BE49-F238E27FC236}">
              <a16:creationId xmlns:a16="http://schemas.microsoft.com/office/drawing/2014/main" id="{7DD56EEC-4EE8-4420-A4EF-9C238C662B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5" name="Text Box 23">
          <a:extLst>
            <a:ext uri="{FF2B5EF4-FFF2-40B4-BE49-F238E27FC236}">
              <a16:creationId xmlns:a16="http://schemas.microsoft.com/office/drawing/2014/main" id="{6558C739-88F9-4DB6-8F13-9DDCD8E3AED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6" name="Text Box 24">
          <a:extLst>
            <a:ext uri="{FF2B5EF4-FFF2-40B4-BE49-F238E27FC236}">
              <a16:creationId xmlns:a16="http://schemas.microsoft.com/office/drawing/2014/main" id="{4CEFF10C-E458-4CBF-B828-3E6DA87BA4D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7" name="Text Box 27">
          <a:extLst>
            <a:ext uri="{FF2B5EF4-FFF2-40B4-BE49-F238E27FC236}">
              <a16:creationId xmlns:a16="http://schemas.microsoft.com/office/drawing/2014/main" id="{CBCD6C22-0026-496B-A0FC-44F858230E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8" name="Text Box 28">
          <a:extLst>
            <a:ext uri="{FF2B5EF4-FFF2-40B4-BE49-F238E27FC236}">
              <a16:creationId xmlns:a16="http://schemas.microsoft.com/office/drawing/2014/main" id="{5C7228FA-F3A4-47B7-B703-F2D6E18DA14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69" name="Text Box 29">
          <a:extLst>
            <a:ext uri="{FF2B5EF4-FFF2-40B4-BE49-F238E27FC236}">
              <a16:creationId xmlns:a16="http://schemas.microsoft.com/office/drawing/2014/main" id="{0FF5AF23-0146-4888-B14A-D4CE5522762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0" name="Text Box 30">
          <a:extLst>
            <a:ext uri="{FF2B5EF4-FFF2-40B4-BE49-F238E27FC236}">
              <a16:creationId xmlns:a16="http://schemas.microsoft.com/office/drawing/2014/main" id="{37EA206C-728A-4ECB-95A1-F843D7762C2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1" name="Text Box 31">
          <a:extLst>
            <a:ext uri="{FF2B5EF4-FFF2-40B4-BE49-F238E27FC236}">
              <a16:creationId xmlns:a16="http://schemas.microsoft.com/office/drawing/2014/main" id="{D0FBA412-6E13-4E65-A955-E6F69CCEFB1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2" name="Text Box 32">
          <a:extLst>
            <a:ext uri="{FF2B5EF4-FFF2-40B4-BE49-F238E27FC236}">
              <a16:creationId xmlns:a16="http://schemas.microsoft.com/office/drawing/2014/main" id="{0F126110-8B64-4C0F-B97F-0BF46BDDA36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3" name="Text Box 33">
          <a:extLst>
            <a:ext uri="{FF2B5EF4-FFF2-40B4-BE49-F238E27FC236}">
              <a16:creationId xmlns:a16="http://schemas.microsoft.com/office/drawing/2014/main" id="{7FBCE5F1-5A5B-46D9-AE44-4E1069C243E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4" name="Text Box 34">
          <a:extLst>
            <a:ext uri="{FF2B5EF4-FFF2-40B4-BE49-F238E27FC236}">
              <a16:creationId xmlns:a16="http://schemas.microsoft.com/office/drawing/2014/main" id="{F39300F9-CD0C-42AD-97FD-927657C01A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5" name="Text Box 35">
          <a:extLst>
            <a:ext uri="{FF2B5EF4-FFF2-40B4-BE49-F238E27FC236}">
              <a16:creationId xmlns:a16="http://schemas.microsoft.com/office/drawing/2014/main" id="{0CC9CE87-BC02-4473-B059-16925E35847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6" name="Text Box 36">
          <a:extLst>
            <a:ext uri="{FF2B5EF4-FFF2-40B4-BE49-F238E27FC236}">
              <a16:creationId xmlns:a16="http://schemas.microsoft.com/office/drawing/2014/main" id="{136EB8A6-EB4A-46D0-98CD-1594369A05B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7" name="Text Box 37">
          <a:extLst>
            <a:ext uri="{FF2B5EF4-FFF2-40B4-BE49-F238E27FC236}">
              <a16:creationId xmlns:a16="http://schemas.microsoft.com/office/drawing/2014/main" id="{782CE71B-3F52-4DE2-90C9-191073C4B67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8" name="Text Box 38">
          <a:extLst>
            <a:ext uri="{FF2B5EF4-FFF2-40B4-BE49-F238E27FC236}">
              <a16:creationId xmlns:a16="http://schemas.microsoft.com/office/drawing/2014/main" id="{6D54C7D4-89B1-41A6-ABB4-2A6BA22A53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79" name="Text Box 39">
          <a:extLst>
            <a:ext uri="{FF2B5EF4-FFF2-40B4-BE49-F238E27FC236}">
              <a16:creationId xmlns:a16="http://schemas.microsoft.com/office/drawing/2014/main" id="{1AA14476-983D-4487-8B72-AC360256F59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0" name="Text Box 40">
          <a:extLst>
            <a:ext uri="{FF2B5EF4-FFF2-40B4-BE49-F238E27FC236}">
              <a16:creationId xmlns:a16="http://schemas.microsoft.com/office/drawing/2014/main" id="{FEFF3B1F-DFB4-4512-B076-8BA513EF602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1" name="Text Box 41">
          <a:extLst>
            <a:ext uri="{FF2B5EF4-FFF2-40B4-BE49-F238E27FC236}">
              <a16:creationId xmlns:a16="http://schemas.microsoft.com/office/drawing/2014/main" id="{15C939A0-8491-4A4A-B8F5-11DCF282D0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2" name="Text Box 42">
          <a:extLst>
            <a:ext uri="{FF2B5EF4-FFF2-40B4-BE49-F238E27FC236}">
              <a16:creationId xmlns:a16="http://schemas.microsoft.com/office/drawing/2014/main" id="{24B0694D-1632-4ADD-972A-9124232C31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3" name="Text Box 43">
          <a:extLst>
            <a:ext uri="{FF2B5EF4-FFF2-40B4-BE49-F238E27FC236}">
              <a16:creationId xmlns:a16="http://schemas.microsoft.com/office/drawing/2014/main" id="{439F8A44-D8E5-4A1C-A8CD-1CD8022422B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4" name="Text Box 44">
          <a:extLst>
            <a:ext uri="{FF2B5EF4-FFF2-40B4-BE49-F238E27FC236}">
              <a16:creationId xmlns:a16="http://schemas.microsoft.com/office/drawing/2014/main" id="{33B61D5C-09EF-4FB9-84F7-85F7099F665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5" name="Text Box 45">
          <a:extLst>
            <a:ext uri="{FF2B5EF4-FFF2-40B4-BE49-F238E27FC236}">
              <a16:creationId xmlns:a16="http://schemas.microsoft.com/office/drawing/2014/main" id="{FD4C7C11-BE5B-4CD8-986B-974C3CEA360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6" name="Text Box 46">
          <a:extLst>
            <a:ext uri="{FF2B5EF4-FFF2-40B4-BE49-F238E27FC236}">
              <a16:creationId xmlns:a16="http://schemas.microsoft.com/office/drawing/2014/main" id="{0A456878-54D5-4FD3-A588-CC56F126444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7" name="Text Box 47">
          <a:extLst>
            <a:ext uri="{FF2B5EF4-FFF2-40B4-BE49-F238E27FC236}">
              <a16:creationId xmlns:a16="http://schemas.microsoft.com/office/drawing/2014/main" id="{A6736AD4-3087-41F2-B2F3-254C377F4EF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8" name="Text Box 48">
          <a:extLst>
            <a:ext uri="{FF2B5EF4-FFF2-40B4-BE49-F238E27FC236}">
              <a16:creationId xmlns:a16="http://schemas.microsoft.com/office/drawing/2014/main" id="{3CBCCE4A-A576-4B85-8E9C-EE0D8AA879B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89" name="Text Box 49">
          <a:extLst>
            <a:ext uri="{FF2B5EF4-FFF2-40B4-BE49-F238E27FC236}">
              <a16:creationId xmlns:a16="http://schemas.microsoft.com/office/drawing/2014/main" id="{43891F53-C4A0-4021-B15D-9A9F9913DED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0" name="Text Box 50">
          <a:extLst>
            <a:ext uri="{FF2B5EF4-FFF2-40B4-BE49-F238E27FC236}">
              <a16:creationId xmlns:a16="http://schemas.microsoft.com/office/drawing/2014/main" id="{4C9DC0F8-3360-453B-AC10-D3AA5592EFB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1" name="Text Box 51">
          <a:extLst>
            <a:ext uri="{FF2B5EF4-FFF2-40B4-BE49-F238E27FC236}">
              <a16:creationId xmlns:a16="http://schemas.microsoft.com/office/drawing/2014/main" id="{B95DA97D-28EF-4094-8CE3-861FAA11E93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2" name="Text Box 52">
          <a:extLst>
            <a:ext uri="{FF2B5EF4-FFF2-40B4-BE49-F238E27FC236}">
              <a16:creationId xmlns:a16="http://schemas.microsoft.com/office/drawing/2014/main" id="{C4649E0D-AF89-46E6-B6F6-BE519D19888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3" name="Text Box 53">
          <a:extLst>
            <a:ext uri="{FF2B5EF4-FFF2-40B4-BE49-F238E27FC236}">
              <a16:creationId xmlns:a16="http://schemas.microsoft.com/office/drawing/2014/main" id="{17461711-2C49-4201-8B8D-937A239532E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4" name="Text Box 54">
          <a:extLst>
            <a:ext uri="{FF2B5EF4-FFF2-40B4-BE49-F238E27FC236}">
              <a16:creationId xmlns:a16="http://schemas.microsoft.com/office/drawing/2014/main" id="{169BD73D-3E5C-4482-BB42-AAD70FFBDCE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5" name="Text Box 55">
          <a:extLst>
            <a:ext uri="{FF2B5EF4-FFF2-40B4-BE49-F238E27FC236}">
              <a16:creationId xmlns:a16="http://schemas.microsoft.com/office/drawing/2014/main" id="{2400139D-D18E-49D4-A3D4-230BEAB8066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6" name="Text Box 56">
          <a:extLst>
            <a:ext uri="{FF2B5EF4-FFF2-40B4-BE49-F238E27FC236}">
              <a16:creationId xmlns:a16="http://schemas.microsoft.com/office/drawing/2014/main" id="{8145F9CF-0080-406C-96CE-5E11180C95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7" name="Text Box 57">
          <a:extLst>
            <a:ext uri="{FF2B5EF4-FFF2-40B4-BE49-F238E27FC236}">
              <a16:creationId xmlns:a16="http://schemas.microsoft.com/office/drawing/2014/main" id="{DC211946-D8C0-4A05-8C47-0EDF625FB8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8" name="Text Box 59">
          <a:extLst>
            <a:ext uri="{FF2B5EF4-FFF2-40B4-BE49-F238E27FC236}">
              <a16:creationId xmlns:a16="http://schemas.microsoft.com/office/drawing/2014/main" id="{1140AB41-ECCF-4A7D-8758-F66B3F78B8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299" name="Text Box 60">
          <a:extLst>
            <a:ext uri="{FF2B5EF4-FFF2-40B4-BE49-F238E27FC236}">
              <a16:creationId xmlns:a16="http://schemas.microsoft.com/office/drawing/2014/main" id="{063F378A-4741-49B5-8983-393B5F4DA6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0" name="Text Box 61">
          <a:extLst>
            <a:ext uri="{FF2B5EF4-FFF2-40B4-BE49-F238E27FC236}">
              <a16:creationId xmlns:a16="http://schemas.microsoft.com/office/drawing/2014/main" id="{052EFEC1-4C11-453C-BDCC-DC6DB317B3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1" name="Text Box 62">
          <a:extLst>
            <a:ext uri="{FF2B5EF4-FFF2-40B4-BE49-F238E27FC236}">
              <a16:creationId xmlns:a16="http://schemas.microsoft.com/office/drawing/2014/main" id="{9DF87658-6520-46D5-BCA4-F2F40EEC3D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2" name="Text Box 63">
          <a:extLst>
            <a:ext uri="{FF2B5EF4-FFF2-40B4-BE49-F238E27FC236}">
              <a16:creationId xmlns:a16="http://schemas.microsoft.com/office/drawing/2014/main" id="{4EAAD9C9-50FA-4003-AFE2-5A869B0A26C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3" name="Text Box 67">
          <a:extLst>
            <a:ext uri="{FF2B5EF4-FFF2-40B4-BE49-F238E27FC236}">
              <a16:creationId xmlns:a16="http://schemas.microsoft.com/office/drawing/2014/main" id="{0880CC7D-ED86-4921-8D5D-E48EF41D6AD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4" name="Text Box 68">
          <a:extLst>
            <a:ext uri="{FF2B5EF4-FFF2-40B4-BE49-F238E27FC236}">
              <a16:creationId xmlns:a16="http://schemas.microsoft.com/office/drawing/2014/main" id="{633AC362-35D2-49FF-84DF-9B7D01FE8A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5" name="Text Box 69">
          <a:extLst>
            <a:ext uri="{FF2B5EF4-FFF2-40B4-BE49-F238E27FC236}">
              <a16:creationId xmlns:a16="http://schemas.microsoft.com/office/drawing/2014/main" id="{86E5FE5C-B0C9-418D-B3A4-DAD814DF9FA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6" name="Text Box 70">
          <a:extLst>
            <a:ext uri="{FF2B5EF4-FFF2-40B4-BE49-F238E27FC236}">
              <a16:creationId xmlns:a16="http://schemas.microsoft.com/office/drawing/2014/main" id="{A63BBCEE-529D-4E37-BF14-113953688A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7" name="Text Box 71">
          <a:extLst>
            <a:ext uri="{FF2B5EF4-FFF2-40B4-BE49-F238E27FC236}">
              <a16:creationId xmlns:a16="http://schemas.microsoft.com/office/drawing/2014/main" id="{CA6650B5-B730-466F-8074-7E1580C5005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8" name="Text Box 72">
          <a:extLst>
            <a:ext uri="{FF2B5EF4-FFF2-40B4-BE49-F238E27FC236}">
              <a16:creationId xmlns:a16="http://schemas.microsoft.com/office/drawing/2014/main" id="{FDFD0D08-5809-4304-A3F2-524A4F5AC96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09" name="Text Box 73">
          <a:extLst>
            <a:ext uri="{FF2B5EF4-FFF2-40B4-BE49-F238E27FC236}">
              <a16:creationId xmlns:a16="http://schemas.microsoft.com/office/drawing/2014/main" id="{A12E92D2-B01F-43A3-815B-DA0E03D4F9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0" name="Text Box 74">
          <a:extLst>
            <a:ext uri="{FF2B5EF4-FFF2-40B4-BE49-F238E27FC236}">
              <a16:creationId xmlns:a16="http://schemas.microsoft.com/office/drawing/2014/main" id="{1BDA2153-9BE7-4AA1-87CD-180F09648E4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1" name="Text Box 75">
          <a:extLst>
            <a:ext uri="{FF2B5EF4-FFF2-40B4-BE49-F238E27FC236}">
              <a16:creationId xmlns:a16="http://schemas.microsoft.com/office/drawing/2014/main" id="{26073DE4-2521-4882-AE21-3772C661B32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2" name="Text Box 76">
          <a:extLst>
            <a:ext uri="{FF2B5EF4-FFF2-40B4-BE49-F238E27FC236}">
              <a16:creationId xmlns:a16="http://schemas.microsoft.com/office/drawing/2014/main" id="{9962F670-67AA-43B0-ABCC-409BCDE0130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3" name="Text Box 77">
          <a:extLst>
            <a:ext uri="{FF2B5EF4-FFF2-40B4-BE49-F238E27FC236}">
              <a16:creationId xmlns:a16="http://schemas.microsoft.com/office/drawing/2014/main" id="{CC3408B5-FE47-4EAE-8AEB-441D80BA428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4" name="Text Box 78">
          <a:extLst>
            <a:ext uri="{FF2B5EF4-FFF2-40B4-BE49-F238E27FC236}">
              <a16:creationId xmlns:a16="http://schemas.microsoft.com/office/drawing/2014/main" id="{C98E34BB-E494-44DA-9365-607ABFD8242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5" name="Text Box 79">
          <a:extLst>
            <a:ext uri="{FF2B5EF4-FFF2-40B4-BE49-F238E27FC236}">
              <a16:creationId xmlns:a16="http://schemas.microsoft.com/office/drawing/2014/main" id="{669C422E-8063-4AC1-9F31-5D9492CD05A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6" name="Text Box 80">
          <a:extLst>
            <a:ext uri="{FF2B5EF4-FFF2-40B4-BE49-F238E27FC236}">
              <a16:creationId xmlns:a16="http://schemas.microsoft.com/office/drawing/2014/main" id="{D44B8690-A4ED-4330-8A6C-DDF89F733B4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7" name="Text Box 81">
          <a:extLst>
            <a:ext uri="{FF2B5EF4-FFF2-40B4-BE49-F238E27FC236}">
              <a16:creationId xmlns:a16="http://schemas.microsoft.com/office/drawing/2014/main" id="{5FED20C5-E1F0-4AE7-BF3B-A92D617D49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8" name="Text Box 82">
          <a:extLst>
            <a:ext uri="{FF2B5EF4-FFF2-40B4-BE49-F238E27FC236}">
              <a16:creationId xmlns:a16="http://schemas.microsoft.com/office/drawing/2014/main" id="{D4290226-713F-4B5B-9A79-FB3D10876F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19" name="Text Box 83">
          <a:extLst>
            <a:ext uri="{FF2B5EF4-FFF2-40B4-BE49-F238E27FC236}">
              <a16:creationId xmlns:a16="http://schemas.microsoft.com/office/drawing/2014/main" id="{706FA2DD-978E-44F3-96F2-062E1EECBF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0" name="Text Box 84">
          <a:extLst>
            <a:ext uri="{FF2B5EF4-FFF2-40B4-BE49-F238E27FC236}">
              <a16:creationId xmlns:a16="http://schemas.microsoft.com/office/drawing/2014/main" id="{C9A2BE07-0FEF-4B90-9414-638E402FA0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1" name="Text Box 85">
          <a:extLst>
            <a:ext uri="{FF2B5EF4-FFF2-40B4-BE49-F238E27FC236}">
              <a16:creationId xmlns:a16="http://schemas.microsoft.com/office/drawing/2014/main" id="{1D0A5942-E4BD-4C11-8078-F039D94890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2" name="Text Box 86">
          <a:extLst>
            <a:ext uri="{FF2B5EF4-FFF2-40B4-BE49-F238E27FC236}">
              <a16:creationId xmlns:a16="http://schemas.microsoft.com/office/drawing/2014/main" id="{6413C84C-2531-4329-A627-4D195977BA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3" name="Text Box 87">
          <a:extLst>
            <a:ext uri="{FF2B5EF4-FFF2-40B4-BE49-F238E27FC236}">
              <a16:creationId xmlns:a16="http://schemas.microsoft.com/office/drawing/2014/main" id="{2FCFD485-2365-4E48-935E-6474D980F71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4" name="Text Box 88">
          <a:extLst>
            <a:ext uri="{FF2B5EF4-FFF2-40B4-BE49-F238E27FC236}">
              <a16:creationId xmlns:a16="http://schemas.microsoft.com/office/drawing/2014/main" id="{637ABB46-EF1A-4030-8F36-55DBCC51CF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5" name="Text Box 89">
          <a:extLst>
            <a:ext uri="{FF2B5EF4-FFF2-40B4-BE49-F238E27FC236}">
              <a16:creationId xmlns:a16="http://schemas.microsoft.com/office/drawing/2014/main" id="{C2F8696A-9A22-40B9-80AF-4517EDBAC6E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6" name="Text Box 90">
          <a:extLst>
            <a:ext uri="{FF2B5EF4-FFF2-40B4-BE49-F238E27FC236}">
              <a16:creationId xmlns:a16="http://schemas.microsoft.com/office/drawing/2014/main" id="{5A9E32F8-2A05-4E64-AA86-D42BF83BF08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7" name="Text Box 91">
          <a:extLst>
            <a:ext uri="{FF2B5EF4-FFF2-40B4-BE49-F238E27FC236}">
              <a16:creationId xmlns:a16="http://schemas.microsoft.com/office/drawing/2014/main" id="{74BF9446-C9AF-487D-A4D1-8454D93D4D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8" name="Text Box 92">
          <a:extLst>
            <a:ext uri="{FF2B5EF4-FFF2-40B4-BE49-F238E27FC236}">
              <a16:creationId xmlns:a16="http://schemas.microsoft.com/office/drawing/2014/main" id="{0D66A4AC-2FD9-4DF0-986E-6DF59E38F5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29" name="Text Box 93">
          <a:extLst>
            <a:ext uri="{FF2B5EF4-FFF2-40B4-BE49-F238E27FC236}">
              <a16:creationId xmlns:a16="http://schemas.microsoft.com/office/drawing/2014/main" id="{23A1D72A-564F-427F-BDA4-5335E453571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0" name="Text Box 94">
          <a:extLst>
            <a:ext uri="{FF2B5EF4-FFF2-40B4-BE49-F238E27FC236}">
              <a16:creationId xmlns:a16="http://schemas.microsoft.com/office/drawing/2014/main" id="{325015CA-F3A3-4E52-89B5-8C633AC1C2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1" name="Text Box 95">
          <a:extLst>
            <a:ext uri="{FF2B5EF4-FFF2-40B4-BE49-F238E27FC236}">
              <a16:creationId xmlns:a16="http://schemas.microsoft.com/office/drawing/2014/main" id="{FCAB80CC-7966-4CAC-BA6F-8744CFC527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2" name="Text Box 96">
          <a:extLst>
            <a:ext uri="{FF2B5EF4-FFF2-40B4-BE49-F238E27FC236}">
              <a16:creationId xmlns:a16="http://schemas.microsoft.com/office/drawing/2014/main" id="{169B46B6-58F4-4766-A0B0-CCC0DB7503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3" name="Text Box 97">
          <a:extLst>
            <a:ext uri="{FF2B5EF4-FFF2-40B4-BE49-F238E27FC236}">
              <a16:creationId xmlns:a16="http://schemas.microsoft.com/office/drawing/2014/main" id="{332170F9-DAD3-4030-950F-2098E91E095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4" name="Text Box 98">
          <a:extLst>
            <a:ext uri="{FF2B5EF4-FFF2-40B4-BE49-F238E27FC236}">
              <a16:creationId xmlns:a16="http://schemas.microsoft.com/office/drawing/2014/main" id="{1DD37EEE-9F67-4D89-9E77-32846DCA2A3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5" name="Text Box 99">
          <a:extLst>
            <a:ext uri="{FF2B5EF4-FFF2-40B4-BE49-F238E27FC236}">
              <a16:creationId xmlns:a16="http://schemas.microsoft.com/office/drawing/2014/main" id="{8E8D9293-20A5-4883-B29E-29E2AD886F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6" name="Text Box 101">
          <a:extLst>
            <a:ext uri="{FF2B5EF4-FFF2-40B4-BE49-F238E27FC236}">
              <a16:creationId xmlns:a16="http://schemas.microsoft.com/office/drawing/2014/main" id="{44CD01CA-88B0-4F05-9890-8C633D3F98F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7" name="Text Box 102">
          <a:extLst>
            <a:ext uri="{FF2B5EF4-FFF2-40B4-BE49-F238E27FC236}">
              <a16:creationId xmlns:a16="http://schemas.microsoft.com/office/drawing/2014/main" id="{497CBAAD-08D1-46A6-9EBF-F9883198440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8" name="Text Box 103">
          <a:extLst>
            <a:ext uri="{FF2B5EF4-FFF2-40B4-BE49-F238E27FC236}">
              <a16:creationId xmlns:a16="http://schemas.microsoft.com/office/drawing/2014/main" id="{EFA4E984-3505-47A5-9A42-D93C47E10E1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39" name="Text Box 104">
          <a:extLst>
            <a:ext uri="{FF2B5EF4-FFF2-40B4-BE49-F238E27FC236}">
              <a16:creationId xmlns:a16="http://schemas.microsoft.com/office/drawing/2014/main" id="{3E6FB850-554B-4B77-B780-CD533F475E4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0" name="Text Box 105">
          <a:extLst>
            <a:ext uri="{FF2B5EF4-FFF2-40B4-BE49-F238E27FC236}">
              <a16:creationId xmlns:a16="http://schemas.microsoft.com/office/drawing/2014/main" id="{B477F775-AD6C-432C-9FD0-246705359D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1" name="Text Box 106">
          <a:extLst>
            <a:ext uri="{FF2B5EF4-FFF2-40B4-BE49-F238E27FC236}">
              <a16:creationId xmlns:a16="http://schemas.microsoft.com/office/drawing/2014/main" id="{EC2C9D77-47A4-4FB1-B5FF-F94A462FA58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2" name="Text Box 107">
          <a:extLst>
            <a:ext uri="{FF2B5EF4-FFF2-40B4-BE49-F238E27FC236}">
              <a16:creationId xmlns:a16="http://schemas.microsoft.com/office/drawing/2014/main" id="{9FE51AEC-2E31-475A-B57F-97B5C65A389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3" name="Text Box 108">
          <a:extLst>
            <a:ext uri="{FF2B5EF4-FFF2-40B4-BE49-F238E27FC236}">
              <a16:creationId xmlns:a16="http://schemas.microsoft.com/office/drawing/2014/main" id="{632CCB23-C4FC-4836-AE56-6CAC342DDC9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4" name="Text Box 109">
          <a:extLst>
            <a:ext uri="{FF2B5EF4-FFF2-40B4-BE49-F238E27FC236}">
              <a16:creationId xmlns:a16="http://schemas.microsoft.com/office/drawing/2014/main" id="{36FA825D-C8EF-4847-814A-938AE75350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5" name="Text Box 110">
          <a:extLst>
            <a:ext uri="{FF2B5EF4-FFF2-40B4-BE49-F238E27FC236}">
              <a16:creationId xmlns:a16="http://schemas.microsoft.com/office/drawing/2014/main" id="{8C92886A-4D96-455B-ACF8-3586FE9998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6" name="Text Box 111">
          <a:extLst>
            <a:ext uri="{FF2B5EF4-FFF2-40B4-BE49-F238E27FC236}">
              <a16:creationId xmlns:a16="http://schemas.microsoft.com/office/drawing/2014/main" id="{71DDA6F9-4076-4746-9B42-AD3A23A3DEC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7" name="Text Box 112">
          <a:extLst>
            <a:ext uri="{FF2B5EF4-FFF2-40B4-BE49-F238E27FC236}">
              <a16:creationId xmlns:a16="http://schemas.microsoft.com/office/drawing/2014/main" id="{14124BA2-A55A-427C-B48D-253D2EBD36E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8" name="Text Box 113">
          <a:extLst>
            <a:ext uri="{FF2B5EF4-FFF2-40B4-BE49-F238E27FC236}">
              <a16:creationId xmlns:a16="http://schemas.microsoft.com/office/drawing/2014/main" id="{08A4F112-E123-487D-8129-6A85A25E584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49" name="Text Box 114">
          <a:extLst>
            <a:ext uri="{FF2B5EF4-FFF2-40B4-BE49-F238E27FC236}">
              <a16:creationId xmlns:a16="http://schemas.microsoft.com/office/drawing/2014/main" id="{F5967A4E-8F51-446E-B908-DC4D457233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0" name="Text Box 115">
          <a:extLst>
            <a:ext uri="{FF2B5EF4-FFF2-40B4-BE49-F238E27FC236}">
              <a16:creationId xmlns:a16="http://schemas.microsoft.com/office/drawing/2014/main" id="{FA4C46FC-3049-4E31-B7E9-76FA34EE990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1" name="Text Box 116">
          <a:extLst>
            <a:ext uri="{FF2B5EF4-FFF2-40B4-BE49-F238E27FC236}">
              <a16:creationId xmlns:a16="http://schemas.microsoft.com/office/drawing/2014/main" id="{280F88F0-A70B-4915-9AFC-943F6C270EA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2" name="Text Box 117">
          <a:extLst>
            <a:ext uri="{FF2B5EF4-FFF2-40B4-BE49-F238E27FC236}">
              <a16:creationId xmlns:a16="http://schemas.microsoft.com/office/drawing/2014/main" id="{E6F30ACB-0521-4278-8F8D-E34E8249CD9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3" name="Text Box 118">
          <a:extLst>
            <a:ext uri="{FF2B5EF4-FFF2-40B4-BE49-F238E27FC236}">
              <a16:creationId xmlns:a16="http://schemas.microsoft.com/office/drawing/2014/main" id="{8F81AE61-924A-4281-B5A4-556EEFCCA05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4" name="Text Box 119">
          <a:extLst>
            <a:ext uri="{FF2B5EF4-FFF2-40B4-BE49-F238E27FC236}">
              <a16:creationId xmlns:a16="http://schemas.microsoft.com/office/drawing/2014/main" id="{6FA975F9-C617-4680-95B2-2688605909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5" name="Text Box 120">
          <a:extLst>
            <a:ext uri="{FF2B5EF4-FFF2-40B4-BE49-F238E27FC236}">
              <a16:creationId xmlns:a16="http://schemas.microsoft.com/office/drawing/2014/main" id="{194B7F1F-4F4B-4A0B-BAD2-E1DC44D5E1C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6" name="Text Box 121">
          <a:extLst>
            <a:ext uri="{FF2B5EF4-FFF2-40B4-BE49-F238E27FC236}">
              <a16:creationId xmlns:a16="http://schemas.microsoft.com/office/drawing/2014/main" id="{E0B89E91-E7EE-46B7-A2E5-F2349B05607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7" name="Text Box 122">
          <a:extLst>
            <a:ext uri="{FF2B5EF4-FFF2-40B4-BE49-F238E27FC236}">
              <a16:creationId xmlns:a16="http://schemas.microsoft.com/office/drawing/2014/main" id="{A36473A6-14BC-4C11-A8C9-9B69030DC1A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8" name="Text Box 123">
          <a:extLst>
            <a:ext uri="{FF2B5EF4-FFF2-40B4-BE49-F238E27FC236}">
              <a16:creationId xmlns:a16="http://schemas.microsoft.com/office/drawing/2014/main" id="{6F5D9C5A-968F-4C6F-ACA2-02E62A491BE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59" name="Text Box 124">
          <a:extLst>
            <a:ext uri="{FF2B5EF4-FFF2-40B4-BE49-F238E27FC236}">
              <a16:creationId xmlns:a16="http://schemas.microsoft.com/office/drawing/2014/main" id="{A955AF85-B3C8-4138-8623-C92950389A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0" name="Text Box 125">
          <a:extLst>
            <a:ext uri="{FF2B5EF4-FFF2-40B4-BE49-F238E27FC236}">
              <a16:creationId xmlns:a16="http://schemas.microsoft.com/office/drawing/2014/main" id="{0393FCDE-D18E-4D5E-B8B8-0F458C066D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1" name="Text Box 126">
          <a:extLst>
            <a:ext uri="{FF2B5EF4-FFF2-40B4-BE49-F238E27FC236}">
              <a16:creationId xmlns:a16="http://schemas.microsoft.com/office/drawing/2014/main" id="{AEBD8289-056E-402E-A138-610578A05DF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2" name="Text Box 127">
          <a:extLst>
            <a:ext uri="{FF2B5EF4-FFF2-40B4-BE49-F238E27FC236}">
              <a16:creationId xmlns:a16="http://schemas.microsoft.com/office/drawing/2014/main" id="{EFA85C59-55A5-4311-9BDD-7E32BC86564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3" name="Text Box 128">
          <a:extLst>
            <a:ext uri="{FF2B5EF4-FFF2-40B4-BE49-F238E27FC236}">
              <a16:creationId xmlns:a16="http://schemas.microsoft.com/office/drawing/2014/main" id="{F1DC6B00-A49E-4312-BE77-67F7B313CAE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4" name="Text Box 129">
          <a:extLst>
            <a:ext uri="{FF2B5EF4-FFF2-40B4-BE49-F238E27FC236}">
              <a16:creationId xmlns:a16="http://schemas.microsoft.com/office/drawing/2014/main" id="{93FA38A6-FDDB-440B-BC46-639B81B563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5" name="Text Box 130">
          <a:extLst>
            <a:ext uri="{FF2B5EF4-FFF2-40B4-BE49-F238E27FC236}">
              <a16:creationId xmlns:a16="http://schemas.microsoft.com/office/drawing/2014/main" id="{9EA27655-5D8D-4F28-8B6A-CE7F8782F5C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6" name="Text Box 131">
          <a:extLst>
            <a:ext uri="{FF2B5EF4-FFF2-40B4-BE49-F238E27FC236}">
              <a16:creationId xmlns:a16="http://schemas.microsoft.com/office/drawing/2014/main" id="{A04964B7-3A78-4158-9A77-0EE627DBE7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7" name="Text Box 132">
          <a:extLst>
            <a:ext uri="{FF2B5EF4-FFF2-40B4-BE49-F238E27FC236}">
              <a16:creationId xmlns:a16="http://schemas.microsoft.com/office/drawing/2014/main" id="{E9FDA6E3-7365-4EA9-B347-314930464F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8" name="Text Box 133">
          <a:extLst>
            <a:ext uri="{FF2B5EF4-FFF2-40B4-BE49-F238E27FC236}">
              <a16:creationId xmlns:a16="http://schemas.microsoft.com/office/drawing/2014/main" id="{2923DE3B-D3A0-4182-B1D3-6F772626F34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69" name="Text Box 134">
          <a:extLst>
            <a:ext uri="{FF2B5EF4-FFF2-40B4-BE49-F238E27FC236}">
              <a16:creationId xmlns:a16="http://schemas.microsoft.com/office/drawing/2014/main" id="{E203437D-73F9-47B0-886B-4848B56B594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0" name="Text Box 135">
          <a:extLst>
            <a:ext uri="{FF2B5EF4-FFF2-40B4-BE49-F238E27FC236}">
              <a16:creationId xmlns:a16="http://schemas.microsoft.com/office/drawing/2014/main" id="{9BDCE755-211D-4CCD-BCC9-94DD332B9B7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1" name="Text Box 136">
          <a:extLst>
            <a:ext uri="{FF2B5EF4-FFF2-40B4-BE49-F238E27FC236}">
              <a16:creationId xmlns:a16="http://schemas.microsoft.com/office/drawing/2014/main" id="{E156E4FD-7C24-4A92-AD53-CB47188B63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2" name="Text Box 137">
          <a:extLst>
            <a:ext uri="{FF2B5EF4-FFF2-40B4-BE49-F238E27FC236}">
              <a16:creationId xmlns:a16="http://schemas.microsoft.com/office/drawing/2014/main" id="{193CB2A9-A2BC-4C01-8FC9-D57FED97FE8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3" name="Text Box 138">
          <a:extLst>
            <a:ext uri="{FF2B5EF4-FFF2-40B4-BE49-F238E27FC236}">
              <a16:creationId xmlns:a16="http://schemas.microsoft.com/office/drawing/2014/main" id="{21A10DD5-B5A6-4C72-9162-5AF7270E16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4" name="Text Box 139">
          <a:extLst>
            <a:ext uri="{FF2B5EF4-FFF2-40B4-BE49-F238E27FC236}">
              <a16:creationId xmlns:a16="http://schemas.microsoft.com/office/drawing/2014/main" id="{D776E280-6038-41D2-BE5B-3347B15AD64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5" name="Text Box 140">
          <a:extLst>
            <a:ext uri="{FF2B5EF4-FFF2-40B4-BE49-F238E27FC236}">
              <a16:creationId xmlns:a16="http://schemas.microsoft.com/office/drawing/2014/main" id="{C350FA6F-5CA8-4530-A6C9-1610303FC2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6" name="Text Box 141">
          <a:extLst>
            <a:ext uri="{FF2B5EF4-FFF2-40B4-BE49-F238E27FC236}">
              <a16:creationId xmlns:a16="http://schemas.microsoft.com/office/drawing/2014/main" id="{590C0902-3A95-4991-A131-710A0B79B3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7" name="Text Box 142">
          <a:extLst>
            <a:ext uri="{FF2B5EF4-FFF2-40B4-BE49-F238E27FC236}">
              <a16:creationId xmlns:a16="http://schemas.microsoft.com/office/drawing/2014/main" id="{09662C1E-B620-4E03-B227-B258C468F73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8" name="Text Box 143">
          <a:extLst>
            <a:ext uri="{FF2B5EF4-FFF2-40B4-BE49-F238E27FC236}">
              <a16:creationId xmlns:a16="http://schemas.microsoft.com/office/drawing/2014/main" id="{715A4F50-4961-44A3-AE98-7AAAE0C70A1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79" name="Text Box 144">
          <a:extLst>
            <a:ext uri="{FF2B5EF4-FFF2-40B4-BE49-F238E27FC236}">
              <a16:creationId xmlns:a16="http://schemas.microsoft.com/office/drawing/2014/main" id="{A711D335-AD39-47E7-B72C-C37AF8A5FDE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0" name="Text Box 145">
          <a:extLst>
            <a:ext uri="{FF2B5EF4-FFF2-40B4-BE49-F238E27FC236}">
              <a16:creationId xmlns:a16="http://schemas.microsoft.com/office/drawing/2014/main" id="{FBAEFAAE-1C84-471E-A377-D6F5061CF2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1" name="Text Box 146">
          <a:extLst>
            <a:ext uri="{FF2B5EF4-FFF2-40B4-BE49-F238E27FC236}">
              <a16:creationId xmlns:a16="http://schemas.microsoft.com/office/drawing/2014/main" id="{693D2852-763F-4EA5-BD67-0045CA36CA3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2" name="Text Box 147">
          <a:extLst>
            <a:ext uri="{FF2B5EF4-FFF2-40B4-BE49-F238E27FC236}">
              <a16:creationId xmlns:a16="http://schemas.microsoft.com/office/drawing/2014/main" id="{9BA76439-36FF-4D03-B667-AB24E132E22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3" name="Text Box 148">
          <a:extLst>
            <a:ext uri="{FF2B5EF4-FFF2-40B4-BE49-F238E27FC236}">
              <a16:creationId xmlns:a16="http://schemas.microsoft.com/office/drawing/2014/main" id="{849E2FAD-DA37-4901-96B3-538FE9A857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4" name="Text Box 149">
          <a:extLst>
            <a:ext uri="{FF2B5EF4-FFF2-40B4-BE49-F238E27FC236}">
              <a16:creationId xmlns:a16="http://schemas.microsoft.com/office/drawing/2014/main" id="{92C7B24A-442E-4F96-AE10-4B47650337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5" name="Text Box 150">
          <a:extLst>
            <a:ext uri="{FF2B5EF4-FFF2-40B4-BE49-F238E27FC236}">
              <a16:creationId xmlns:a16="http://schemas.microsoft.com/office/drawing/2014/main" id="{8C9D8440-33F8-4763-818D-2BFCAD7C437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6" name="Text Box 151">
          <a:extLst>
            <a:ext uri="{FF2B5EF4-FFF2-40B4-BE49-F238E27FC236}">
              <a16:creationId xmlns:a16="http://schemas.microsoft.com/office/drawing/2014/main" id="{478B786C-5092-4C56-AA32-4F72ECE286A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7" name="Text Box 152">
          <a:extLst>
            <a:ext uri="{FF2B5EF4-FFF2-40B4-BE49-F238E27FC236}">
              <a16:creationId xmlns:a16="http://schemas.microsoft.com/office/drawing/2014/main" id="{FCCCC534-BFC5-4DD5-935F-3E63F9A8C47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8" name="Text Box 153">
          <a:extLst>
            <a:ext uri="{FF2B5EF4-FFF2-40B4-BE49-F238E27FC236}">
              <a16:creationId xmlns:a16="http://schemas.microsoft.com/office/drawing/2014/main" id="{68C47929-6145-4977-99CC-5FF6F6B59FF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89" name="Text Box 154">
          <a:extLst>
            <a:ext uri="{FF2B5EF4-FFF2-40B4-BE49-F238E27FC236}">
              <a16:creationId xmlns:a16="http://schemas.microsoft.com/office/drawing/2014/main" id="{AC147294-65E4-42CC-A637-A6C2623AC1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0" name="Text Box 155">
          <a:extLst>
            <a:ext uri="{FF2B5EF4-FFF2-40B4-BE49-F238E27FC236}">
              <a16:creationId xmlns:a16="http://schemas.microsoft.com/office/drawing/2014/main" id="{88DF6546-DFD8-4C95-BBC7-F5108A3E2DB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1" name="Text Box 156">
          <a:extLst>
            <a:ext uri="{FF2B5EF4-FFF2-40B4-BE49-F238E27FC236}">
              <a16:creationId xmlns:a16="http://schemas.microsoft.com/office/drawing/2014/main" id="{73EE88F2-2865-4D90-A562-8501B7E0216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2" name="Text Box 157">
          <a:extLst>
            <a:ext uri="{FF2B5EF4-FFF2-40B4-BE49-F238E27FC236}">
              <a16:creationId xmlns:a16="http://schemas.microsoft.com/office/drawing/2014/main" id="{B98FAEFF-D27B-4C3F-8212-01F22C30FF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3" name="Text Box 158">
          <a:extLst>
            <a:ext uri="{FF2B5EF4-FFF2-40B4-BE49-F238E27FC236}">
              <a16:creationId xmlns:a16="http://schemas.microsoft.com/office/drawing/2014/main" id="{FDFECE01-EDAE-4DFF-848A-25ECB6B9777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4" name="Text Box 159">
          <a:extLst>
            <a:ext uri="{FF2B5EF4-FFF2-40B4-BE49-F238E27FC236}">
              <a16:creationId xmlns:a16="http://schemas.microsoft.com/office/drawing/2014/main" id="{359C46B6-330B-4882-9D0B-E203BBD672C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5" name="Text Box 160">
          <a:extLst>
            <a:ext uri="{FF2B5EF4-FFF2-40B4-BE49-F238E27FC236}">
              <a16:creationId xmlns:a16="http://schemas.microsoft.com/office/drawing/2014/main" id="{DBDEBD3C-14E9-4633-B24F-1B306E0BC7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6" name="Text Box 161">
          <a:extLst>
            <a:ext uri="{FF2B5EF4-FFF2-40B4-BE49-F238E27FC236}">
              <a16:creationId xmlns:a16="http://schemas.microsoft.com/office/drawing/2014/main" id="{5E0EA72B-6BE7-4C30-BEBD-B82294034C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7" name="Text Box 162">
          <a:extLst>
            <a:ext uri="{FF2B5EF4-FFF2-40B4-BE49-F238E27FC236}">
              <a16:creationId xmlns:a16="http://schemas.microsoft.com/office/drawing/2014/main" id="{9D4146C9-FA83-4772-8AAA-0B0B0E5B721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8" name="Text Box 163">
          <a:extLst>
            <a:ext uri="{FF2B5EF4-FFF2-40B4-BE49-F238E27FC236}">
              <a16:creationId xmlns:a16="http://schemas.microsoft.com/office/drawing/2014/main" id="{084619F3-1D89-45AA-9725-313F9414A58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399" name="Text Box 164">
          <a:extLst>
            <a:ext uri="{FF2B5EF4-FFF2-40B4-BE49-F238E27FC236}">
              <a16:creationId xmlns:a16="http://schemas.microsoft.com/office/drawing/2014/main" id="{364E314B-D09A-460B-8921-EBDE5644B44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0" name="Text Box 165">
          <a:extLst>
            <a:ext uri="{FF2B5EF4-FFF2-40B4-BE49-F238E27FC236}">
              <a16:creationId xmlns:a16="http://schemas.microsoft.com/office/drawing/2014/main" id="{49F86FB5-A60A-4494-A6B3-2BC9CB657D3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1" name="Text Box 166">
          <a:extLst>
            <a:ext uri="{FF2B5EF4-FFF2-40B4-BE49-F238E27FC236}">
              <a16:creationId xmlns:a16="http://schemas.microsoft.com/office/drawing/2014/main" id="{87700E40-59A9-47A5-878B-A74C4149615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2" name="Text Box 167">
          <a:extLst>
            <a:ext uri="{FF2B5EF4-FFF2-40B4-BE49-F238E27FC236}">
              <a16:creationId xmlns:a16="http://schemas.microsoft.com/office/drawing/2014/main" id="{4A19B15E-0487-42A1-B835-D308A2D6004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3" name="Text Box 168">
          <a:extLst>
            <a:ext uri="{FF2B5EF4-FFF2-40B4-BE49-F238E27FC236}">
              <a16:creationId xmlns:a16="http://schemas.microsoft.com/office/drawing/2014/main" id="{7CCE9111-9241-400E-834E-74312011C31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4" name="Text Box 169">
          <a:extLst>
            <a:ext uri="{FF2B5EF4-FFF2-40B4-BE49-F238E27FC236}">
              <a16:creationId xmlns:a16="http://schemas.microsoft.com/office/drawing/2014/main" id="{A2B3758F-0DBA-4F16-902C-5582FB5FEA3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5" name="Text Box 170">
          <a:extLst>
            <a:ext uri="{FF2B5EF4-FFF2-40B4-BE49-F238E27FC236}">
              <a16:creationId xmlns:a16="http://schemas.microsoft.com/office/drawing/2014/main" id="{EAD4376B-7EAA-4714-B03C-0ED103BBF39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6" name="Text Box 171">
          <a:extLst>
            <a:ext uri="{FF2B5EF4-FFF2-40B4-BE49-F238E27FC236}">
              <a16:creationId xmlns:a16="http://schemas.microsoft.com/office/drawing/2014/main" id="{F500581F-78C2-49AD-B49A-F37A1962B6B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7" name="Text Box 172">
          <a:extLst>
            <a:ext uri="{FF2B5EF4-FFF2-40B4-BE49-F238E27FC236}">
              <a16:creationId xmlns:a16="http://schemas.microsoft.com/office/drawing/2014/main" id="{5DB42234-489D-4C40-BC7B-F08F0B9474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8" name="Text Box 173">
          <a:extLst>
            <a:ext uri="{FF2B5EF4-FFF2-40B4-BE49-F238E27FC236}">
              <a16:creationId xmlns:a16="http://schemas.microsoft.com/office/drawing/2014/main" id="{2746AA7C-1856-49D8-AE8E-A71FFE01261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09" name="Text Box 174">
          <a:extLst>
            <a:ext uri="{FF2B5EF4-FFF2-40B4-BE49-F238E27FC236}">
              <a16:creationId xmlns:a16="http://schemas.microsoft.com/office/drawing/2014/main" id="{CF0570ED-08AE-4FA5-B1E7-0C18CF5D11B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0" name="Text Box 175">
          <a:extLst>
            <a:ext uri="{FF2B5EF4-FFF2-40B4-BE49-F238E27FC236}">
              <a16:creationId xmlns:a16="http://schemas.microsoft.com/office/drawing/2014/main" id="{BEBBD821-809B-4064-B59B-AF1FF6795B5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1" name="Text Box 176">
          <a:extLst>
            <a:ext uri="{FF2B5EF4-FFF2-40B4-BE49-F238E27FC236}">
              <a16:creationId xmlns:a16="http://schemas.microsoft.com/office/drawing/2014/main" id="{DD6F4F51-FEA2-4B17-A5BE-1A4E94E45A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2" name="Text Box 177">
          <a:extLst>
            <a:ext uri="{FF2B5EF4-FFF2-40B4-BE49-F238E27FC236}">
              <a16:creationId xmlns:a16="http://schemas.microsoft.com/office/drawing/2014/main" id="{40383FD8-43F0-4BAB-82DE-645C46F77D5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3" name="Text Box 178">
          <a:extLst>
            <a:ext uri="{FF2B5EF4-FFF2-40B4-BE49-F238E27FC236}">
              <a16:creationId xmlns:a16="http://schemas.microsoft.com/office/drawing/2014/main" id="{336E475C-0744-45DE-9CD9-B54F0A6C5E1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4" name="Text Box 179">
          <a:extLst>
            <a:ext uri="{FF2B5EF4-FFF2-40B4-BE49-F238E27FC236}">
              <a16:creationId xmlns:a16="http://schemas.microsoft.com/office/drawing/2014/main" id="{25D696FA-C8CD-4E60-BB73-094110182C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5" name="Text Box 180">
          <a:extLst>
            <a:ext uri="{FF2B5EF4-FFF2-40B4-BE49-F238E27FC236}">
              <a16:creationId xmlns:a16="http://schemas.microsoft.com/office/drawing/2014/main" id="{3F9B0EA5-EC3B-47AE-97F0-3C5CB13D79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6" name="Text Box 181">
          <a:extLst>
            <a:ext uri="{FF2B5EF4-FFF2-40B4-BE49-F238E27FC236}">
              <a16:creationId xmlns:a16="http://schemas.microsoft.com/office/drawing/2014/main" id="{DC2A18C1-5EFE-426D-8E23-051C76E813B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7" name="Text Box 182">
          <a:extLst>
            <a:ext uri="{FF2B5EF4-FFF2-40B4-BE49-F238E27FC236}">
              <a16:creationId xmlns:a16="http://schemas.microsoft.com/office/drawing/2014/main" id="{1E0DBBED-17F4-47DD-B6B5-65C4BF7B9DC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8" name="Text Box 183">
          <a:extLst>
            <a:ext uri="{FF2B5EF4-FFF2-40B4-BE49-F238E27FC236}">
              <a16:creationId xmlns:a16="http://schemas.microsoft.com/office/drawing/2014/main" id="{51C0C5C5-53E7-44B5-B5D1-AAC12101437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19" name="Text Box 184">
          <a:extLst>
            <a:ext uri="{FF2B5EF4-FFF2-40B4-BE49-F238E27FC236}">
              <a16:creationId xmlns:a16="http://schemas.microsoft.com/office/drawing/2014/main" id="{27CDEF4B-5C6D-4C77-AB84-4A8E2223CC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0" name="Text Box 185">
          <a:extLst>
            <a:ext uri="{FF2B5EF4-FFF2-40B4-BE49-F238E27FC236}">
              <a16:creationId xmlns:a16="http://schemas.microsoft.com/office/drawing/2014/main" id="{623D9EF2-275C-461C-996A-5D7EFD3CD09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1" name="Text Box 186">
          <a:extLst>
            <a:ext uri="{FF2B5EF4-FFF2-40B4-BE49-F238E27FC236}">
              <a16:creationId xmlns:a16="http://schemas.microsoft.com/office/drawing/2014/main" id="{8289EDA1-25DF-4D8D-88D7-7082714A06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2" name="Text Box 187">
          <a:extLst>
            <a:ext uri="{FF2B5EF4-FFF2-40B4-BE49-F238E27FC236}">
              <a16:creationId xmlns:a16="http://schemas.microsoft.com/office/drawing/2014/main" id="{18C3B5A3-D41A-45E1-80A5-E18D2138D9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3" name="Text Box 188">
          <a:extLst>
            <a:ext uri="{FF2B5EF4-FFF2-40B4-BE49-F238E27FC236}">
              <a16:creationId xmlns:a16="http://schemas.microsoft.com/office/drawing/2014/main" id="{3FE543B4-4147-4C91-BD34-BCEFC9E09C0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4" name="Text Box 189">
          <a:extLst>
            <a:ext uri="{FF2B5EF4-FFF2-40B4-BE49-F238E27FC236}">
              <a16:creationId xmlns:a16="http://schemas.microsoft.com/office/drawing/2014/main" id="{8BE35615-D50D-422D-9FCD-D90BADF80D7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5" name="Text Box 190">
          <a:extLst>
            <a:ext uri="{FF2B5EF4-FFF2-40B4-BE49-F238E27FC236}">
              <a16:creationId xmlns:a16="http://schemas.microsoft.com/office/drawing/2014/main" id="{AE332974-21A5-4D82-BD05-94966270425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6" name="Text Box 191">
          <a:extLst>
            <a:ext uri="{FF2B5EF4-FFF2-40B4-BE49-F238E27FC236}">
              <a16:creationId xmlns:a16="http://schemas.microsoft.com/office/drawing/2014/main" id="{20AE0D9D-F400-496D-AD84-2361BC5BD9C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7" name="Text Box 192">
          <a:extLst>
            <a:ext uri="{FF2B5EF4-FFF2-40B4-BE49-F238E27FC236}">
              <a16:creationId xmlns:a16="http://schemas.microsoft.com/office/drawing/2014/main" id="{55D2FD6F-BE4B-4B40-B0B4-A672C0F1AB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8" name="Text Box 193">
          <a:extLst>
            <a:ext uri="{FF2B5EF4-FFF2-40B4-BE49-F238E27FC236}">
              <a16:creationId xmlns:a16="http://schemas.microsoft.com/office/drawing/2014/main" id="{79A0594A-FEE3-4D90-87F8-C960F06CA5F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29" name="Text Box 194">
          <a:extLst>
            <a:ext uri="{FF2B5EF4-FFF2-40B4-BE49-F238E27FC236}">
              <a16:creationId xmlns:a16="http://schemas.microsoft.com/office/drawing/2014/main" id="{A3659098-3360-492F-9DF6-603E6E6733B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0" name="Text Box 195">
          <a:extLst>
            <a:ext uri="{FF2B5EF4-FFF2-40B4-BE49-F238E27FC236}">
              <a16:creationId xmlns:a16="http://schemas.microsoft.com/office/drawing/2014/main" id="{BD605B26-37AE-4E6C-A10F-724493BD514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1" name="Text Box 196">
          <a:extLst>
            <a:ext uri="{FF2B5EF4-FFF2-40B4-BE49-F238E27FC236}">
              <a16:creationId xmlns:a16="http://schemas.microsoft.com/office/drawing/2014/main" id="{4B5C61AE-D7C7-4CDF-A756-469377DA27D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2" name="Text Box 197">
          <a:extLst>
            <a:ext uri="{FF2B5EF4-FFF2-40B4-BE49-F238E27FC236}">
              <a16:creationId xmlns:a16="http://schemas.microsoft.com/office/drawing/2014/main" id="{752393BF-2B55-4F1F-A552-5563FF61F99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3" name="Text Box 198">
          <a:extLst>
            <a:ext uri="{FF2B5EF4-FFF2-40B4-BE49-F238E27FC236}">
              <a16:creationId xmlns:a16="http://schemas.microsoft.com/office/drawing/2014/main" id="{B58610D3-F70D-4E3C-A025-294688CA5C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4" name="Text Box 199">
          <a:extLst>
            <a:ext uri="{FF2B5EF4-FFF2-40B4-BE49-F238E27FC236}">
              <a16:creationId xmlns:a16="http://schemas.microsoft.com/office/drawing/2014/main" id="{3BB63F91-DA2A-4839-933C-1A06B5C6058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5" name="Text Box 200">
          <a:extLst>
            <a:ext uri="{FF2B5EF4-FFF2-40B4-BE49-F238E27FC236}">
              <a16:creationId xmlns:a16="http://schemas.microsoft.com/office/drawing/2014/main" id="{C619D81E-02CB-41D9-81C1-F86DF5EB5C0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6" name="Text Box 201">
          <a:extLst>
            <a:ext uri="{FF2B5EF4-FFF2-40B4-BE49-F238E27FC236}">
              <a16:creationId xmlns:a16="http://schemas.microsoft.com/office/drawing/2014/main" id="{DFAA3BB4-6896-4A1E-B82A-419C4B4393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7" name="Text Box 202">
          <a:extLst>
            <a:ext uri="{FF2B5EF4-FFF2-40B4-BE49-F238E27FC236}">
              <a16:creationId xmlns:a16="http://schemas.microsoft.com/office/drawing/2014/main" id="{8D3DD8AE-E911-4ADA-9931-22DE1F98936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8" name="Text Box 203">
          <a:extLst>
            <a:ext uri="{FF2B5EF4-FFF2-40B4-BE49-F238E27FC236}">
              <a16:creationId xmlns:a16="http://schemas.microsoft.com/office/drawing/2014/main" id="{D1F82B05-D686-44E2-BF64-2CF724C9320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39" name="Text Box 204">
          <a:extLst>
            <a:ext uri="{FF2B5EF4-FFF2-40B4-BE49-F238E27FC236}">
              <a16:creationId xmlns:a16="http://schemas.microsoft.com/office/drawing/2014/main" id="{1E04E490-FC03-4531-9F9B-E128FCEA152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0" name="Text Box 205">
          <a:extLst>
            <a:ext uri="{FF2B5EF4-FFF2-40B4-BE49-F238E27FC236}">
              <a16:creationId xmlns:a16="http://schemas.microsoft.com/office/drawing/2014/main" id="{FC4BD6F6-C4B3-427F-8F06-899F87DC8D2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1" name="Text Box 206">
          <a:extLst>
            <a:ext uri="{FF2B5EF4-FFF2-40B4-BE49-F238E27FC236}">
              <a16:creationId xmlns:a16="http://schemas.microsoft.com/office/drawing/2014/main" id="{606BBCE7-9D85-46F9-A0B1-C09C2A7812D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2" name="Text Box 207">
          <a:extLst>
            <a:ext uri="{FF2B5EF4-FFF2-40B4-BE49-F238E27FC236}">
              <a16:creationId xmlns:a16="http://schemas.microsoft.com/office/drawing/2014/main" id="{38E6B097-F253-49E9-88F0-FD853C844F4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3" name="Text Box 208">
          <a:extLst>
            <a:ext uri="{FF2B5EF4-FFF2-40B4-BE49-F238E27FC236}">
              <a16:creationId xmlns:a16="http://schemas.microsoft.com/office/drawing/2014/main" id="{17318AF5-584D-4A7D-A9F6-4626115CF5A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4" name="Text Box 209">
          <a:extLst>
            <a:ext uri="{FF2B5EF4-FFF2-40B4-BE49-F238E27FC236}">
              <a16:creationId xmlns:a16="http://schemas.microsoft.com/office/drawing/2014/main" id="{FD930711-2E3D-476D-986E-70B14F2E21B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5" name="Text Box 210">
          <a:extLst>
            <a:ext uri="{FF2B5EF4-FFF2-40B4-BE49-F238E27FC236}">
              <a16:creationId xmlns:a16="http://schemas.microsoft.com/office/drawing/2014/main" id="{548B3355-C31B-4DD3-B173-05386441C8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6" name="Text Box 211">
          <a:extLst>
            <a:ext uri="{FF2B5EF4-FFF2-40B4-BE49-F238E27FC236}">
              <a16:creationId xmlns:a16="http://schemas.microsoft.com/office/drawing/2014/main" id="{1B702438-0FE4-45CB-85F1-B4C49B3D327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7" name="Text Box 212">
          <a:extLst>
            <a:ext uri="{FF2B5EF4-FFF2-40B4-BE49-F238E27FC236}">
              <a16:creationId xmlns:a16="http://schemas.microsoft.com/office/drawing/2014/main" id="{053BCA66-864C-4F67-B5EF-B7270B5C75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8" name="Text Box 214">
          <a:extLst>
            <a:ext uri="{FF2B5EF4-FFF2-40B4-BE49-F238E27FC236}">
              <a16:creationId xmlns:a16="http://schemas.microsoft.com/office/drawing/2014/main" id="{C340C689-5BAE-4706-9138-F966804ADE7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49" name="Text Box 217">
          <a:extLst>
            <a:ext uri="{FF2B5EF4-FFF2-40B4-BE49-F238E27FC236}">
              <a16:creationId xmlns:a16="http://schemas.microsoft.com/office/drawing/2014/main" id="{D3F34015-AE6C-43E0-A347-32900223770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0" name="Text Box 218">
          <a:extLst>
            <a:ext uri="{FF2B5EF4-FFF2-40B4-BE49-F238E27FC236}">
              <a16:creationId xmlns:a16="http://schemas.microsoft.com/office/drawing/2014/main" id="{A2C25954-146C-4A9E-8594-C2633724CFE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1" name="Text Box 219">
          <a:extLst>
            <a:ext uri="{FF2B5EF4-FFF2-40B4-BE49-F238E27FC236}">
              <a16:creationId xmlns:a16="http://schemas.microsoft.com/office/drawing/2014/main" id="{B4803430-E822-4C9A-B95E-00B297BBBE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2" name="Text Box 220">
          <a:extLst>
            <a:ext uri="{FF2B5EF4-FFF2-40B4-BE49-F238E27FC236}">
              <a16:creationId xmlns:a16="http://schemas.microsoft.com/office/drawing/2014/main" id="{DD30ACB2-A2E3-4E3F-9DAE-9BB73A40E61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3" name="Text Box 221">
          <a:extLst>
            <a:ext uri="{FF2B5EF4-FFF2-40B4-BE49-F238E27FC236}">
              <a16:creationId xmlns:a16="http://schemas.microsoft.com/office/drawing/2014/main" id="{45158635-548C-4F56-A535-8CFDEE26B3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4" name="Text Box 222">
          <a:extLst>
            <a:ext uri="{FF2B5EF4-FFF2-40B4-BE49-F238E27FC236}">
              <a16:creationId xmlns:a16="http://schemas.microsoft.com/office/drawing/2014/main" id="{C0E4E15C-F7B2-4AF8-986B-26162057892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5" name="Text Box 223">
          <a:extLst>
            <a:ext uri="{FF2B5EF4-FFF2-40B4-BE49-F238E27FC236}">
              <a16:creationId xmlns:a16="http://schemas.microsoft.com/office/drawing/2014/main" id="{27C3B964-0557-475F-B8BC-AD3FA637B12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6" name="Text Box 224">
          <a:extLst>
            <a:ext uri="{FF2B5EF4-FFF2-40B4-BE49-F238E27FC236}">
              <a16:creationId xmlns:a16="http://schemas.microsoft.com/office/drawing/2014/main" id="{86A081A5-D35F-43F3-951E-95F81CB5B15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7" name="Text Box 225">
          <a:extLst>
            <a:ext uri="{FF2B5EF4-FFF2-40B4-BE49-F238E27FC236}">
              <a16:creationId xmlns:a16="http://schemas.microsoft.com/office/drawing/2014/main" id="{6AE428DC-F8E7-4337-AE2D-ACA340889F7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8" name="Text Box 226">
          <a:extLst>
            <a:ext uri="{FF2B5EF4-FFF2-40B4-BE49-F238E27FC236}">
              <a16:creationId xmlns:a16="http://schemas.microsoft.com/office/drawing/2014/main" id="{83308568-1818-49C4-89BD-E04A5324385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59" name="Text Box 227">
          <a:extLst>
            <a:ext uri="{FF2B5EF4-FFF2-40B4-BE49-F238E27FC236}">
              <a16:creationId xmlns:a16="http://schemas.microsoft.com/office/drawing/2014/main" id="{FD4C136F-D2DE-4C06-B49A-34786CCEEAE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0" name="Text Box 228">
          <a:extLst>
            <a:ext uri="{FF2B5EF4-FFF2-40B4-BE49-F238E27FC236}">
              <a16:creationId xmlns:a16="http://schemas.microsoft.com/office/drawing/2014/main" id="{E929CCB5-B056-4F78-81D4-4A94AD3B3A4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1" name="Text Box 229">
          <a:extLst>
            <a:ext uri="{FF2B5EF4-FFF2-40B4-BE49-F238E27FC236}">
              <a16:creationId xmlns:a16="http://schemas.microsoft.com/office/drawing/2014/main" id="{EBE3EE02-D9EC-40A2-AD4D-8232C87684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2" name="Text Box 230">
          <a:extLst>
            <a:ext uri="{FF2B5EF4-FFF2-40B4-BE49-F238E27FC236}">
              <a16:creationId xmlns:a16="http://schemas.microsoft.com/office/drawing/2014/main" id="{22E687CD-10FA-467F-868C-09838C4280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3" name="Text Box 231">
          <a:extLst>
            <a:ext uri="{FF2B5EF4-FFF2-40B4-BE49-F238E27FC236}">
              <a16:creationId xmlns:a16="http://schemas.microsoft.com/office/drawing/2014/main" id="{FC90B1B4-4D65-4893-B418-F736C8FFA4D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4" name="Text Box 232">
          <a:extLst>
            <a:ext uri="{FF2B5EF4-FFF2-40B4-BE49-F238E27FC236}">
              <a16:creationId xmlns:a16="http://schemas.microsoft.com/office/drawing/2014/main" id="{3ABB7C2E-0CEF-4C7E-B81F-6B40244A962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5" name="Text Box 233">
          <a:extLst>
            <a:ext uri="{FF2B5EF4-FFF2-40B4-BE49-F238E27FC236}">
              <a16:creationId xmlns:a16="http://schemas.microsoft.com/office/drawing/2014/main" id="{90F4B418-D6F9-48A8-9731-597C55FF019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6" name="Text Box 234">
          <a:extLst>
            <a:ext uri="{FF2B5EF4-FFF2-40B4-BE49-F238E27FC236}">
              <a16:creationId xmlns:a16="http://schemas.microsoft.com/office/drawing/2014/main" id="{76B55B1C-F510-4C7B-9F52-70E8FC22549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7" name="Text Box 235">
          <a:extLst>
            <a:ext uri="{FF2B5EF4-FFF2-40B4-BE49-F238E27FC236}">
              <a16:creationId xmlns:a16="http://schemas.microsoft.com/office/drawing/2014/main" id="{A34D7813-31AA-4762-AB45-FBD4E50935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8" name="Text Box 236">
          <a:extLst>
            <a:ext uri="{FF2B5EF4-FFF2-40B4-BE49-F238E27FC236}">
              <a16:creationId xmlns:a16="http://schemas.microsoft.com/office/drawing/2014/main" id="{F0E37DB5-FC23-45F2-AFED-8444B4FD4C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69" name="Text Box 237">
          <a:extLst>
            <a:ext uri="{FF2B5EF4-FFF2-40B4-BE49-F238E27FC236}">
              <a16:creationId xmlns:a16="http://schemas.microsoft.com/office/drawing/2014/main" id="{D56B1889-A792-424C-916B-B5E7D7374F9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0" name="Text Box 238">
          <a:extLst>
            <a:ext uri="{FF2B5EF4-FFF2-40B4-BE49-F238E27FC236}">
              <a16:creationId xmlns:a16="http://schemas.microsoft.com/office/drawing/2014/main" id="{ABEAF788-7A25-4ADE-9173-2BD915C4AB5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1" name="Text Box 239">
          <a:extLst>
            <a:ext uri="{FF2B5EF4-FFF2-40B4-BE49-F238E27FC236}">
              <a16:creationId xmlns:a16="http://schemas.microsoft.com/office/drawing/2014/main" id="{4851B3D7-8DB2-45A7-8BE9-4C89F1C612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2" name="Text Box 215">
          <a:extLst>
            <a:ext uri="{FF2B5EF4-FFF2-40B4-BE49-F238E27FC236}">
              <a16:creationId xmlns:a16="http://schemas.microsoft.com/office/drawing/2014/main" id="{24BD6FEC-F4F0-4543-A808-792ABD2B33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3" name="Text Box 216">
          <a:extLst>
            <a:ext uri="{FF2B5EF4-FFF2-40B4-BE49-F238E27FC236}">
              <a16:creationId xmlns:a16="http://schemas.microsoft.com/office/drawing/2014/main" id="{17E690C0-30E3-45C9-9922-623D1BC21C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4EF9AB75-E948-436D-9FEA-5F44B851E30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5" name="Text Box 65">
          <a:extLst>
            <a:ext uri="{FF2B5EF4-FFF2-40B4-BE49-F238E27FC236}">
              <a16:creationId xmlns:a16="http://schemas.microsoft.com/office/drawing/2014/main" id="{E012A630-570E-45ED-8782-222B5AD2213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6" name="Text Box 66">
          <a:extLst>
            <a:ext uri="{FF2B5EF4-FFF2-40B4-BE49-F238E27FC236}">
              <a16:creationId xmlns:a16="http://schemas.microsoft.com/office/drawing/2014/main" id="{ABA31B17-F7DB-430F-9BEB-4BF0199897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7" name="Text Box 100">
          <a:extLst>
            <a:ext uri="{FF2B5EF4-FFF2-40B4-BE49-F238E27FC236}">
              <a16:creationId xmlns:a16="http://schemas.microsoft.com/office/drawing/2014/main" id="{60BC5612-AB64-4E79-8E94-EC7C70446A2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8" name="Text Box 25">
          <a:extLst>
            <a:ext uri="{FF2B5EF4-FFF2-40B4-BE49-F238E27FC236}">
              <a16:creationId xmlns:a16="http://schemas.microsoft.com/office/drawing/2014/main" id="{1C381434-2ED4-450A-87EA-9BB5EB39298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79" name="Text Box 26">
          <a:extLst>
            <a:ext uri="{FF2B5EF4-FFF2-40B4-BE49-F238E27FC236}">
              <a16:creationId xmlns:a16="http://schemas.microsoft.com/office/drawing/2014/main" id="{65E69C27-EF6D-4CFA-BE44-6F56888691E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0" name="Text Box 58">
          <a:extLst>
            <a:ext uri="{FF2B5EF4-FFF2-40B4-BE49-F238E27FC236}">
              <a16:creationId xmlns:a16="http://schemas.microsoft.com/office/drawing/2014/main" id="{CF6150B1-2E00-4BD9-B8FB-021AF17E990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1" name="Text Box 213">
          <a:extLst>
            <a:ext uri="{FF2B5EF4-FFF2-40B4-BE49-F238E27FC236}">
              <a16:creationId xmlns:a16="http://schemas.microsoft.com/office/drawing/2014/main" id="{F2C04D9E-E03E-40D4-AD4D-510153950A3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2" name="Text Box 240">
          <a:extLst>
            <a:ext uri="{FF2B5EF4-FFF2-40B4-BE49-F238E27FC236}">
              <a16:creationId xmlns:a16="http://schemas.microsoft.com/office/drawing/2014/main" id="{D99D6D05-7893-4D06-886B-B4BA2E72BD2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3" name="Text Box 1">
          <a:extLst>
            <a:ext uri="{FF2B5EF4-FFF2-40B4-BE49-F238E27FC236}">
              <a16:creationId xmlns:a16="http://schemas.microsoft.com/office/drawing/2014/main" id="{299BFF9D-58F5-4907-9565-F524B6E933D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4" name="Text Box 2">
          <a:extLst>
            <a:ext uri="{FF2B5EF4-FFF2-40B4-BE49-F238E27FC236}">
              <a16:creationId xmlns:a16="http://schemas.microsoft.com/office/drawing/2014/main" id="{C5C2F122-4402-4C19-8729-E103EC717E7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5" name="Text Box 3">
          <a:extLst>
            <a:ext uri="{FF2B5EF4-FFF2-40B4-BE49-F238E27FC236}">
              <a16:creationId xmlns:a16="http://schemas.microsoft.com/office/drawing/2014/main" id="{3191FACF-C3BF-4991-9A1D-DE0D5981749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6" name="Text Box 4">
          <a:extLst>
            <a:ext uri="{FF2B5EF4-FFF2-40B4-BE49-F238E27FC236}">
              <a16:creationId xmlns:a16="http://schemas.microsoft.com/office/drawing/2014/main" id="{F3264566-20BF-4362-A58A-E161060B63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7" name="Text Box 5">
          <a:extLst>
            <a:ext uri="{FF2B5EF4-FFF2-40B4-BE49-F238E27FC236}">
              <a16:creationId xmlns:a16="http://schemas.microsoft.com/office/drawing/2014/main" id="{4F080AC2-3F9B-46B6-8308-49CFB9ACB42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8" name="Text Box 6">
          <a:extLst>
            <a:ext uri="{FF2B5EF4-FFF2-40B4-BE49-F238E27FC236}">
              <a16:creationId xmlns:a16="http://schemas.microsoft.com/office/drawing/2014/main" id="{CA963188-A9B5-4722-86C5-C7BED0254D3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89" name="Text Box 7">
          <a:extLst>
            <a:ext uri="{FF2B5EF4-FFF2-40B4-BE49-F238E27FC236}">
              <a16:creationId xmlns:a16="http://schemas.microsoft.com/office/drawing/2014/main" id="{996B7FCA-7B10-4E69-A20C-32CCE757AA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0" name="Text Box 8">
          <a:extLst>
            <a:ext uri="{FF2B5EF4-FFF2-40B4-BE49-F238E27FC236}">
              <a16:creationId xmlns:a16="http://schemas.microsoft.com/office/drawing/2014/main" id="{F30F5DE9-5796-4366-A655-FF556B44A24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1" name="Text Box 9">
          <a:extLst>
            <a:ext uri="{FF2B5EF4-FFF2-40B4-BE49-F238E27FC236}">
              <a16:creationId xmlns:a16="http://schemas.microsoft.com/office/drawing/2014/main" id="{3354383E-31B6-47C1-AC50-28C3DF7BA6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2" name="Text Box 10">
          <a:extLst>
            <a:ext uri="{FF2B5EF4-FFF2-40B4-BE49-F238E27FC236}">
              <a16:creationId xmlns:a16="http://schemas.microsoft.com/office/drawing/2014/main" id="{8F9F2B02-6AB6-4D46-B6AA-54F9BA8D296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3" name="Text Box 11">
          <a:extLst>
            <a:ext uri="{FF2B5EF4-FFF2-40B4-BE49-F238E27FC236}">
              <a16:creationId xmlns:a16="http://schemas.microsoft.com/office/drawing/2014/main" id="{B6162DB2-C110-46DD-A62A-21BFCE21E24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4" name="Text Box 12">
          <a:extLst>
            <a:ext uri="{FF2B5EF4-FFF2-40B4-BE49-F238E27FC236}">
              <a16:creationId xmlns:a16="http://schemas.microsoft.com/office/drawing/2014/main" id="{87E4842F-101E-46E7-BCA9-E28C0284D6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5" name="Text Box 13">
          <a:extLst>
            <a:ext uri="{FF2B5EF4-FFF2-40B4-BE49-F238E27FC236}">
              <a16:creationId xmlns:a16="http://schemas.microsoft.com/office/drawing/2014/main" id="{B1E82931-85C6-4F3A-9DFD-F735F66FF1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6" name="Text Box 14">
          <a:extLst>
            <a:ext uri="{FF2B5EF4-FFF2-40B4-BE49-F238E27FC236}">
              <a16:creationId xmlns:a16="http://schemas.microsoft.com/office/drawing/2014/main" id="{6F57E9C7-96B0-4B61-824D-F6F1A32919A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7" name="Text Box 15">
          <a:extLst>
            <a:ext uri="{FF2B5EF4-FFF2-40B4-BE49-F238E27FC236}">
              <a16:creationId xmlns:a16="http://schemas.microsoft.com/office/drawing/2014/main" id="{82364EDD-FD54-40B1-8C54-6C02EA59CC5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8" name="Text Box 16">
          <a:extLst>
            <a:ext uri="{FF2B5EF4-FFF2-40B4-BE49-F238E27FC236}">
              <a16:creationId xmlns:a16="http://schemas.microsoft.com/office/drawing/2014/main" id="{2A476975-7091-4C04-98E1-D111A73185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499" name="Text Box 17">
          <a:extLst>
            <a:ext uri="{FF2B5EF4-FFF2-40B4-BE49-F238E27FC236}">
              <a16:creationId xmlns:a16="http://schemas.microsoft.com/office/drawing/2014/main" id="{382DC6A5-E07A-4065-9FBA-FC25977BB5B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0" name="Text Box 18">
          <a:extLst>
            <a:ext uri="{FF2B5EF4-FFF2-40B4-BE49-F238E27FC236}">
              <a16:creationId xmlns:a16="http://schemas.microsoft.com/office/drawing/2014/main" id="{3C88103F-87A0-4D29-8E86-4ECE8CA1351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1" name="Text Box 19">
          <a:extLst>
            <a:ext uri="{FF2B5EF4-FFF2-40B4-BE49-F238E27FC236}">
              <a16:creationId xmlns:a16="http://schemas.microsoft.com/office/drawing/2014/main" id="{A253898A-2E7D-4DF5-A43B-6D16A0FD52E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2" name="Text Box 20">
          <a:extLst>
            <a:ext uri="{FF2B5EF4-FFF2-40B4-BE49-F238E27FC236}">
              <a16:creationId xmlns:a16="http://schemas.microsoft.com/office/drawing/2014/main" id="{7AAE1CC8-B598-4043-A4BA-7771F1BEFB5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3" name="Text Box 21">
          <a:extLst>
            <a:ext uri="{FF2B5EF4-FFF2-40B4-BE49-F238E27FC236}">
              <a16:creationId xmlns:a16="http://schemas.microsoft.com/office/drawing/2014/main" id="{FCAD4AE2-F4F8-40A9-8446-6AF506F70C5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4" name="Text Box 22">
          <a:extLst>
            <a:ext uri="{FF2B5EF4-FFF2-40B4-BE49-F238E27FC236}">
              <a16:creationId xmlns:a16="http://schemas.microsoft.com/office/drawing/2014/main" id="{E61350C9-72B3-4EA4-BC39-788F621F443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5" name="Text Box 23">
          <a:extLst>
            <a:ext uri="{FF2B5EF4-FFF2-40B4-BE49-F238E27FC236}">
              <a16:creationId xmlns:a16="http://schemas.microsoft.com/office/drawing/2014/main" id="{1E776A31-0517-4309-840A-7B8FC06055B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6" name="Text Box 24">
          <a:extLst>
            <a:ext uri="{FF2B5EF4-FFF2-40B4-BE49-F238E27FC236}">
              <a16:creationId xmlns:a16="http://schemas.microsoft.com/office/drawing/2014/main" id="{4575FB37-EF93-4B1F-B6AE-D00D3B64192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7" name="Text Box 27">
          <a:extLst>
            <a:ext uri="{FF2B5EF4-FFF2-40B4-BE49-F238E27FC236}">
              <a16:creationId xmlns:a16="http://schemas.microsoft.com/office/drawing/2014/main" id="{ABE42F17-6411-4299-B0C4-6425A1F760C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8" name="Text Box 28">
          <a:extLst>
            <a:ext uri="{FF2B5EF4-FFF2-40B4-BE49-F238E27FC236}">
              <a16:creationId xmlns:a16="http://schemas.microsoft.com/office/drawing/2014/main" id="{18AD8785-F634-4D64-BF96-1B2E860081A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09" name="Text Box 29">
          <a:extLst>
            <a:ext uri="{FF2B5EF4-FFF2-40B4-BE49-F238E27FC236}">
              <a16:creationId xmlns:a16="http://schemas.microsoft.com/office/drawing/2014/main" id="{8EEF86FA-7871-4AC3-BB60-5ED271F007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0" name="Text Box 30">
          <a:extLst>
            <a:ext uri="{FF2B5EF4-FFF2-40B4-BE49-F238E27FC236}">
              <a16:creationId xmlns:a16="http://schemas.microsoft.com/office/drawing/2014/main" id="{A6F4EBA5-98EF-4800-90B6-0D9802451F1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1" name="Text Box 31">
          <a:extLst>
            <a:ext uri="{FF2B5EF4-FFF2-40B4-BE49-F238E27FC236}">
              <a16:creationId xmlns:a16="http://schemas.microsoft.com/office/drawing/2014/main" id="{A4074DB8-2202-429A-891D-65CBBE5538B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2" name="Text Box 32">
          <a:extLst>
            <a:ext uri="{FF2B5EF4-FFF2-40B4-BE49-F238E27FC236}">
              <a16:creationId xmlns:a16="http://schemas.microsoft.com/office/drawing/2014/main" id="{5F1F5378-C913-4798-A23E-10F650A4991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3" name="Text Box 33">
          <a:extLst>
            <a:ext uri="{FF2B5EF4-FFF2-40B4-BE49-F238E27FC236}">
              <a16:creationId xmlns:a16="http://schemas.microsoft.com/office/drawing/2014/main" id="{1F8F7105-67C0-454C-B363-2499138D69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4" name="Text Box 34">
          <a:extLst>
            <a:ext uri="{FF2B5EF4-FFF2-40B4-BE49-F238E27FC236}">
              <a16:creationId xmlns:a16="http://schemas.microsoft.com/office/drawing/2014/main" id="{50A2FA57-81DC-486A-A1FA-D0FA95D0FD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5" name="Text Box 35">
          <a:extLst>
            <a:ext uri="{FF2B5EF4-FFF2-40B4-BE49-F238E27FC236}">
              <a16:creationId xmlns:a16="http://schemas.microsoft.com/office/drawing/2014/main" id="{F400527C-6295-43A2-9125-104319C2DCC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6" name="Text Box 36">
          <a:extLst>
            <a:ext uri="{FF2B5EF4-FFF2-40B4-BE49-F238E27FC236}">
              <a16:creationId xmlns:a16="http://schemas.microsoft.com/office/drawing/2014/main" id="{BBE71DFF-B4C7-4C26-B6FD-91DF9924B05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7" name="Text Box 37">
          <a:extLst>
            <a:ext uri="{FF2B5EF4-FFF2-40B4-BE49-F238E27FC236}">
              <a16:creationId xmlns:a16="http://schemas.microsoft.com/office/drawing/2014/main" id="{9B1CCBC5-B9D7-4F3F-9E2C-29F2FD2EAB0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8" name="Text Box 38">
          <a:extLst>
            <a:ext uri="{FF2B5EF4-FFF2-40B4-BE49-F238E27FC236}">
              <a16:creationId xmlns:a16="http://schemas.microsoft.com/office/drawing/2014/main" id="{EA865CFF-60E6-4277-AFE2-51742D9855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19" name="Text Box 39">
          <a:extLst>
            <a:ext uri="{FF2B5EF4-FFF2-40B4-BE49-F238E27FC236}">
              <a16:creationId xmlns:a16="http://schemas.microsoft.com/office/drawing/2014/main" id="{FC66F3C0-7A9C-4AE6-BF73-26074C5C63F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0" name="Text Box 40">
          <a:extLst>
            <a:ext uri="{FF2B5EF4-FFF2-40B4-BE49-F238E27FC236}">
              <a16:creationId xmlns:a16="http://schemas.microsoft.com/office/drawing/2014/main" id="{1DE60D5B-E2B9-4B3E-A552-D39CABAB1AA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1" name="Text Box 41">
          <a:extLst>
            <a:ext uri="{FF2B5EF4-FFF2-40B4-BE49-F238E27FC236}">
              <a16:creationId xmlns:a16="http://schemas.microsoft.com/office/drawing/2014/main" id="{54990492-34DE-42A3-A41D-5A85A0932F5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2" name="Text Box 42">
          <a:extLst>
            <a:ext uri="{FF2B5EF4-FFF2-40B4-BE49-F238E27FC236}">
              <a16:creationId xmlns:a16="http://schemas.microsoft.com/office/drawing/2014/main" id="{79D10469-C122-426A-8608-AAA7C5DA372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3" name="Text Box 43">
          <a:extLst>
            <a:ext uri="{FF2B5EF4-FFF2-40B4-BE49-F238E27FC236}">
              <a16:creationId xmlns:a16="http://schemas.microsoft.com/office/drawing/2014/main" id="{BD88113D-61F8-4842-B3AE-EEC2F8559A1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4" name="Text Box 44">
          <a:extLst>
            <a:ext uri="{FF2B5EF4-FFF2-40B4-BE49-F238E27FC236}">
              <a16:creationId xmlns:a16="http://schemas.microsoft.com/office/drawing/2014/main" id="{04BF086A-1B54-4A98-9017-3F28D21B65C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5" name="Text Box 45">
          <a:extLst>
            <a:ext uri="{FF2B5EF4-FFF2-40B4-BE49-F238E27FC236}">
              <a16:creationId xmlns:a16="http://schemas.microsoft.com/office/drawing/2014/main" id="{38251329-532A-4327-8673-2E89FFCBFC3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6" name="Text Box 46">
          <a:extLst>
            <a:ext uri="{FF2B5EF4-FFF2-40B4-BE49-F238E27FC236}">
              <a16:creationId xmlns:a16="http://schemas.microsoft.com/office/drawing/2014/main" id="{1DA5E83C-9D18-4917-B555-94CDF382D2F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7" name="Text Box 47">
          <a:extLst>
            <a:ext uri="{FF2B5EF4-FFF2-40B4-BE49-F238E27FC236}">
              <a16:creationId xmlns:a16="http://schemas.microsoft.com/office/drawing/2014/main" id="{2CBCE3C0-2079-42CF-AA3E-9A0F3BC8BEF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8" name="Text Box 48">
          <a:extLst>
            <a:ext uri="{FF2B5EF4-FFF2-40B4-BE49-F238E27FC236}">
              <a16:creationId xmlns:a16="http://schemas.microsoft.com/office/drawing/2014/main" id="{5E307B48-2061-43FB-867E-CD92CE75ED6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29" name="Text Box 49">
          <a:extLst>
            <a:ext uri="{FF2B5EF4-FFF2-40B4-BE49-F238E27FC236}">
              <a16:creationId xmlns:a16="http://schemas.microsoft.com/office/drawing/2014/main" id="{10EEC2E8-247E-4D80-AC1F-848DBC132C6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0" name="Text Box 50">
          <a:extLst>
            <a:ext uri="{FF2B5EF4-FFF2-40B4-BE49-F238E27FC236}">
              <a16:creationId xmlns:a16="http://schemas.microsoft.com/office/drawing/2014/main" id="{19280AF6-7552-406F-B5F2-F61D9F9CD1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1" name="Text Box 51">
          <a:extLst>
            <a:ext uri="{FF2B5EF4-FFF2-40B4-BE49-F238E27FC236}">
              <a16:creationId xmlns:a16="http://schemas.microsoft.com/office/drawing/2014/main" id="{71282CE7-A693-4E7A-A796-BC00BEEE055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2" name="Text Box 52">
          <a:extLst>
            <a:ext uri="{FF2B5EF4-FFF2-40B4-BE49-F238E27FC236}">
              <a16:creationId xmlns:a16="http://schemas.microsoft.com/office/drawing/2014/main" id="{F67912DA-17D7-4099-9DC9-449764BB0D6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3" name="Text Box 53">
          <a:extLst>
            <a:ext uri="{FF2B5EF4-FFF2-40B4-BE49-F238E27FC236}">
              <a16:creationId xmlns:a16="http://schemas.microsoft.com/office/drawing/2014/main" id="{F9786C2F-27E4-4C36-AA54-CCB2F74D25C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4" name="Text Box 54">
          <a:extLst>
            <a:ext uri="{FF2B5EF4-FFF2-40B4-BE49-F238E27FC236}">
              <a16:creationId xmlns:a16="http://schemas.microsoft.com/office/drawing/2014/main" id="{544874A2-B89A-44E5-B652-7426B25A4C3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5" name="Text Box 55">
          <a:extLst>
            <a:ext uri="{FF2B5EF4-FFF2-40B4-BE49-F238E27FC236}">
              <a16:creationId xmlns:a16="http://schemas.microsoft.com/office/drawing/2014/main" id="{3E5905E9-B27A-42EC-996E-0FAE42555F7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6" name="Text Box 56">
          <a:extLst>
            <a:ext uri="{FF2B5EF4-FFF2-40B4-BE49-F238E27FC236}">
              <a16:creationId xmlns:a16="http://schemas.microsoft.com/office/drawing/2014/main" id="{6CF9EA70-12E1-4B9E-83E9-401483E960B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7" name="Text Box 57">
          <a:extLst>
            <a:ext uri="{FF2B5EF4-FFF2-40B4-BE49-F238E27FC236}">
              <a16:creationId xmlns:a16="http://schemas.microsoft.com/office/drawing/2014/main" id="{1BB879CD-C91D-49EC-AC1C-E83BEBB9C2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8" name="Text Box 59">
          <a:extLst>
            <a:ext uri="{FF2B5EF4-FFF2-40B4-BE49-F238E27FC236}">
              <a16:creationId xmlns:a16="http://schemas.microsoft.com/office/drawing/2014/main" id="{4D96590B-10CE-46E5-86BF-9C83BBC6EB5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39" name="Text Box 60">
          <a:extLst>
            <a:ext uri="{FF2B5EF4-FFF2-40B4-BE49-F238E27FC236}">
              <a16:creationId xmlns:a16="http://schemas.microsoft.com/office/drawing/2014/main" id="{32B91697-5BCA-4F84-A8F6-FC2E9B90C3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0" name="Text Box 61">
          <a:extLst>
            <a:ext uri="{FF2B5EF4-FFF2-40B4-BE49-F238E27FC236}">
              <a16:creationId xmlns:a16="http://schemas.microsoft.com/office/drawing/2014/main" id="{85E20C40-A48B-4076-BCC8-75DADAEDC2A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1" name="Text Box 62">
          <a:extLst>
            <a:ext uri="{FF2B5EF4-FFF2-40B4-BE49-F238E27FC236}">
              <a16:creationId xmlns:a16="http://schemas.microsoft.com/office/drawing/2014/main" id="{0DE514FC-9C19-49BE-857F-3543DE571FE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2" name="Text Box 63">
          <a:extLst>
            <a:ext uri="{FF2B5EF4-FFF2-40B4-BE49-F238E27FC236}">
              <a16:creationId xmlns:a16="http://schemas.microsoft.com/office/drawing/2014/main" id="{814D4777-E443-4E35-9B41-18E8FFE12D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3" name="Text Box 67">
          <a:extLst>
            <a:ext uri="{FF2B5EF4-FFF2-40B4-BE49-F238E27FC236}">
              <a16:creationId xmlns:a16="http://schemas.microsoft.com/office/drawing/2014/main" id="{57BF0C98-5265-4444-AFF9-90819BD377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4" name="Text Box 68">
          <a:extLst>
            <a:ext uri="{FF2B5EF4-FFF2-40B4-BE49-F238E27FC236}">
              <a16:creationId xmlns:a16="http://schemas.microsoft.com/office/drawing/2014/main" id="{F908F6C0-F204-408E-B93F-454AA3ED287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5" name="Text Box 69">
          <a:extLst>
            <a:ext uri="{FF2B5EF4-FFF2-40B4-BE49-F238E27FC236}">
              <a16:creationId xmlns:a16="http://schemas.microsoft.com/office/drawing/2014/main" id="{B7C62F0E-873E-4447-9F7F-10661D1BC99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6" name="Text Box 70">
          <a:extLst>
            <a:ext uri="{FF2B5EF4-FFF2-40B4-BE49-F238E27FC236}">
              <a16:creationId xmlns:a16="http://schemas.microsoft.com/office/drawing/2014/main" id="{9FA4F1AB-3E5E-4F44-92E5-17562DFF2E8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7" name="Text Box 71">
          <a:extLst>
            <a:ext uri="{FF2B5EF4-FFF2-40B4-BE49-F238E27FC236}">
              <a16:creationId xmlns:a16="http://schemas.microsoft.com/office/drawing/2014/main" id="{138C1F49-B0EF-4CE7-856D-C370AA85ED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8" name="Text Box 72">
          <a:extLst>
            <a:ext uri="{FF2B5EF4-FFF2-40B4-BE49-F238E27FC236}">
              <a16:creationId xmlns:a16="http://schemas.microsoft.com/office/drawing/2014/main" id="{731E43CB-C859-47AB-847D-5DC1D66F9E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49" name="Text Box 73">
          <a:extLst>
            <a:ext uri="{FF2B5EF4-FFF2-40B4-BE49-F238E27FC236}">
              <a16:creationId xmlns:a16="http://schemas.microsoft.com/office/drawing/2014/main" id="{01281443-37F9-4CAE-A900-5A8F0BDF3EE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0" name="Text Box 74">
          <a:extLst>
            <a:ext uri="{FF2B5EF4-FFF2-40B4-BE49-F238E27FC236}">
              <a16:creationId xmlns:a16="http://schemas.microsoft.com/office/drawing/2014/main" id="{44FFCD5F-E20D-482B-B017-4D3C5B21966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1" name="Text Box 75">
          <a:extLst>
            <a:ext uri="{FF2B5EF4-FFF2-40B4-BE49-F238E27FC236}">
              <a16:creationId xmlns:a16="http://schemas.microsoft.com/office/drawing/2014/main" id="{D74E43C9-8BBF-4D83-B067-9C443F20762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2" name="Text Box 76">
          <a:extLst>
            <a:ext uri="{FF2B5EF4-FFF2-40B4-BE49-F238E27FC236}">
              <a16:creationId xmlns:a16="http://schemas.microsoft.com/office/drawing/2014/main" id="{452A3C67-09F0-4362-B2BD-43280445FA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3" name="Text Box 77">
          <a:extLst>
            <a:ext uri="{FF2B5EF4-FFF2-40B4-BE49-F238E27FC236}">
              <a16:creationId xmlns:a16="http://schemas.microsoft.com/office/drawing/2014/main" id="{F8B22255-8E06-4DCF-9530-531F369BB91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4" name="Text Box 78">
          <a:extLst>
            <a:ext uri="{FF2B5EF4-FFF2-40B4-BE49-F238E27FC236}">
              <a16:creationId xmlns:a16="http://schemas.microsoft.com/office/drawing/2014/main" id="{2737714D-E870-46A2-98B4-2D2F1DC9BC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5" name="Text Box 79">
          <a:extLst>
            <a:ext uri="{FF2B5EF4-FFF2-40B4-BE49-F238E27FC236}">
              <a16:creationId xmlns:a16="http://schemas.microsoft.com/office/drawing/2014/main" id="{823021FD-55B7-44EA-B0F5-93CE503B294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6" name="Text Box 80">
          <a:extLst>
            <a:ext uri="{FF2B5EF4-FFF2-40B4-BE49-F238E27FC236}">
              <a16:creationId xmlns:a16="http://schemas.microsoft.com/office/drawing/2014/main" id="{B83AF35E-655D-4C4F-9C92-92A9524F691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7" name="Text Box 81">
          <a:extLst>
            <a:ext uri="{FF2B5EF4-FFF2-40B4-BE49-F238E27FC236}">
              <a16:creationId xmlns:a16="http://schemas.microsoft.com/office/drawing/2014/main" id="{0C08B4D6-5AF1-43AC-910B-5D55CFC91F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8" name="Text Box 82">
          <a:extLst>
            <a:ext uri="{FF2B5EF4-FFF2-40B4-BE49-F238E27FC236}">
              <a16:creationId xmlns:a16="http://schemas.microsoft.com/office/drawing/2014/main" id="{E700E11E-1394-4DF2-BC8E-0E4547F3A4C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59" name="Text Box 83">
          <a:extLst>
            <a:ext uri="{FF2B5EF4-FFF2-40B4-BE49-F238E27FC236}">
              <a16:creationId xmlns:a16="http://schemas.microsoft.com/office/drawing/2014/main" id="{7E490F16-4413-457B-AEAA-DE06A15D0EC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0" name="Text Box 84">
          <a:extLst>
            <a:ext uri="{FF2B5EF4-FFF2-40B4-BE49-F238E27FC236}">
              <a16:creationId xmlns:a16="http://schemas.microsoft.com/office/drawing/2014/main" id="{4AE9AF3F-2368-4191-8E50-176C4135F8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1" name="Text Box 85">
          <a:extLst>
            <a:ext uri="{FF2B5EF4-FFF2-40B4-BE49-F238E27FC236}">
              <a16:creationId xmlns:a16="http://schemas.microsoft.com/office/drawing/2014/main" id="{2FD1FF63-FDB4-4745-8B78-0E3400B0396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2" name="Text Box 86">
          <a:extLst>
            <a:ext uri="{FF2B5EF4-FFF2-40B4-BE49-F238E27FC236}">
              <a16:creationId xmlns:a16="http://schemas.microsoft.com/office/drawing/2014/main" id="{92584282-D37E-4987-885E-B1ACA171437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3" name="Text Box 87">
          <a:extLst>
            <a:ext uri="{FF2B5EF4-FFF2-40B4-BE49-F238E27FC236}">
              <a16:creationId xmlns:a16="http://schemas.microsoft.com/office/drawing/2014/main" id="{AA2DA480-B706-48CA-B29D-636917311B4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4" name="Text Box 88">
          <a:extLst>
            <a:ext uri="{FF2B5EF4-FFF2-40B4-BE49-F238E27FC236}">
              <a16:creationId xmlns:a16="http://schemas.microsoft.com/office/drawing/2014/main" id="{6F47732D-BB78-4367-BE93-1FC2F1231DC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5" name="Text Box 89">
          <a:extLst>
            <a:ext uri="{FF2B5EF4-FFF2-40B4-BE49-F238E27FC236}">
              <a16:creationId xmlns:a16="http://schemas.microsoft.com/office/drawing/2014/main" id="{41CECF72-AFF1-4F66-9B3A-FC7C611563A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6" name="Text Box 90">
          <a:extLst>
            <a:ext uri="{FF2B5EF4-FFF2-40B4-BE49-F238E27FC236}">
              <a16:creationId xmlns:a16="http://schemas.microsoft.com/office/drawing/2014/main" id="{369FD996-FE55-4022-AE00-0B68F464BCB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7" name="Text Box 91">
          <a:extLst>
            <a:ext uri="{FF2B5EF4-FFF2-40B4-BE49-F238E27FC236}">
              <a16:creationId xmlns:a16="http://schemas.microsoft.com/office/drawing/2014/main" id="{BAD7690C-2DCE-46AD-B34C-E80B5B347EE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8" name="Text Box 92">
          <a:extLst>
            <a:ext uri="{FF2B5EF4-FFF2-40B4-BE49-F238E27FC236}">
              <a16:creationId xmlns:a16="http://schemas.microsoft.com/office/drawing/2014/main" id="{E6FF8B3E-68BD-4705-80CB-6CF5EF5D4DF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69" name="Text Box 93">
          <a:extLst>
            <a:ext uri="{FF2B5EF4-FFF2-40B4-BE49-F238E27FC236}">
              <a16:creationId xmlns:a16="http://schemas.microsoft.com/office/drawing/2014/main" id="{18492BC5-D68B-4F59-92C8-A4762C4A234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0" name="Text Box 94">
          <a:extLst>
            <a:ext uri="{FF2B5EF4-FFF2-40B4-BE49-F238E27FC236}">
              <a16:creationId xmlns:a16="http://schemas.microsoft.com/office/drawing/2014/main" id="{FE98A6BD-442E-4796-91A3-34517741246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1" name="Text Box 95">
          <a:extLst>
            <a:ext uri="{FF2B5EF4-FFF2-40B4-BE49-F238E27FC236}">
              <a16:creationId xmlns:a16="http://schemas.microsoft.com/office/drawing/2014/main" id="{80125645-3738-4FD7-88BC-0C8817FCEA3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2" name="Text Box 96">
          <a:extLst>
            <a:ext uri="{FF2B5EF4-FFF2-40B4-BE49-F238E27FC236}">
              <a16:creationId xmlns:a16="http://schemas.microsoft.com/office/drawing/2014/main" id="{AC0CC926-A6D9-4D4D-BA67-7DBD6726C79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3" name="Text Box 97">
          <a:extLst>
            <a:ext uri="{FF2B5EF4-FFF2-40B4-BE49-F238E27FC236}">
              <a16:creationId xmlns:a16="http://schemas.microsoft.com/office/drawing/2014/main" id="{92EC8C2E-1D2C-4E2F-BD97-2698EB5585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4" name="Text Box 98">
          <a:extLst>
            <a:ext uri="{FF2B5EF4-FFF2-40B4-BE49-F238E27FC236}">
              <a16:creationId xmlns:a16="http://schemas.microsoft.com/office/drawing/2014/main" id="{72456BC8-2FE1-4BCD-8535-B903C1E21A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5" name="Text Box 99">
          <a:extLst>
            <a:ext uri="{FF2B5EF4-FFF2-40B4-BE49-F238E27FC236}">
              <a16:creationId xmlns:a16="http://schemas.microsoft.com/office/drawing/2014/main" id="{6F20A725-9532-485E-AB7D-DE161996E29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6" name="Text Box 101">
          <a:extLst>
            <a:ext uri="{FF2B5EF4-FFF2-40B4-BE49-F238E27FC236}">
              <a16:creationId xmlns:a16="http://schemas.microsoft.com/office/drawing/2014/main" id="{A5733ECD-BFB8-4B69-9EA6-3AA8BC8A605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7" name="Text Box 102">
          <a:extLst>
            <a:ext uri="{FF2B5EF4-FFF2-40B4-BE49-F238E27FC236}">
              <a16:creationId xmlns:a16="http://schemas.microsoft.com/office/drawing/2014/main" id="{8A8548E5-4EEF-4249-8D8B-259F7D8DCB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8" name="Text Box 103">
          <a:extLst>
            <a:ext uri="{FF2B5EF4-FFF2-40B4-BE49-F238E27FC236}">
              <a16:creationId xmlns:a16="http://schemas.microsoft.com/office/drawing/2014/main" id="{2594AB8B-7503-4C82-8C65-48F64808466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79" name="Text Box 104">
          <a:extLst>
            <a:ext uri="{FF2B5EF4-FFF2-40B4-BE49-F238E27FC236}">
              <a16:creationId xmlns:a16="http://schemas.microsoft.com/office/drawing/2014/main" id="{823D6DE6-8286-45CE-8222-599058347E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0" name="Text Box 105">
          <a:extLst>
            <a:ext uri="{FF2B5EF4-FFF2-40B4-BE49-F238E27FC236}">
              <a16:creationId xmlns:a16="http://schemas.microsoft.com/office/drawing/2014/main" id="{C627D0CE-F384-4AA8-9D43-5041B02369E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1" name="Text Box 106">
          <a:extLst>
            <a:ext uri="{FF2B5EF4-FFF2-40B4-BE49-F238E27FC236}">
              <a16:creationId xmlns:a16="http://schemas.microsoft.com/office/drawing/2014/main" id="{65687D17-08C2-4117-8EBA-007B1C3E697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2" name="Text Box 107">
          <a:extLst>
            <a:ext uri="{FF2B5EF4-FFF2-40B4-BE49-F238E27FC236}">
              <a16:creationId xmlns:a16="http://schemas.microsoft.com/office/drawing/2014/main" id="{F57D566F-D061-42ED-AA42-875061F86CE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3" name="Text Box 108">
          <a:extLst>
            <a:ext uri="{FF2B5EF4-FFF2-40B4-BE49-F238E27FC236}">
              <a16:creationId xmlns:a16="http://schemas.microsoft.com/office/drawing/2014/main" id="{5CEFF44D-97E3-430E-9BFC-1EDBFB9695F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4" name="Text Box 109">
          <a:extLst>
            <a:ext uri="{FF2B5EF4-FFF2-40B4-BE49-F238E27FC236}">
              <a16:creationId xmlns:a16="http://schemas.microsoft.com/office/drawing/2014/main" id="{DB5E95A1-4B9A-4C26-9D0A-A4A953367D0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5" name="Text Box 110">
          <a:extLst>
            <a:ext uri="{FF2B5EF4-FFF2-40B4-BE49-F238E27FC236}">
              <a16:creationId xmlns:a16="http://schemas.microsoft.com/office/drawing/2014/main" id="{32CC4429-D1EE-4684-A25A-8E98D7B323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6" name="Text Box 111">
          <a:extLst>
            <a:ext uri="{FF2B5EF4-FFF2-40B4-BE49-F238E27FC236}">
              <a16:creationId xmlns:a16="http://schemas.microsoft.com/office/drawing/2014/main" id="{5CC3437D-7D6A-486A-B4CE-D81848B651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7" name="Text Box 112">
          <a:extLst>
            <a:ext uri="{FF2B5EF4-FFF2-40B4-BE49-F238E27FC236}">
              <a16:creationId xmlns:a16="http://schemas.microsoft.com/office/drawing/2014/main" id="{A3C5EA11-42B6-4F15-A90E-85F2F1D6B9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8" name="Text Box 113">
          <a:extLst>
            <a:ext uri="{FF2B5EF4-FFF2-40B4-BE49-F238E27FC236}">
              <a16:creationId xmlns:a16="http://schemas.microsoft.com/office/drawing/2014/main" id="{0123A8EB-3969-479B-B69F-1743B48FE52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89" name="Text Box 114">
          <a:extLst>
            <a:ext uri="{FF2B5EF4-FFF2-40B4-BE49-F238E27FC236}">
              <a16:creationId xmlns:a16="http://schemas.microsoft.com/office/drawing/2014/main" id="{ACA76038-C55D-48C9-A67D-9ABD9A18D4E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0" name="Text Box 115">
          <a:extLst>
            <a:ext uri="{FF2B5EF4-FFF2-40B4-BE49-F238E27FC236}">
              <a16:creationId xmlns:a16="http://schemas.microsoft.com/office/drawing/2014/main" id="{C8C345B9-B507-44F1-A2C6-5FA0E08053E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1" name="Text Box 116">
          <a:extLst>
            <a:ext uri="{FF2B5EF4-FFF2-40B4-BE49-F238E27FC236}">
              <a16:creationId xmlns:a16="http://schemas.microsoft.com/office/drawing/2014/main" id="{99B33524-10BA-4303-BE88-A46B5C82A73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2" name="Text Box 117">
          <a:extLst>
            <a:ext uri="{FF2B5EF4-FFF2-40B4-BE49-F238E27FC236}">
              <a16:creationId xmlns:a16="http://schemas.microsoft.com/office/drawing/2014/main" id="{249DDEAB-AA73-4383-9637-1D7E9749A1F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3" name="Text Box 118">
          <a:extLst>
            <a:ext uri="{FF2B5EF4-FFF2-40B4-BE49-F238E27FC236}">
              <a16:creationId xmlns:a16="http://schemas.microsoft.com/office/drawing/2014/main" id="{1878D9C9-A421-4ABB-88C5-3E4CD5DFBD7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4" name="Text Box 119">
          <a:extLst>
            <a:ext uri="{FF2B5EF4-FFF2-40B4-BE49-F238E27FC236}">
              <a16:creationId xmlns:a16="http://schemas.microsoft.com/office/drawing/2014/main" id="{8617B959-D44C-4A16-B932-E8131AD5AFF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5" name="Text Box 120">
          <a:extLst>
            <a:ext uri="{FF2B5EF4-FFF2-40B4-BE49-F238E27FC236}">
              <a16:creationId xmlns:a16="http://schemas.microsoft.com/office/drawing/2014/main" id="{2159A711-01E2-4007-B09F-51A8610FF73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6" name="Text Box 121">
          <a:extLst>
            <a:ext uri="{FF2B5EF4-FFF2-40B4-BE49-F238E27FC236}">
              <a16:creationId xmlns:a16="http://schemas.microsoft.com/office/drawing/2014/main" id="{D4C65330-C399-4C9F-B4EA-33826BF3C9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7" name="Text Box 122">
          <a:extLst>
            <a:ext uri="{FF2B5EF4-FFF2-40B4-BE49-F238E27FC236}">
              <a16:creationId xmlns:a16="http://schemas.microsoft.com/office/drawing/2014/main" id="{1EB707F2-74D6-4D5B-8F66-77F3697D4DF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8" name="Text Box 123">
          <a:extLst>
            <a:ext uri="{FF2B5EF4-FFF2-40B4-BE49-F238E27FC236}">
              <a16:creationId xmlns:a16="http://schemas.microsoft.com/office/drawing/2014/main" id="{CAE09D07-4027-466A-8DF7-E22650356A3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599" name="Text Box 124">
          <a:extLst>
            <a:ext uri="{FF2B5EF4-FFF2-40B4-BE49-F238E27FC236}">
              <a16:creationId xmlns:a16="http://schemas.microsoft.com/office/drawing/2014/main" id="{A181890B-82F1-469A-ACD0-8E0EB8DED11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0" name="Text Box 125">
          <a:extLst>
            <a:ext uri="{FF2B5EF4-FFF2-40B4-BE49-F238E27FC236}">
              <a16:creationId xmlns:a16="http://schemas.microsoft.com/office/drawing/2014/main" id="{605061FE-F82B-483D-AB9F-08358AD42FE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1" name="Text Box 126">
          <a:extLst>
            <a:ext uri="{FF2B5EF4-FFF2-40B4-BE49-F238E27FC236}">
              <a16:creationId xmlns:a16="http://schemas.microsoft.com/office/drawing/2014/main" id="{40A66905-53A0-4A47-8937-D81F0FF1419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2" name="Text Box 127">
          <a:extLst>
            <a:ext uri="{FF2B5EF4-FFF2-40B4-BE49-F238E27FC236}">
              <a16:creationId xmlns:a16="http://schemas.microsoft.com/office/drawing/2014/main" id="{62F3CA94-5655-4F67-A0EF-13975BA8A5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3" name="Text Box 128">
          <a:extLst>
            <a:ext uri="{FF2B5EF4-FFF2-40B4-BE49-F238E27FC236}">
              <a16:creationId xmlns:a16="http://schemas.microsoft.com/office/drawing/2014/main" id="{7B20B70D-0971-4BDC-870B-C5E75EB61E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4" name="Text Box 129">
          <a:extLst>
            <a:ext uri="{FF2B5EF4-FFF2-40B4-BE49-F238E27FC236}">
              <a16:creationId xmlns:a16="http://schemas.microsoft.com/office/drawing/2014/main" id="{9B8E7525-5914-4A5D-8CD1-5A9B82FC92F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5" name="Text Box 130">
          <a:extLst>
            <a:ext uri="{FF2B5EF4-FFF2-40B4-BE49-F238E27FC236}">
              <a16:creationId xmlns:a16="http://schemas.microsoft.com/office/drawing/2014/main" id="{B6A5CBF3-B26D-4DB2-AFED-9AA1D40EC8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6" name="Text Box 131">
          <a:extLst>
            <a:ext uri="{FF2B5EF4-FFF2-40B4-BE49-F238E27FC236}">
              <a16:creationId xmlns:a16="http://schemas.microsoft.com/office/drawing/2014/main" id="{0BA1755A-403E-4672-A01F-8E9E461B477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7" name="Text Box 132">
          <a:extLst>
            <a:ext uri="{FF2B5EF4-FFF2-40B4-BE49-F238E27FC236}">
              <a16:creationId xmlns:a16="http://schemas.microsoft.com/office/drawing/2014/main" id="{2D5F5385-655A-4A45-9A69-60E19F4077B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8" name="Text Box 133">
          <a:extLst>
            <a:ext uri="{FF2B5EF4-FFF2-40B4-BE49-F238E27FC236}">
              <a16:creationId xmlns:a16="http://schemas.microsoft.com/office/drawing/2014/main" id="{CFC7174E-391C-4F8F-AAEF-226743CAE27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09" name="Text Box 134">
          <a:extLst>
            <a:ext uri="{FF2B5EF4-FFF2-40B4-BE49-F238E27FC236}">
              <a16:creationId xmlns:a16="http://schemas.microsoft.com/office/drawing/2014/main" id="{A1A5DE07-4844-4AFC-B08C-5039548A589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0" name="Text Box 135">
          <a:extLst>
            <a:ext uri="{FF2B5EF4-FFF2-40B4-BE49-F238E27FC236}">
              <a16:creationId xmlns:a16="http://schemas.microsoft.com/office/drawing/2014/main" id="{ED95C874-8579-487B-9CE8-19A3CDD4A4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1" name="Text Box 136">
          <a:extLst>
            <a:ext uri="{FF2B5EF4-FFF2-40B4-BE49-F238E27FC236}">
              <a16:creationId xmlns:a16="http://schemas.microsoft.com/office/drawing/2014/main" id="{00D159D7-9EEB-40ED-B57E-EA278FC489A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2" name="Text Box 137">
          <a:extLst>
            <a:ext uri="{FF2B5EF4-FFF2-40B4-BE49-F238E27FC236}">
              <a16:creationId xmlns:a16="http://schemas.microsoft.com/office/drawing/2014/main" id="{BD6048E8-D9AE-4C08-8B4F-43A50FBBFDE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3" name="Text Box 138">
          <a:extLst>
            <a:ext uri="{FF2B5EF4-FFF2-40B4-BE49-F238E27FC236}">
              <a16:creationId xmlns:a16="http://schemas.microsoft.com/office/drawing/2014/main" id="{630A14B2-0318-4BE5-B782-A8A10DB70AC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4" name="Text Box 139">
          <a:extLst>
            <a:ext uri="{FF2B5EF4-FFF2-40B4-BE49-F238E27FC236}">
              <a16:creationId xmlns:a16="http://schemas.microsoft.com/office/drawing/2014/main" id="{C4629829-3308-44C4-A6AA-04A7E236AA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5" name="Text Box 140">
          <a:extLst>
            <a:ext uri="{FF2B5EF4-FFF2-40B4-BE49-F238E27FC236}">
              <a16:creationId xmlns:a16="http://schemas.microsoft.com/office/drawing/2014/main" id="{EBBC7657-B459-4780-BFD0-C0B4533A8C3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6" name="Text Box 141">
          <a:extLst>
            <a:ext uri="{FF2B5EF4-FFF2-40B4-BE49-F238E27FC236}">
              <a16:creationId xmlns:a16="http://schemas.microsoft.com/office/drawing/2014/main" id="{87EB85C0-21CB-4160-A42D-8A8874CCE7D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7" name="Text Box 142">
          <a:extLst>
            <a:ext uri="{FF2B5EF4-FFF2-40B4-BE49-F238E27FC236}">
              <a16:creationId xmlns:a16="http://schemas.microsoft.com/office/drawing/2014/main" id="{737FE845-754E-44AB-8567-FAC78D3C8B3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8" name="Text Box 143">
          <a:extLst>
            <a:ext uri="{FF2B5EF4-FFF2-40B4-BE49-F238E27FC236}">
              <a16:creationId xmlns:a16="http://schemas.microsoft.com/office/drawing/2014/main" id="{A1CA8470-DDB7-4604-84E4-F2129ABC96C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19" name="Text Box 144">
          <a:extLst>
            <a:ext uri="{FF2B5EF4-FFF2-40B4-BE49-F238E27FC236}">
              <a16:creationId xmlns:a16="http://schemas.microsoft.com/office/drawing/2014/main" id="{E416DD96-386A-47F0-80BA-AC11DD06412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0" name="Text Box 145">
          <a:extLst>
            <a:ext uri="{FF2B5EF4-FFF2-40B4-BE49-F238E27FC236}">
              <a16:creationId xmlns:a16="http://schemas.microsoft.com/office/drawing/2014/main" id="{6D53E237-B983-4BF2-902D-E0B981F6C39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1" name="Text Box 146">
          <a:extLst>
            <a:ext uri="{FF2B5EF4-FFF2-40B4-BE49-F238E27FC236}">
              <a16:creationId xmlns:a16="http://schemas.microsoft.com/office/drawing/2014/main" id="{EE82A902-77CE-420A-9FC3-35ECD960BD5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2" name="Text Box 147">
          <a:extLst>
            <a:ext uri="{FF2B5EF4-FFF2-40B4-BE49-F238E27FC236}">
              <a16:creationId xmlns:a16="http://schemas.microsoft.com/office/drawing/2014/main" id="{A45EB23D-A31E-433A-B565-6BFD231438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3" name="Text Box 148">
          <a:extLst>
            <a:ext uri="{FF2B5EF4-FFF2-40B4-BE49-F238E27FC236}">
              <a16:creationId xmlns:a16="http://schemas.microsoft.com/office/drawing/2014/main" id="{860EF250-EFAD-4FC4-BF1F-6D1CAAB6B04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4" name="Text Box 149">
          <a:extLst>
            <a:ext uri="{FF2B5EF4-FFF2-40B4-BE49-F238E27FC236}">
              <a16:creationId xmlns:a16="http://schemas.microsoft.com/office/drawing/2014/main" id="{F24B6C42-F075-4445-9404-0314708860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5" name="Text Box 150">
          <a:extLst>
            <a:ext uri="{FF2B5EF4-FFF2-40B4-BE49-F238E27FC236}">
              <a16:creationId xmlns:a16="http://schemas.microsoft.com/office/drawing/2014/main" id="{17A4C1D2-7E7E-4A63-8DDD-691C6714C7D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6" name="Text Box 151">
          <a:extLst>
            <a:ext uri="{FF2B5EF4-FFF2-40B4-BE49-F238E27FC236}">
              <a16:creationId xmlns:a16="http://schemas.microsoft.com/office/drawing/2014/main" id="{27E58DE4-A803-4A8B-A841-15C5140AF9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7" name="Text Box 152">
          <a:extLst>
            <a:ext uri="{FF2B5EF4-FFF2-40B4-BE49-F238E27FC236}">
              <a16:creationId xmlns:a16="http://schemas.microsoft.com/office/drawing/2014/main" id="{C2B9306C-CC4F-4415-ABEE-FEA6BCA687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8" name="Text Box 153">
          <a:extLst>
            <a:ext uri="{FF2B5EF4-FFF2-40B4-BE49-F238E27FC236}">
              <a16:creationId xmlns:a16="http://schemas.microsoft.com/office/drawing/2014/main" id="{4D0A77DA-58F4-420F-8695-F3175B1F469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29" name="Text Box 154">
          <a:extLst>
            <a:ext uri="{FF2B5EF4-FFF2-40B4-BE49-F238E27FC236}">
              <a16:creationId xmlns:a16="http://schemas.microsoft.com/office/drawing/2014/main" id="{0B1ADB90-9AE3-4DE5-8F36-99F12A91C32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0" name="Text Box 155">
          <a:extLst>
            <a:ext uri="{FF2B5EF4-FFF2-40B4-BE49-F238E27FC236}">
              <a16:creationId xmlns:a16="http://schemas.microsoft.com/office/drawing/2014/main" id="{5A9F942F-E8E6-4371-A61B-77E41571DF3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1" name="Text Box 156">
          <a:extLst>
            <a:ext uri="{FF2B5EF4-FFF2-40B4-BE49-F238E27FC236}">
              <a16:creationId xmlns:a16="http://schemas.microsoft.com/office/drawing/2014/main" id="{833BEEF7-D7C8-4711-A6F4-03B31C68BA7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2" name="Text Box 157">
          <a:extLst>
            <a:ext uri="{FF2B5EF4-FFF2-40B4-BE49-F238E27FC236}">
              <a16:creationId xmlns:a16="http://schemas.microsoft.com/office/drawing/2014/main" id="{D3A0AD99-8D84-478B-AB75-5A49FFC5BDD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3" name="Text Box 158">
          <a:extLst>
            <a:ext uri="{FF2B5EF4-FFF2-40B4-BE49-F238E27FC236}">
              <a16:creationId xmlns:a16="http://schemas.microsoft.com/office/drawing/2014/main" id="{B13BBBA5-1AFF-4644-934F-090B06685CB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4" name="Text Box 159">
          <a:extLst>
            <a:ext uri="{FF2B5EF4-FFF2-40B4-BE49-F238E27FC236}">
              <a16:creationId xmlns:a16="http://schemas.microsoft.com/office/drawing/2014/main" id="{C963FB16-490B-422D-B340-97AEBFB7EB3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5" name="Text Box 160">
          <a:extLst>
            <a:ext uri="{FF2B5EF4-FFF2-40B4-BE49-F238E27FC236}">
              <a16:creationId xmlns:a16="http://schemas.microsoft.com/office/drawing/2014/main" id="{C9A0C2DD-C22B-4CE3-A8E1-0707B38AC47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6" name="Text Box 161">
          <a:extLst>
            <a:ext uri="{FF2B5EF4-FFF2-40B4-BE49-F238E27FC236}">
              <a16:creationId xmlns:a16="http://schemas.microsoft.com/office/drawing/2014/main" id="{3ABC43FA-35F9-4578-AC66-0E89D98F6C7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7" name="Text Box 162">
          <a:extLst>
            <a:ext uri="{FF2B5EF4-FFF2-40B4-BE49-F238E27FC236}">
              <a16:creationId xmlns:a16="http://schemas.microsoft.com/office/drawing/2014/main" id="{62B27249-415A-4D46-91A7-E61AD27F19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8" name="Text Box 163">
          <a:extLst>
            <a:ext uri="{FF2B5EF4-FFF2-40B4-BE49-F238E27FC236}">
              <a16:creationId xmlns:a16="http://schemas.microsoft.com/office/drawing/2014/main" id="{6FD80EF7-A41E-4514-9BB3-F752A12B1F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39" name="Text Box 164">
          <a:extLst>
            <a:ext uri="{FF2B5EF4-FFF2-40B4-BE49-F238E27FC236}">
              <a16:creationId xmlns:a16="http://schemas.microsoft.com/office/drawing/2014/main" id="{8A9CCEE2-7A5A-40BC-B2FD-289C91FC604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0" name="Text Box 165">
          <a:extLst>
            <a:ext uri="{FF2B5EF4-FFF2-40B4-BE49-F238E27FC236}">
              <a16:creationId xmlns:a16="http://schemas.microsoft.com/office/drawing/2014/main" id="{3BF618DB-11AB-4CC0-8B03-5F4E3C73CBA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1" name="Text Box 166">
          <a:extLst>
            <a:ext uri="{FF2B5EF4-FFF2-40B4-BE49-F238E27FC236}">
              <a16:creationId xmlns:a16="http://schemas.microsoft.com/office/drawing/2014/main" id="{C479573C-8632-4C81-B940-D18F920068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2" name="Text Box 167">
          <a:extLst>
            <a:ext uri="{FF2B5EF4-FFF2-40B4-BE49-F238E27FC236}">
              <a16:creationId xmlns:a16="http://schemas.microsoft.com/office/drawing/2014/main" id="{E3D981EC-3FB3-491C-9B43-9374192C2F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3" name="Text Box 168">
          <a:extLst>
            <a:ext uri="{FF2B5EF4-FFF2-40B4-BE49-F238E27FC236}">
              <a16:creationId xmlns:a16="http://schemas.microsoft.com/office/drawing/2014/main" id="{404744E4-7ACB-4B30-AAA1-9FD1D103D48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4" name="Text Box 169">
          <a:extLst>
            <a:ext uri="{FF2B5EF4-FFF2-40B4-BE49-F238E27FC236}">
              <a16:creationId xmlns:a16="http://schemas.microsoft.com/office/drawing/2014/main" id="{E99B15F6-6062-4154-82F8-11EEBEEA0F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5" name="Text Box 170">
          <a:extLst>
            <a:ext uri="{FF2B5EF4-FFF2-40B4-BE49-F238E27FC236}">
              <a16:creationId xmlns:a16="http://schemas.microsoft.com/office/drawing/2014/main" id="{48835C9C-5592-425A-916B-5C80AE1F9CD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6" name="Text Box 171">
          <a:extLst>
            <a:ext uri="{FF2B5EF4-FFF2-40B4-BE49-F238E27FC236}">
              <a16:creationId xmlns:a16="http://schemas.microsoft.com/office/drawing/2014/main" id="{CDF6E3AE-B320-4E47-A105-87692561DA5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7" name="Text Box 172">
          <a:extLst>
            <a:ext uri="{FF2B5EF4-FFF2-40B4-BE49-F238E27FC236}">
              <a16:creationId xmlns:a16="http://schemas.microsoft.com/office/drawing/2014/main" id="{4E4600CD-9405-427E-BA32-3C525361D2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8" name="Text Box 173">
          <a:extLst>
            <a:ext uri="{FF2B5EF4-FFF2-40B4-BE49-F238E27FC236}">
              <a16:creationId xmlns:a16="http://schemas.microsoft.com/office/drawing/2014/main" id="{361E84A6-9D9F-4382-9043-63321B4758B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49" name="Text Box 174">
          <a:extLst>
            <a:ext uri="{FF2B5EF4-FFF2-40B4-BE49-F238E27FC236}">
              <a16:creationId xmlns:a16="http://schemas.microsoft.com/office/drawing/2014/main" id="{0A391A0D-47A3-4956-A094-961B42E45A8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0" name="Text Box 175">
          <a:extLst>
            <a:ext uri="{FF2B5EF4-FFF2-40B4-BE49-F238E27FC236}">
              <a16:creationId xmlns:a16="http://schemas.microsoft.com/office/drawing/2014/main" id="{36B1DB46-029C-4B41-A977-2C4DBEA48EE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1" name="Text Box 176">
          <a:extLst>
            <a:ext uri="{FF2B5EF4-FFF2-40B4-BE49-F238E27FC236}">
              <a16:creationId xmlns:a16="http://schemas.microsoft.com/office/drawing/2014/main" id="{E9E6284E-8709-4241-BFC5-41C2A590834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2" name="Text Box 177">
          <a:extLst>
            <a:ext uri="{FF2B5EF4-FFF2-40B4-BE49-F238E27FC236}">
              <a16:creationId xmlns:a16="http://schemas.microsoft.com/office/drawing/2014/main" id="{72CA1CC0-3196-4910-ACBF-05767C769C5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3" name="Text Box 178">
          <a:extLst>
            <a:ext uri="{FF2B5EF4-FFF2-40B4-BE49-F238E27FC236}">
              <a16:creationId xmlns:a16="http://schemas.microsoft.com/office/drawing/2014/main" id="{88D4166B-C259-4E7A-B81B-A7C6C19D9F5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4" name="Text Box 179">
          <a:extLst>
            <a:ext uri="{FF2B5EF4-FFF2-40B4-BE49-F238E27FC236}">
              <a16:creationId xmlns:a16="http://schemas.microsoft.com/office/drawing/2014/main" id="{8BD73D7B-7C6F-482B-83F3-45AED95BE83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5" name="Text Box 180">
          <a:extLst>
            <a:ext uri="{FF2B5EF4-FFF2-40B4-BE49-F238E27FC236}">
              <a16:creationId xmlns:a16="http://schemas.microsoft.com/office/drawing/2014/main" id="{EA3E800F-1BC0-4526-933C-0FFC664499F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6" name="Text Box 181">
          <a:extLst>
            <a:ext uri="{FF2B5EF4-FFF2-40B4-BE49-F238E27FC236}">
              <a16:creationId xmlns:a16="http://schemas.microsoft.com/office/drawing/2014/main" id="{5A13BBC5-69E2-4FF7-85C0-EB04C0499CC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7" name="Text Box 182">
          <a:extLst>
            <a:ext uri="{FF2B5EF4-FFF2-40B4-BE49-F238E27FC236}">
              <a16:creationId xmlns:a16="http://schemas.microsoft.com/office/drawing/2014/main" id="{97BA6AAD-4B22-478B-B01B-1E662FFC5E8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8" name="Text Box 183">
          <a:extLst>
            <a:ext uri="{FF2B5EF4-FFF2-40B4-BE49-F238E27FC236}">
              <a16:creationId xmlns:a16="http://schemas.microsoft.com/office/drawing/2014/main" id="{575DFE3C-E772-46D3-9FDC-A1F1E3B0C35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59" name="Text Box 184">
          <a:extLst>
            <a:ext uri="{FF2B5EF4-FFF2-40B4-BE49-F238E27FC236}">
              <a16:creationId xmlns:a16="http://schemas.microsoft.com/office/drawing/2014/main" id="{43DE6A45-AB95-4964-A038-BDDAF467802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0" name="Text Box 185">
          <a:extLst>
            <a:ext uri="{FF2B5EF4-FFF2-40B4-BE49-F238E27FC236}">
              <a16:creationId xmlns:a16="http://schemas.microsoft.com/office/drawing/2014/main" id="{8314D5B9-8E2C-4C61-B4F0-EC89ED3853B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1" name="Text Box 186">
          <a:extLst>
            <a:ext uri="{FF2B5EF4-FFF2-40B4-BE49-F238E27FC236}">
              <a16:creationId xmlns:a16="http://schemas.microsoft.com/office/drawing/2014/main" id="{4721998E-14EC-453F-9740-5F7C78E2553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2" name="Text Box 187">
          <a:extLst>
            <a:ext uri="{FF2B5EF4-FFF2-40B4-BE49-F238E27FC236}">
              <a16:creationId xmlns:a16="http://schemas.microsoft.com/office/drawing/2014/main" id="{E5553D6F-C75E-46ED-A7F9-9489D593413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3" name="Text Box 188">
          <a:extLst>
            <a:ext uri="{FF2B5EF4-FFF2-40B4-BE49-F238E27FC236}">
              <a16:creationId xmlns:a16="http://schemas.microsoft.com/office/drawing/2014/main" id="{A3E44EB8-1A54-49A0-B965-A515B4BBBA0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4" name="Text Box 189">
          <a:extLst>
            <a:ext uri="{FF2B5EF4-FFF2-40B4-BE49-F238E27FC236}">
              <a16:creationId xmlns:a16="http://schemas.microsoft.com/office/drawing/2014/main" id="{EA6AF5CA-12A6-4B2D-A1ED-AC1D9EDFBFD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5" name="Text Box 190">
          <a:extLst>
            <a:ext uri="{FF2B5EF4-FFF2-40B4-BE49-F238E27FC236}">
              <a16:creationId xmlns:a16="http://schemas.microsoft.com/office/drawing/2014/main" id="{A185B1B2-8AE0-46DE-8CF5-DE2F906A449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6" name="Text Box 191">
          <a:extLst>
            <a:ext uri="{FF2B5EF4-FFF2-40B4-BE49-F238E27FC236}">
              <a16:creationId xmlns:a16="http://schemas.microsoft.com/office/drawing/2014/main" id="{C895019F-91F7-41A7-81FF-39776C77280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7" name="Text Box 192">
          <a:extLst>
            <a:ext uri="{FF2B5EF4-FFF2-40B4-BE49-F238E27FC236}">
              <a16:creationId xmlns:a16="http://schemas.microsoft.com/office/drawing/2014/main" id="{D18DCEAB-F813-4EC8-A2D4-6243FDC551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8" name="Text Box 193">
          <a:extLst>
            <a:ext uri="{FF2B5EF4-FFF2-40B4-BE49-F238E27FC236}">
              <a16:creationId xmlns:a16="http://schemas.microsoft.com/office/drawing/2014/main" id="{6A8461E2-F14A-41B6-88E9-B2DAD9D046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69" name="Text Box 194">
          <a:extLst>
            <a:ext uri="{FF2B5EF4-FFF2-40B4-BE49-F238E27FC236}">
              <a16:creationId xmlns:a16="http://schemas.microsoft.com/office/drawing/2014/main" id="{7C2FAA1D-8B40-43F6-BDDB-17D8286FA8A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0" name="Text Box 195">
          <a:extLst>
            <a:ext uri="{FF2B5EF4-FFF2-40B4-BE49-F238E27FC236}">
              <a16:creationId xmlns:a16="http://schemas.microsoft.com/office/drawing/2014/main" id="{160F0783-10E2-450E-8B2B-E8723764A85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1" name="Text Box 196">
          <a:extLst>
            <a:ext uri="{FF2B5EF4-FFF2-40B4-BE49-F238E27FC236}">
              <a16:creationId xmlns:a16="http://schemas.microsoft.com/office/drawing/2014/main" id="{DDD96E05-D222-40B2-8212-779BCE5109A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2" name="Text Box 197">
          <a:extLst>
            <a:ext uri="{FF2B5EF4-FFF2-40B4-BE49-F238E27FC236}">
              <a16:creationId xmlns:a16="http://schemas.microsoft.com/office/drawing/2014/main" id="{F6BCFFC3-A67E-4874-A038-A34B3D795F1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3" name="Text Box 198">
          <a:extLst>
            <a:ext uri="{FF2B5EF4-FFF2-40B4-BE49-F238E27FC236}">
              <a16:creationId xmlns:a16="http://schemas.microsoft.com/office/drawing/2014/main" id="{0CE7BDE7-4F6C-4F5C-AFB9-33BD38F75F9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4" name="Text Box 199">
          <a:extLst>
            <a:ext uri="{FF2B5EF4-FFF2-40B4-BE49-F238E27FC236}">
              <a16:creationId xmlns:a16="http://schemas.microsoft.com/office/drawing/2014/main" id="{00239651-5FE6-423B-BDB0-B285AB807BA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5" name="Text Box 200">
          <a:extLst>
            <a:ext uri="{FF2B5EF4-FFF2-40B4-BE49-F238E27FC236}">
              <a16:creationId xmlns:a16="http://schemas.microsoft.com/office/drawing/2014/main" id="{F6D89403-EC28-4757-BEFE-55AAAC74803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6" name="Text Box 201">
          <a:extLst>
            <a:ext uri="{FF2B5EF4-FFF2-40B4-BE49-F238E27FC236}">
              <a16:creationId xmlns:a16="http://schemas.microsoft.com/office/drawing/2014/main" id="{FC55EED8-F4BF-40BB-B2C0-B0E5CC57FC1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7" name="Text Box 202">
          <a:extLst>
            <a:ext uri="{FF2B5EF4-FFF2-40B4-BE49-F238E27FC236}">
              <a16:creationId xmlns:a16="http://schemas.microsoft.com/office/drawing/2014/main" id="{AA0E5697-4464-4E2B-986C-26FABC49BB0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8" name="Text Box 203">
          <a:extLst>
            <a:ext uri="{FF2B5EF4-FFF2-40B4-BE49-F238E27FC236}">
              <a16:creationId xmlns:a16="http://schemas.microsoft.com/office/drawing/2014/main" id="{C8691BAD-01DA-4989-B41E-4E0DFA41A43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79" name="Text Box 204">
          <a:extLst>
            <a:ext uri="{FF2B5EF4-FFF2-40B4-BE49-F238E27FC236}">
              <a16:creationId xmlns:a16="http://schemas.microsoft.com/office/drawing/2014/main" id="{4F5C9150-400E-475E-81BA-F7659FC1C38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0" name="Text Box 205">
          <a:extLst>
            <a:ext uri="{FF2B5EF4-FFF2-40B4-BE49-F238E27FC236}">
              <a16:creationId xmlns:a16="http://schemas.microsoft.com/office/drawing/2014/main" id="{AE871D7B-28A7-4F04-9BA9-37EB93C7DEB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1" name="Text Box 206">
          <a:extLst>
            <a:ext uri="{FF2B5EF4-FFF2-40B4-BE49-F238E27FC236}">
              <a16:creationId xmlns:a16="http://schemas.microsoft.com/office/drawing/2014/main" id="{7E48743C-16B6-43AC-A548-CF1AFEE84D7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2" name="Text Box 207">
          <a:extLst>
            <a:ext uri="{FF2B5EF4-FFF2-40B4-BE49-F238E27FC236}">
              <a16:creationId xmlns:a16="http://schemas.microsoft.com/office/drawing/2014/main" id="{FEC1F93A-5BDB-49CB-9603-9123FDDC422C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3" name="Text Box 208">
          <a:extLst>
            <a:ext uri="{FF2B5EF4-FFF2-40B4-BE49-F238E27FC236}">
              <a16:creationId xmlns:a16="http://schemas.microsoft.com/office/drawing/2014/main" id="{5752D7CF-80BA-4D94-86A8-F78A8BD67962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4" name="Text Box 209">
          <a:extLst>
            <a:ext uri="{FF2B5EF4-FFF2-40B4-BE49-F238E27FC236}">
              <a16:creationId xmlns:a16="http://schemas.microsoft.com/office/drawing/2014/main" id="{D6ECF426-8335-4895-9811-B0D1C8901D8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5" name="Text Box 210">
          <a:extLst>
            <a:ext uri="{FF2B5EF4-FFF2-40B4-BE49-F238E27FC236}">
              <a16:creationId xmlns:a16="http://schemas.microsoft.com/office/drawing/2014/main" id="{9186686B-0D01-413A-AE95-247554C3865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6" name="Text Box 211">
          <a:extLst>
            <a:ext uri="{FF2B5EF4-FFF2-40B4-BE49-F238E27FC236}">
              <a16:creationId xmlns:a16="http://schemas.microsoft.com/office/drawing/2014/main" id="{37DC0AD0-19D0-4879-B4C8-9AB187CE006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7" name="Text Box 212">
          <a:extLst>
            <a:ext uri="{FF2B5EF4-FFF2-40B4-BE49-F238E27FC236}">
              <a16:creationId xmlns:a16="http://schemas.microsoft.com/office/drawing/2014/main" id="{7967222F-A2D7-425F-9C2A-C3B5D5F426D4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8" name="Text Box 214">
          <a:extLst>
            <a:ext uri="{FF2B5EF4-FFF2-40B4-BE49-F238E27FC236}">
              <a16:creationId xmlns:a16="http://schemas.microsoft.com/office/drawing/2014/main" id="{0CD913AA-6289-4813-9512-D2B68F0DA17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89" name="Text Box 217">
          <a:extLst>
            <a:ext uri="{FF2B5EF4-FFF2-40B4-BE49-F238E27FC236}">
              <a16:creationId xmlns:a16="http://schemas.microsoft.com/office/drawing/2014/main" id="{158638BC-6C7C-4AB9-88FC-27CA3CBF54F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0" name="Text Box 218">
          <a:extLst>
            <a:ext uri="{FF2B5EF4-FFF2-40B4-BE49-F238E27FC236}">
              <a16:creationId xmlns:a16="http://schemas.microsoft.com/office/drawing/2014/main" id="{5A10FAE6-F8EF-4A52-A720-C610B4B85EE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1" name="Text Box 219">
          <a:extLst>
            <a:ext uri="{FF2B5EF4-FFF2-40B4-BE49-F238E27FC236}">
              <a16:creationId xmlns:a16="http://schemas.microsoft.com/office/drawing/2014/main" id="{532CB518-C297-4DFD-9A34-8D5EBF629DE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2" name="Text Box 220">
          <a:extLst>
            <a:ext uri="{FF2B5EF4-FFF2-40B4-BE49-F238E27FC236}">
              <a16:creationId xmlns:a16="http://schemas.microsoft.com/office/drawing/2014/main" id="{E847A3E2-4D16-428E-BE5C-89EDE0D0886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3" name="Text Box 221">
          <a:extLst>
            <a:ext uri="{FF2B5EF4-FFF2-40B4-BE49-F238E27FC236}">
              <a16:creationId xmlns:a16="http://schemas.microsoft.com/office/drawing/2014/main" id="{030EC5FE-67D0-4A0A-9DE5-8A9EBB9C6120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4" name="Text Box 222">
          <a:extLst>
            <a:ext uri="{FF2B5EF4-FFF2-40B4-BE49-F238E27FC236}">
              <a16:creationId xmlns:a16="http://schemas.microsoft.com/office/drawing/2014/main" id="{6F5E9489-1FC3-48A4-9F5F-12204830D4C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5" name="Text Box 223">
          <a:extLst>
            <a:ext uri="{FF2B5EF4-FFF2-40B4-BE49-F238E27FC236}">
              <a16:creationId xmlns:a16="http://schemas.microsoft.com/office/drawing/2014/main" id="{06B5958A-9E68-4D34-8077-5B28E35C4C7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6" name="Text Box 224">
          <a:extLst>
            <a:ext uri="{FF2B5EF4-FFF2-40B4-BE49-F238E27FC236}">
              <a16:creationId xmlns:a16="http://schemas.microsoft.com/office/drawing/2014/main" id="{483BFB50-8A91-40D9-97A2-51B48E7C30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7" name="Text Box 225">
          <a:extLst>
            <a:ext uri="{FF2B5EF4-FFF2-40B4-BE49-F238E27FC236}">
              <a16:creationId xmlns:a16="http://schemas.microsoft.com/office/drawing/2014/main" id="{FBBED701-D259-42AD-903C-0AB3E1B8698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8" name="Text Box 226">
          <a:extLst>
            <a:ext uri="{FF2B5EF4-FFF2-40B4-BE49-F238E27FC236}">
              <a16:creationId xmlns:a16="http://schemas.microsoft.com/office/drawing/2014/main" id="{13F61E17-E7A8-4A5E-B65A-24DA21E43C6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699" name="Text Box 227">
          <a:extLst>
            <a:ext uri="{FF2B5EF4-FFF2-40B4-BE49-F238E27FC236}">
              <a16:creationId xmlns:a16="http://schemas.microsoft.com/office/drawing/2014/main" id="{5775170E-21BB-4E4D-8076-7DA2099902D7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0" name="Text Box 228">
          <a:extLst>
            <a:ext uri="{FF2B5EF4-FFF2-40B4-BE49-F238E27FC236}">
              <a16:creationId xmlns:a16="http://schemas.microsoft.com/office/drawing/2014/main" id="{56B43DB7-4CE2-4568-9280-E6109A77A38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1" name="Text Box 229">
          <a:extLst>
            <a:ext uri="{FF2B5EF4-FFF2-40B4-BE49-F238E27FC236}">
              <a16:creationId xmlns:a16="http://schemas.microsoft.com/office/drawing/2014/main" id="{3C3D22D9-9296-4738-8A07-75CA3FF6647D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2" name="Text Box 230">
          <a:extLst>
            <a:ext uri="{FF2B5EF4-FFF2-40B4-BE49-F238E27FC236}">
              <a16:creationId xmlns:a16="http://schemas.microsoft.com/office/drawing/2014/main" id="{9DA20B13-0399-4362-8FEE-D8A430CC426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3" name="Text Box 231">
          <a:extLst>
            <a:ext uri="{FF2B5EF4-FFF2-40B4-BE49-F238E27FC236}">
              <a16:creationId xmlns:a16="http://schemas.microsoft.com/office/drawing/2014/main" id="{170477D1-C585-47EF-99DC-5401B1C34B6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4" name="Text Box 232">
          <a:extLst>
            <a:ext uri="{FF2B5EF4-FFF2-40B4-BE49-F238E27FC236}">
              <a16:creationId xmlns:a16="http://schemas.microsoft.com/office/drawing/2014/main" id="{2282CC57-A9CF-4A87-B684-DB705812FFD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5" name="Text Box 233">
          <a:extLst>
            <a:ext uri="{FF2B5EF4-FFF2-40B4-BE49-F238E27FC236}">
              <a16:creationId xmlns:a16="http://schemas.microsoft.com/office/drawing/2014/main" id="{0FDB456A-01B3-4636-B01A-C10302AE72D3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6" name="Text Box 234">
          <a:extLst>
            <a:ext uri="{FF2B5EF4-FFF2-40B4-BE49-F238E27FC236}">
              <a16:creationId xmlns:a16="http://schemas.microsoft.com/office/drawing/2014/main" id="{BE96D0BF-61F9-441C-9BFE-DA2647208FF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7" name="Text Box 235">
          <a:extLst>
            <a:ext uri="{FF2B5EF4-FFF2-40B4-BE49-F238E27FC236}">
              <a16:creationId xmlns:a16="http://schemas.microsoft.com/office/drawing/2014/main" id="{D50EF47E-740A-4C1E-A767-F72B22DF54A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8" name="Text Box 236">
          <a:extLst>
            <a:ext uri="{FF2B5EF4-FFF2-40B4-BE49-F238E27FC236}">
              <a16:creationId xmlns:a16="http://schemas.microsoft.com/office/drawing/2014/main" id="{C96A4326-58DD-4E2B-BF82-F812E06B1A1F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09" name="Text Box 237">
          <a:extLst>
            <a:ext uri="{FF2B5EF4-FFF2-40B4-BE49-F238E27FC236}">
              <a16:creationId xmlns:a16="http://schemas.microsoft.com/office/drawing/2014/main" id="{3C65C19B-C0E7-4CE2-A4E2-8E9C4D85E3BA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0" name="Text Box 238">
          <a:extLst>
            <a:ext uri="{FF2B5EF4-FFF2-40B4-BE49-F238E27FC236}">
              <a16:creationId xmlns:a16="http://schemas.microsoft.com/office/drawing/2014/main" id="{646845FA-4F35-4813-9DFF-2D9748009199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1" name="Text Box 239">
          <a:extLst>
            <a:ext uri="{FF2B5EF4-FFF2-40B4-BE49-F238E27FC236}">
              <a16:creationId xmlns:a16="http://schemas.microsoft.com/office/drawing/2014/main" id="{B8F61B53-E66E-4A99-8DE6-BFD748CE265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2" name="Text Box 215">
          <a:extLst>
            <a:ext uri="{FF2B5EF4-FFF2-40B4-BE49-F238E27FC236}">
              <a16:creationId xmlns:a16="http://schemas.microsoft.com/office/drawing/2014/main" id="{A561CB63-FCE1-4569-A7DD-5A1970B0F6C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3" name="Text Box 216">
          <a:extLst>
            <a:ext uri="{FF2B5EF4-FFF2-40B4-BE49-F238E27FC236}">
              <a16:creationId xmlns:a16="http://schemas.microsoft.com/office/drawing/2014/main" id="{326381C4-FB4B-46D0-8BF9-CEB17144CA9E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5F4C49D7-E5A4-4A2A-A09F-7C037E80EDF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5" name="Text Box 65">
          <a:extLst>
            <a:ext uri="{FF2B5EF4-FFF2-40B4-BE49-F238E27FC236}">
              <a16:creationId xmlns:a16="http://schemas.microsoft.com/office/drawing/2014/main" id="{B2C12BAE-32A4-4B35-9CA5-91D1DF6BB0B5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6" name="Text Box 66">
          <a:extLst>
            <a:ext uri="{FF2B5EF4-FFF2-40B4-BE49-F238E27FC236}">
              <a16:creationId xmlns:a16="http://schemas.microsoft.com/office/drawing/2014/main" id="{C6E90E10-C04F-46EF-8A41-373E8A665EE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7" name="Text Box 100">
          <a:extLst>
            <a:ext uri="{FF2B5EF4-FFF2-40B4-BE49-F238E27FC236}">
              <a16:creationId xmlns:a16="http://schemas.microsoft.com/office/drawing/2014/main" id="{B7428E4F-262D-4C67-A068-91E04C7A572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8" name="Text Box 25">
          <a:extLst>
            <a:ext uri="{FF2B5EF4-FFF2-40B4-BE49-F238E27FC236}">
              <a16:creationId xmlns:a16="http://schemas.microsoft.com/office/drawing/2014/main" id="{02CB8C15-E93F-4C41-AF81-79FC935201F8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19" name="Text Box 26">
          <a:extLst>
            <a:ext uri="{FF2B5EF4-FFF2-40B4-BE49-F238E27FC236}">
              <a16:creationId xmlns:a16="http://schemas.microsoft.com/office/drawing/2014/main" id="{260FD23F-BA30-46DC-8742-48C814836A1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20" name="Text Box 58">
          <a:extLst>
            <a:ext uri="{FF2B5EF4-FFF2-40B4-BE49-F238E27FC236}">
              <a16:creationId xmlns:a16="http://schemas.microsoft.com/office/drawing/2014/main" id="{4ECB90F2-B2D4-4210-B77F-7CAB8EC85D51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21" name="Text Box 213">
          <a:extLst>
            <a:ext uri="{FF2B5EF4-FFF2-40B4-BE49-F238E27FC236}">
              <a16:creationId xmlns:a16="http://schemas.microsoft.com/office/drawing/2014/main" id="{9272F13E-7F27-44A1-B0A7-441CFF33F8AB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47</xdr:row>
      <xdr:rowOff>83820</xdr:rowOff>
    </xdr:from>
    <xdr:to>
      <xdr:col>2</xdr:col>
      <xdr:colOff>99060</xdr:colOff>
      <xdr:row>47</xdr:row>
      <xdr:rowOff>243840</xdr:rowOff>
    </xdr:to>
    <xdr:sp macro="" textlink="">
      <xdr:nvSpPr>
        <xdr:cNvPr id="6722" name="Text Box 240">
          <a:extLst>
            <a:ext uri="{FF2B5EF4-FFF2-40B4-BE49-F238E27FC236}">
              <a16:creationId xmlns:a16="http://schemas.microsoft.com/office/drawing/2014/main" id="{CBD6958B-CB6A-4B98-B136-B8D549E8D976}"/>
            </a:ext>
          </a:extLst>
        </xdr:cNvPr>
        <xdr:cNvSpPr>
          <a:spLocks noChangeArrowheads="1"/>
        </xdr:cNvSpPr>
      </xdr:nvSpPr>
      <xdr:spPr bwMode="auto">
        <a:xfrm>
          <a:off x="4229100" y="6301740"/>
          <a:ext cx="99060" cy="83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_TEH_JS\Documents\Projekti\VN&#298;_iepirkumi\Z.Meierovica_Jurmala\Z.Meierovica_prospekts_31_Jurmala_Tame_Jan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Budzets"/>
      <sheetName val="Pārsegumu siltināšana"/>
      <sheetName val="Fasāde"/>
      <sheetName val="Logi_Durvis"/>
      <sheetName val="EL."/>
      <sheetName val="Apkure"/>
      <sheetName val="Zibensaizsardzība"/>
      <sheetName val="EL fasāde"/>
      <sheetName val="Kopsavilkums"/>
      <sheetName val="Koptā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8FC68-E4CF-4B93-B3D3-81A8266D9B14}">
  <sheetPr>
    <tabColor rgb="FFFF0000"/>
  </sheetPr>
  <dimension ref="A2:H26"/>
  <sheetViews>
    <sheetView tabSelected="1" topLeftCell="A6" workbookViewId="0">
      <selection activeCell="J11" sqref="J11"/>
    </sheetView>
  </sheetViews>
  <sheetFormatPr defaultRowHeight="12.5" outlineLevelCol="1"/>
  <cols>
    <col min="2" max="2" width="40.7265625" customWidth="1"/>
    <col min="3" max="3" width="13.7265625" customWidth="1"/>
    <col min="4" max="4" width="8.81640625" hidden="1" customWidth="1" outlineLevel="1"/>
    <col min="5" max="5" width="11.7265625" hidden="1" customWidth="1" outlineLevel="1"/>
    <col min="6" max="6" width="12" customWidth="1" collapsed="1"/>
    <col min="7" max="7" width="8.81640625" customWidth="1"/>
    <col min="8" max="8" width="12.81640625" customWidth="1"/>
  </cols>
  <sheetData>
    <row r="2" spans="1:8" ht="13">
      <c r="A2" s="242"/>
      <c r="B2" s="243" t="str">
        <f>KOPTĀME!A11</f>
        <v>Objekta nosaukums: Sanitārā mezgla un garderobes atjaunošana</v>
      </c>
      <c r="C2" s="243"/>
      <c r="D2" s="163"/>
      <c r="E2" s="163"/>
      <c r="F2" s="163"/>
      <c r="G2" s="163"/>
    </row>
    <row r="3" spans="1:8" ht="15.5">
      <c r="A3" s="242"/>
      <c r="B3" s="243"/>
      <c r="C3" s="243"/>
      <c r="D3" s="164"/>
      <c r="E3" s="164"/>
      <c r="F3" s="164"/>
      <c r="G3" s="164"/>
    </row>
    <row r="4" spans="1:8" s="163" customFormat="1" ht="13">
      <c r="A4" s="165"/>
      <c r="B4" s="166" t="str">
        <f>KOPTĀME!A13</f>
        <v>Objekta adrese:  Ukrainas neatkarības iela 1, Rīga</v>
      </c>
    </row>
    <row r="5" spans="1:8" s="163" customFormat="1" ht="13">
      <c r="A5" s="165"/>
    </row>
    <row r="6" spans="1:8" ht="13" thickBot="1"/>
    <row r="7" spans="1:8" ht="13" thickBot="1">
      <c r="A7" s="244" t="s">
        <v>15</v>
      </c>
      <c r="B7" s="245" t="s">
        <v>59</v>
      </c>
      <c r="C7" s="241" t="s">
        <v>70</v>
      </c>
      <c r="F7" s="241" t="s">
        <v>74</v>
      </c>
    </row>
    <row r="8" spans="1:8" ht="48.65" customHeight="1" thickBot="1">
      <c r="A8" s="244"/>
      <c r="B8" s="245"/>
      <c r="C8" s="241"/>
      <c r="F8" s="241"/>
    </row>
    <row r="9" spans="1:8" ht="15.5">
      <c r="A9" s="167"/>
      <c r="B9" s="168" t="s">
        <v>60</v>
      </c>
      <c r="C9" s="169">
        <f>C10+C11+C12+C13+C14+C15+C17+C18</f>
        <v>24327.4</v>
      </c>
      <c r="F9" s="169">
        <f>C9*1.21</f>
        <v>29436.154000000002</v>
      </c>
      <c r="H9" s="179"/>
    </row>
    <row r="10" spans="1:8" ht="14.5">
      <c r="A10" s="170">
        <v>1</v>
      </c>
      <c r="B10" s="171" t="s">
        <v>61</v>
      </c>
      <c r="C10" s="172">
        <f>ROUND(C13*D10,-2)</f>
        <v>0</v>
      </c>
      <c r="D10" s="173">
        <v>0</v>
      </c>
      <c r="F10" s="172">
        <f t="shared" ref="F10:F18" si="0">C10*1.21</f>
        <v>0</v>
      </c>
    </row>
    <row r="11" spans="1:8" ht="14.5">
      <c r="A11" s="174">
        <v>2</v>
      </c>
      <c r="B11" s="175" t="s">
        <v>107</v>
      </c>
      <c r="C11" s="176">
        <f>ROUND(C13*D11,-2)</f>
        <v>0</v>
      </c>
      <c r="D11" s="177">
        <v>0</v>
      </c>
      <c r="F11" s="176">
        <f t="shared" si="0"/>
        <v>0</v>
      </c>
    </row>
    <row r="12" spans="1:8" ht="14.5">
      <c r="A12" s="174">
        <v>3</v>
      </c>
      <c r="B12" s="175" t="s">
        <v>62</v>
      </c>
      <c r="C12" s="176">
        <f>ROUND(C13*D12,-2)</f>
        <v>0</v>
      </c>
      <c r="D12" s="178">
        <v>0</v>
      </c>
      <c r="F12" s="176">
        <f t="shared" si="0"/>
        <v>0</v>
      </c>
    </row>
    <row r="13" spans="1:8" ht="14.5">
      <c r="A13" s="174">
        <v>4</v>
      </c>
      <c r="B13" s="175" t="s">
        <v>79</v>
      </c>
      <c r="C13" s="176">
        <f>KOPTĀME!C24</f>
        <v>21927.4</v>
      </c>
      <c r="D13" s="178"/>
      <c r="F13" s="176">
        <f t="shared" si="0"/>
        <v>26532.154000000002</v>
      </c>
      <c r="H13" s="197"/>
    </row>
    <row r="14" spans="1:8" ht="14.5">
      <c r="A14" s="174">
        <v>5</v>
      </c>
      <c r="B14" s="175" t="s">
        <v>64</v>
      </c>
      <c r="C14" s="176">
        <v>0</v>
      </c>
      <c r="D14" s="173">
        <v>0.03</v>
      </c>
      <c r="E14" s="179">
        <f>C14+C11</f>
        <v>0</v>
      </c>
      <c r="F14" s="176">
        <f t="shared" si="0"/>
        <v>0</v>
      </c>
    </row>
    <row r="15" spans="1:8" ht="14.5">
      <c r="A15" s="174">
        <v>6</v>
      </c>
      <c r="B15" s="175" t="s">
        <v>65</v>
      </c>
      <c r="C15" s="176">
        <f>ROUND(C13*D15,-2)</f>
        <v>700</v>
      </c>
      <c r="D15" s="173">
        <v>0.03</v>
      </c>
      <c r="F15" s="176">
        <f t="shared" si="0"/>
        <v>847</v>
      </c>
    </row>
    <row r="16" spans="1:8" ht="14.5">
      <c r="A16" s="174">
        <v>7</v>
      </c>
      <c r="B16" s="175" t="s">
        <v>66</v>
      </c>
      <c r="C16" s="176">
        <v>0</v>
      </c>
      <c r="D16" s="178"/>
      <c r="F16" s="176">
        <v>0</v>
      </c>
    </row>
    <row r="17" spans="1:6" ht="14.5">
      <c r="A17" s="174">
        <v>8</v>
      </c>
      <c r="B17" s="175" t="s">
        <v>67</v>
      </c>
      <c r="C17" s="176">
        <f>ROUND(POWER((SUM(C10+C11+C12+C13+C14+C15)),1/1.79)*E17,-2)</f>
        <v>500</v>
      </c>
      <c r="D17" s="180" t="s">
        <v>63</v>
      </c>
      <c r="E17" s="180">
        <v>2</v>
      </c>
      <c r="F17" s="176">
        <f t="shared" si="0"/>
        <v>605</v>
      </c>
    </row>
    <row r="18" spans="1:6" ht="15" thickBot="1">
      <c r="A18" s="181">
        <v>9</v>
      </c>
      <c r="B18" s="182" t="s">
        <v>68</v>
      </c>
      <c r="C18" s="276">
        <f>ROUND(SUM(C10:C13,C14:C17)*D18,-2)</f>
        <v>1200</v>
      </c>
      <c r="D18" s="178">
        <v>0.05</v>
      </c>
      <c r="E18" s="90"/>
      <c r="F18" s="276">
        <f t="shared" si="0"/>
        <v>1452</v>
      </c>
    </row>
    <row r="21" spans="1:6" ht="13.5">
      <c r="B21" s="183"/>
      <c r="C21" s="184"/>
    </row>
    <row r="22" spans="1:6" ht="13">
      <c r="B22" s="183"/>
      <c r="C22" s="166"/>
    </row>
    <row r="23" spans="1:6" ht="13">
      <c r="B23" s="183"/>
      <c r="C23" s="166"/>
    </row>
    <row r="26" spans="1:6">
      <c r="A26" s="152"/>
    </row>
  </sheetData>
  <mergeCells count="6">
    <mergeCell ref="F7:F8"/>
    <mergeCell ref="A2:A3"/>
    <mergeCell ref="B2:C3"/>
    <mergeCell ref="A7:A8"/>
    <mergeCell ref="B7:B8"/>
    <mergeCell ref="C7:C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4.9989318521683403E-2"/>
  </sheetPr>
  <dimension ref="A1:R41"/>
  <sheetViews>
    <sheetView showZeros="0" topLeftCell="A6" zoomScaleNormal="100" zoomScaleSheetLayoutView="90" workbookViewId="0">
      <selection activeCell="J33" sqref="J33"/>
    </sheetView>
  </sheetViews>
  <sheetFormatPr defaultColWidth="9.1796875" defaultRowHeight="12.5"/>
  <cols>
    <col min="1" max="1" width="7.7265625" style="1" customWidth="1"/>
    <col min="2" max="2" width="66.81640625" style="1" customWidth="1"/>
    <col min="3" max="3" width="26.26953125" style="1" customWidth="1"/>
    <col min="4" max="16384" width="9.1796875" style="1"/>
  </cols>
  <sheetData>
    <row r="1" spans="1:4" ht="14">
      <c r="C1" s="3" t="s">
        <v>1</v>
      </c>
    </row>
    <row r="3" spans="1:4">
      <c r="B3" s="4" t="s">
        <v>2</v>
      </c>
    </row>
    <row r="4" spans="1:4">
      <c r="B4" s="9"/>
      <c r="C4" s="5" t="s">
        <v>22</v>
      </c>
    </row>
    <row r="5" spans="1:4">
      <c r="B5" s="9"/>
      <c r="C5" s="5" t="s">
        <v>23</v>
      </c>
    </row>
    <row r="6" spans="1:4" ht="15" customHeight="1"/>
    <row r="7" spans="1:4" ht="14">
      <c r="A7" s="10"/>
    </row>
    <row r="8" spans="1:4" ht="20">
      <c r="B8" s="8" t="s">
        <v>24</v>
      </c>
    </row>
    <row r="9" spans="1:4" ht="20">
      <c r="B9" s="11"/>
    </row>
    <row r="10" spans="1:4" s="7" customFormat="1">
      <c r="A10" s="6" t="s">
        <v>44</v>
      </c>
      <c r="B10" s="26"/>
      <c r="C10" s="26"/>
      <c r="D10" s="26"/>
    </row>
    <row r="11" spans="1:4" s="69" customFormat="1" ht="12.75" customHeight="1">
      <c r="A11" s="101" t="s">
        <v>108</v>
      </c>
      <c r="B11" s="26"/>
      <c r="C11" s="26"/>
    </row>
    <row r="12" spans="1:4" s="7" customFormat="1">
      <c r="A12" s="101" t="s">
        <v>72</v>
      </c>
      <c r="B12" s="26"/>
      <c r="C12" s="26"/>
    </row>
    <row r="13" spans="1:4" ht="15" customHeight="1">
      <c r="A13" s="101" t="s">
        <v>71</v>
      </c>
      <c r="B13" s="8"/>
    </row>
    <row r="14" spans="1:4" ht="15" customHeight="1">
      <c r="A14" s="6" t="s">
        <v>45</v>
      </c>
      <c r="B14" s="8"/>
    </row>
    <row r="15" spans="1:4" ht="15" customHeight="1">
      <c r="A15" s="6"/>
      <c r="B15" s="8"/>
    </row>
    <row r="16" spans="1:4" ht="14">
      <c r="B16" s="12"/>
      <c r="C16" s="96" t="s">
        <v>80</v>
      </c>
    </row>
    <row r="18" spans="1:18" ht="15.75" customHeight="1">
      <c r="A18" s="246" t="s">
        <v>0</v>
      </c>
      <c r="B18" s="246" t="s">
        <v>25</v>
      </c>
      <c r="C18" s="249" t="s">
        <v>39</v>
      </c>
    </row>
    <row r="19" spans="1:18" ht="15.75" customHeight="1">
      <c r="A19" s="247"/>
      <c r="B19" s="247"/>
      <c r="C19" s="250"/>
    </row>
    <row r="20" spans="1:18" ht="15.75" customHeight="1">
      <c r="A20" s="248"/>
      <c r="B20" s="248"/>
      <c r="C20" s="251"/>
    </row>
    <row r="21" spans="1:18" s="7" customFormat="1">
      <c r="A21" s="13"/>
      <c r="B21" s="13"/>
      <c r="C21" s="14"/>
    </row>
    <row r="22" spans="1:18" s="7" customFormat="1">
      <c r="A22" s="15">
        <v>1</v>
      </c>
      <c r="B22" s="79" t="str">
        <f>'Kopsavilkums Nr.1.'!C19</f>
        <v>Iekšējie remonta darbi</v>
      </c>
      <c r="C22" s="16">
        <f>'Kopsavilkums Nr.1.'!D25</f>
        <v>21927.4</v>
      </c>
    </row>
    <row r="23" spans="1:18" s="7" customFormat="1">
      <c r="A23" s="17"/>
      <c r="B23" s="18"/>
      <c r="C23" s="19"/>
    </row>
    <row r="24" spans="1:18" s="7" customFormat="1" ht="13">
      <c r="A24" s="17"/>
      <c r="B24" s="20" t="s">
        <v>12</v>
      </c>
      <c r="C24" s="21">
        <f>SUM(C22:C23)</f>
        <v>21927.4</v>
      </c>
    </row>
    <row r="25" spans="1:18" s="2" customFormat="1">
      <c r="B25" s="22" t="s">
        <v>28</v>
      </c>
      <c r="C25" s="23">
        <f>ROUND(C24*0.21,2)</f>
        <v>4604.75</v>
      </c>
    </row>
    <row r="26" spans="1:18" s="2" customFormat="1" ht="13">
      <c r="B26" s="24" t="s">
        <v>26</v>
      </c>
      <c r="C26" s="25">
        <f>C24+C25</f>
        <v>26532.15</v>
      </c>
    </row>
    <row r="27" spans="1:18" s="2" customFormat="1"/>
    <row r="28" spans="1:18" ht="13">
      <c r="A28" s="66"/>
      <c r="B28" s="66"/>
      <c r="C28" s="95"/>
      <c r="D28" s="67"/>
      <c r="E28" s="68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 ht="13">
      <c r="A29" s="66"/>
      <c r="B29" s="66"/>
      <c r="C29" s="95"/>
      <c r="D29" s="67"/>
      <c r="E29" s="68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>
      <c r="A30" s="82" t="s">
        <v>47</v>
      </c>
      <c r="B30" s="83"/>
      <c r="C30" s="84"/>
    </row>
    <row r="31" spans="1:18">
      <c r="A31" s="82"/>
      <c r="B31" s="87" t="s">
        <v>46</v>
      </c>
      <c r="C31" s="89"/>
    </row>
    <row r="32" spans="1:18">
      <c r="A32" s="82" t="s">
        <v>49</v>
      </c>
      <c r="B32" s="91"/>
      <c r="C32" s="82"/>
    </row>
    <row r="33" spans="1:3">
      <c r="A33" s="82"/>
      <c r="B33" s="82"/>
      <c r="C33" s="82"/>
    </row>
    <row r="34" spans="1:3">
      <c r="A34" s="82"/>
      <c r="B34" s="82"/>
      <c r="C34" s="82"/>
    </row>
    <row r="35" spans="1:3">
      <c r="A35" s="82"/>
      <c r="B35" s="82"/>
      <c r="C35" s="82"/>
    </row>
    <row r="36" spans="1:3">
      <c r="A36" s="82" t="s">
        <v>27</v>
      </c>
      <c r="B36" s="83"/>
      <c r="C36" s="84"/>
    </row>
    <row r="37" spans="1:3">
      <c r="A37" s="82"/>
      <c r="B37" s="87" t="s">
        <v>46</v>
      </c>
      <c r="C37" s="89"/>
    </row>
    <row r="38" spans="1:3">
      <c r="A38" s="82" t="s">
        <v>49</v>
      </c>
      <c r="B38" s="91"/>
      <c r="C38" s="82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</sheetData>
  <mergeCells count="3">
    <mergeCell ref="A18:A20"/>
    <mergeCell ref="B18:B20"/>
    <mergeCell ref="C18:C20"/>
  </mergeCells>
  <phoneticPr fontId="24" type="noConversion"/>
  <printOptions horizontalCentered="1"/>
  <pageMargins left="0.59055118110236227" right="0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0" tint="-4.9989318521683403E-2"/>
  </sheetPr>
  <dimension ref="A1:H51"/>
  <sheetViews>
    <sheetView showZeros="0" zoomScaleNormal="100" zoomScaleSheetLayoutView="90" workbookViewId="0">
      <selection activeCell="A5" sqref="A5"/>
    </sheetView>
  </sheetViews>
  <sheetFormatPr defaultColWidth="9.1796875" defaultRowHeight="12.5"/>
  <cols>
    <col min="1" max="1" width="5" style="30" customWidth="1"/>
    <col min="2" max="2" width="6.81640625" style="30" customWidth="1"/>
    <col min="3" max="3" width="35.26953125" style="30" customWidth="1"/>
    <col min="4" max="4" width="14.81640625" style="30" customWidth="1"/>
    <col min="5" max="5" width="11.54296875" style="30" customWidth="1"/>
    <col min="6" max="6" width="14.81640625" style="30" customWidth="1"/>
    <col min="7" max="7" width="10.81640625" style="30" customWidth="1"/>
    <col min="8" max="8" width="11.81640625" style="30" customWidth="1"/>
    <col min="9" max="16384" width="9.1796875" style="30"/>
  </cols>
  <sheetData>
    <row r="1" spans="1:8" ht="17.5">
      <c r="B1" s="252" t="s">
        <v>13</v>
      </c>
      <c r="C1" s="252"/>
      <c r="D1" s="252"/>
      <c r="E1" s="252"/>
      <c r="F1" s="252"/>
      <c r="G1" s="252"/>
      <c r="H1" s="252"/>
    </row>
    <row r="2" spans="1:8" s="29" customFormat="1" ht="17.5">
      <c r="A2" s="258" t="s">
        <v>73</v>
      </c>
      <c r="B2" s="258"/>
      <c r="C2" s="258"/>
      <c r="D2" s="258"/>
      <c r="E2" s="258"/>
      <c r="F2" s="258"/>
      <c r="G2" s="258"/>
      <c r="H2" s="258"/>
    </row>
    <row r="3" spans="1:8" ht="17.5">
      <c r="B3" s="31"/>
      <c r="C3" s="31"/>
      <c r="D3" s="31"/>
      <c r="E3" s="31"/>
      <c r="F3" s="31"/>
      <c r="G3" s="31"/>
      <c r="H3" s="31"/>
    </row>
    <row r="4" spans="1:8" s="7" customFormat="1">
      <c r="A4" s="6" t="s">
        <v>44</v>
      </c>
      <c r="B4" s="26"/>
      <c r="C4" s="26"/>
      <c r="D4" s="26"/>
    </row>
    <row r="5" spans="1:8" s="69" customFormat="1" ht="12.75" customHeight="1">
      <c r="A5" s="101" t="s">
        <v>108</v>
      </c>
      <c r="B5" s="26"/>
      <c r="C5" s="26"/>
    </row>
    <row r="6" spans="1:8" s="7" customFormat="1">
      <c r="A6" s="101" t="s">
        <v>72</v>
      </c>
      <c r="B6" s="26"/>
      <c r="C6" s="26"/>
    </row>
    <row r="7" spans="1:8" s="1" customFormat="1" ht="15" customHeight="1">
      <c r="A7" s="101" t="s">
        <v>71</v>
      </c>
      <c r="B7" s="8"/>
    </row>
    <row r="8" spans="1:8">
      <c r="A8" s="32"/>
      <c r="B8" s="32"/>
    </row>
    <row r="9" spans="1:8">
      <c r="A9" s="32"/>
      <c r="B9" s="32"/>
    </row>
    <row r="10" spans="1:8" ht="13">
      <c r="B10" s="33"/>
      <c r="C10" s="34" t="s">
        <v>32</v>
      </c>
      <c r="D10" s="65">
        <f>D25</f>
        <v>21927.4</v>
      </c>
    </row>
    <row r="11" spans="1:8" ht="13.5" customHeight="1">
      <c r="C11" s="34" t="s">
        <v>14</v>
      </c>
      <c r="D11" s="97">
        <f>H21</f>
        <v>784.91</v>
      </c>
    </row>
    <row r="12" spans="1:8" ht="13">
      <c r="G12" s="34"/>
      <c r="H12" s="35"/>
    </row>
    <row r="13" spans="1:8" ht="13">
      <c r="G13" s="34"/>
      <c r="H13" s="96" t="str">
        <f>KOPTĀME!C16</f>
        <v>Budžets sastādīts 2023. gada 11. septembrī</v>
      </c>
    </row>
    <row r="15" spans="1:8" ht="18" customHeight="1">
      <c r="A15" s="256" t="s">
        <v>15</v>
      </c>
      <c r="B15" s="256" t="s">
        <v>40</v>
      </c>
      <c r="C15" s="256" t="s">
        <v>16</v>
      </c>
      <c r="D15" s="256" t="s">
        <v>3</v>
      </c>
      <c r="E15" s="253" t="s">
        <v>17</v>
      </c>
      <c r="F15" s="254"/>
      <c r="G15" s="255"/>
      <c r="H15" s="256" t="s">
        <v>18</v>
      </c>
    </row>
    <row r="16" spans="1:8" s="36" customFormat="1">
      <c r="A16" s="257"/>
      <c r="B16" s="257"/>
      <c r="C16" s="257"/>
      <c r="D16" s="257"/>
      <c r="E16" s="256" t="s">
        <v>29</v>
      </c>
      <c r="F16" s="256" t="s">
        <v>41</v>
      </c>
      <c r="G16" s="256" t="s">
        <v>30</v>
      </c>
      <c r="H16" s="257"/>
    </row>
    <row r="17" spans="1:8" s="36" customFormat="1">
      <c r="A17" s="257"/>
      <c r="B17" s="257"/>
      <c r="C17" s="257"/>
      <c r="D17" s="37" t="s">
        <v>31</v>
      </c>
      <c r="E17" s="257"/>
      <c r="F17" s="257"/>
      <c r="G17" s="257"/>
      <c r="H17" s="257"/>
    </row>
    <row r="18" spans="1:8" s="36" customFormat="1">
      <c r="A18" s="38"/>
      <c r="B18" s="38"/>
      <c r="C18" s="38"/>
      <c r="D18" s="38"/>
      <c r="E18" s="38"/>
      <c r="F18" s="38"/>
      <c r="G18" s="39"/>
      <c r="H18" s="38"/>
    </row>
    <row r="19" spans="1:8" s="29" customFormat="1" ht="13">
      <c r="A19" s="27">
        <v>1</v>
      </c>
      <c r="B19" s="40">
        <v>1</v>
      </c>
      <c r="C19" s="41" t="str">
        <f>'Tāme Nr.1 Iekšējie apd.'!H5</f>
        <v>Iekšējie remonta darbi</v>
      </c>
      <c r="D19" s="42">
        <f>E19+F19+G19</f>
        <v>17683.39</v>
      </c>
      <c r="E19" s="43">
        <f>'Tāme Nr.1 Iekšējie apd.'!M42</f>
        <v>7619.57</v>
      </c>
      <c r="F19" s="43">
        <f>'Tāme Nr.1 Iekšējie apd.'!N42</f>
        <v>7944.5999999999995</v>
      </c>
      <c r="G19" s="43">
        <f>'Tāme Nr.1 Iekšējie apd.'!O42</f>
        <v>2119.2199999999998</v>
      </c>
      <c r="H19" s="44">
        <f>'Tāme Nr.1 Iekšējie apd.'!L42</f>
        <v>784.91</v>
      </c>
    </row>
    <row r="20" spans="1:8" ht="8.25" customHeight="1">
      <c r="A20" s="45"/>
      <c r="B20" s="46"/>
      <c r="C20" s="73"/>
      <c r="D20" s="74"/>
      <c r="E20" s="75"/>
      <c r="F20" s="75"/>
      <c r="G20" s="75"/>
      <c r="H20" s="76"/>
    </row>
    <row r="21" spans="1:8" s="28" customFormat="1" ht="13">
      <c r="A21" s="70"/>
      <c r="B21" s="70"/>
      <c r="C21" s="98" t="s">
        <v>48</v>
      </c>
      <c r="D21" s="71">
        <f>SUM(D19:D20)</f>
        <v>17683.39</v>
      </c>
      <c r="E21" s="71">
        <f>SUM(E19:E20)</f>
        <v>7619.57</v>
      </c>
      <c r="F21" s="71">
        <f>SUM(F19:F20)</f>
        <v>7944.5999999999995</v>
      </c>
      <c r="G21" s="71">
        <f>SUM(G19:G20)</f>
        <v>2119.2199999999998</v>
      </c>
      <c r="H21" s="72">
        <f>SUM(H19:H20)</f>
        <v>784.91</v>
      </c>
    </row>
    <row r="22" spans="1:8" ht="15.5">
      <c r="A22" s="47"/>
      <c r="B22" s="48"/>
      <c r="C22" s="92" t="s">
        <v>102</v>
      </c>
      <c r="D22" s="49">
        <f>'Tāme Nr.1 Iekšējie apd.'!P43</f>
        <v>3183.01</v>
      </c>
      <c r="E22" s="50"/>
      <c r="F22" s="51"/>
      <c r="G22" s="50"/>
      <c r="H22" s="52"/>
    </row>
    <row r="23" spans="1:8" ht="15.5">
      <c r="A23" s="53"/>
      <c r="B23" s="54"/>
      <c r="C23" s="55" t="s">
        <v>19</v>
      </c>
      <c r="D23" s="56">
        <f>ROUND(D22*2%,2)</f>
        <v>63.66</v>
      </c>
      <c r="E23" s="57"/>
      <c r="F23" s="57"/>
      <c r="G23" s="57"/>
    </row>
    <row r="24" spans="1:8" ht="15.5">
      <c r="A24" s="58"/>
      <c r="B24" s="54"/>
      <c r="C24" s="93" t="s">
        <v>103</v>
      </c>
      <c r="D24" s="59">
        <f>'Tāme Nr.1 Iekšējie apd.'!P45</f>
        <v>1061</v>
      </c>
      <c r="E24" s="57"/>
      <c r="F24" s="57"/>
      <c r="G24" s="57"/>
    </row>
    <row r="25" spans="1:8" ht="15.5">
      <c r="A25" s="60"/>
      <c r="B25" s="61"/>
      <c r="C25" s="62" t="s">
        <v>20</v>
      </c>
      <c r="D25" s="63">
        <f>D21+D22+D24</f>
        <v>21927.4</v>
      </c>
    </row>
    <row r="27" spans="1:8" ht="13">
      <c r="B27" s="94"/>
      <c r="C27" s="64"/>
    </row>
    <row r="28" spans="1:8" ht="9.65" customHeight="1">
      <c r="B28" s="94"/>
      <c r="C28" s="94"/>
      <c r="D28" s="94"/>
    </row>
    <row r="29" spans="1:8" hidden="1">
      <c r="A29" s="94"/>
      <c r="B29" s="94"/>
      <c r="C29" s="94"/>
      <c r="D29" s="94"/>
      <c r="E29" s="94"/>
    </row>
    <row r="30" spans="1:8">
      <c r="A30" s="94"/>
      <c r="B30" s="82" t="s">
        <v>47</v>
      </c>
      <c r="C30" s="83"/>
      <c r="D30" s="84"/>
      <c r="E30" s="94"/>
    </row>
    <row r="31" spans="1:8">
      <c r="A31" s="94"/>
      <c r="B31" s="82"/>
      <c r="C31" s="87" t="s">
        <v>46</v>
      </c>
      <c r="D31" s="89"/>
      <c r="E31" s="94"/>
    </row>
    <row r="32" spans="1:8">
      <c r="A32" s="94"/>
      <c r="B32" s="82" t="s">
        <v>49</v>
      </c>
      <c r="C32" s="91"/>
      <c r="D32" s="82"/>
      <c r="E32" s="94"/>
    </row>
    <row r="33" spans="1:5">
      <c r="A33" s="94"/>
      <c r="B33" s="82"/>
      <c r="C33" s="91"/>
      <c r="D33" s="84"/>
      <c r="E33" s="94"/>
    </row>
    <row r="34" spans="1:5">
      <c r="A34" s="94"/>
      <c r="B34" s="82"/>
      <c r="C34" s="91"/>
      <c r="D34" s="84"/>
      <c r="E34" s="94"/>
    </row>
    <row r="35" spans="1:5">
      <c r="A35" s="94"/>
      <c r="B35" s="82"/>
      <c r="C35" s="82"/>
      <c r="D35" s="82"/>
      <c r="E35" s="94"/>
    </row>
    <row r="36" spans="1:5">
      <c r="A36" s="94"/>
      <c r="B36" s="82"/>
      <c r="C36" s="82"/>
      <c r="D36" s="82"/>
      <c r="E36" s="94"/>
    </row>
    <row r="37" spans="1:5">
      <c r="A37" s="94"/>
      <c r="B37" s="82"/>
      <c r="C37" s="82"/>
      <c r="D37" s="82"/>
      <c r="E37" s="94"/>
    </row>
    <row r="38" spans="1:5">
      <c r="A38" s="94"/>
      <c r="B38" s="82" t="s">
        <v>27</v>
      </c>
      <c r="C38" s="83"/>
      <c r="D38" s="84"/>
      <c r="E38" s="94"/>
    </row>
    <row r="39" spans="1:5">
      <c r="A39" s="94"/>
      <c r="B39" s="82"/>
      <c r="C39" s="87" t="s">
        <v>46</v>
      </c>
      <c r="D39" s="89"/>
      <c r="E39" s="94"/>
    </row>
    <row r="40" spans="1:5">
      <c r="A40" s="94"/>
      <c r="B40" s="82" t="s">
        <v>49</v>
      </c>
      <c r="C40" s="91"/>
      <c r="D40" s="82"/>
      <c r="E40" s="94"/>
    </row>
    <row r="41" spans="1:5">
      <c r="A41" s="94"/>
      <c r="B41" s="94"/>
      <c r="C41" s="94"/>
      <c r="D41" s="94"/>
      <c r="E41" s="94"/>
    </row>
    <row r="42" spans="1:5">
      <c r="A42" s="94"/>
      <c r="B42" s="94"/>
      <c r="C42" s="94"/>
      <c r="D42" s="94"/>
      <c r="E42" s="94"/>
    </row>
    <row r="43" spans="1:5">
      <c r="A43" s="94"/>
      <c r="B43" s="94"/>
      <c r="C43" s="94"/>
      <c r="D43" s="94"/>
      <c r="E43" s="94"/>
    </row>
    <row r="51" spans="2:2">
      <c r="B51" s="30" t="s">
        <v>21</v>
      </c>
    </row>
  </sheetData>
  <mergeCells count="11">
    <mergeCell ref="B1:H1"/>
    <mergeCell ref="E15:G15"/>
    <mergeCell ref="H15:H17"/>
    <mergeCell ref="E16:E17"/>
    <mergeCell ref="A15:A17"/>
    <mergeCell ref="B15:B17"/>
    <mergeCell ref="C15:C17"/>
    <mergeCell ref="D15:D16"/>
    <mergeCell ref="A2:H2"/>
    <mergeCell ref="F16:F17"/>
    <mergeCell ref="G16:G17"/>
  </mergeCells>
  <phoneticPr fontId="23" type="noConversion"/>
  <printOptions horizontalCentered="1"/>
  <pageMargins left="0.55118110236220497" right="0" top="0.78740157480314998" bottom="0.78740157480314998" header="0.511811023622047" footer="0.511811023622047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4.9989318521683403E-2"/>
  </sheetPr>
  <dimension ref="A1:IH56"/>
  <sheetViews>
    <sheetView showZeros="0" view="pageBreakPreview" topLeftCell="A5" zoomScale="90" zoomScaleNormal="100" zoomScaleSheetLayoutView="90" workbookViewId="0">
      <selection activeCell="Q52" sqref="Q52"/>
    </sheetView>
  </sheetViews>
  <sheetFormatPr defaultColWidth="9.1796875" defaultRowHeight="13" outlineLevelRow="1"/>
  <cols>
    <col min="1" max="1" width="4.81640625" style="103" customWidth="1"/>
    <col min="2" max="2" width="6.26953125" style="104" customWidth="1"/>
    <col min="3" max="3" width="46" style="90" customWidth="1"/>
    <col min="4" max="4" width="7.54296875" style="90" customWidth="1"/>
    <col min="5" max="5" width="9.26953125" style="105" customWidth="1"/>
    <col min="6" max="6" width="6.81640625" style="86" customWidth="1"/>
    <col min="7" max="7" width="7.26953125" style="90" customWidth="1" collapsed="1"/>
    <col min="8" max="8" width="12.54296875" style="90" customWidth="1"/>
    <col min="9" max="9" width="8.7265625" style="90" customWidth="1"/>
    <col min="10" max="10" width="8.54296875" style="90" customWidth="1"/>
    <col min="11" max="11" width="9.1796875" style="90" customWidth="1"/>
    <col min="12" max="12" width="8.453125" style="106" customWidth="1"/>
    <col min="13" max="13" width="10" style="90" customWidth="1"/>
    <col min="14" max="14" width="10.453125" style="90" customWidth="1"/>
    <col min="15" max="15" width="10.26953125" style="90" customWidth="1"/>
    <col min="16" max="16" width="11.54296875" style="90" customWidth="1"/>
    <col min="17" max="17" width="12.1796875" style="90" customWidth="1"/>
    <col min="18" max="18" width="11.54296875" style="90" bestFit="1" customWidth="1"/>
    <col min="19" max="20" width="9.1796875" style="90"/>
    <col min="21" max="21" width="5.7265625" style="90" customWidth="1"/>
    <col min="22" max="22" width="18.453125" style="90" customWidth="1"/>
    <col min="23" max="16384" width="9.1796875" style="90"/>
  </cols>
  <sheetData>
    <row r="1" spans="1:29" ht="14" outlineLevel="1">
      <c r="P1" s="3"/>
    </row>
    <row r="2" spans="1:29" outlineLevel="1">
      <c r="M2" s="106"/>
      <c r="N2" s="106"/>
      <c r="O2" s="106"/>
      <c r="P2" s="106"/>
    </row>
    <row r="3" spans="1:29" outlineLevel="1">
      <c r="M3" s="106"/>
      <c r="N3" s="106"/>
      <c r="O3" s="106"/>
      <c r="P3" s="106"/>
      <c r="V3" s="146"/>
    </row>
    <row r="4" spans="1:29" ht="22.5">
      <c r="H4" s="107" t="s">
        <v>77</v>
      </c>
      <c r="O4" s="4"/>
      <c r="P4" s="108"/>
      <c r="V4" s="209"/>
    </row>
    <row r="5" spans="1:29" ht="22.5">
      <c r="H5" s="107" t="s">
        <v>78</v>
      </c>
      <c r="V5" s="209"/>
    </row>
    <row r="6" spans="1:29" ht="14">
      <c r="C6" s="6" t="s">
        <v>44</v>
      </c>
      <c r="D6" s="109"/>
      <c r="V6" s="209"/>
    </row>
    <row r="7" spans="1:29" ht="14">
      <c r="A7" s="110"/>
      <c r="B7" s="111"/>
      <c r="C7" s="101" t="s">
        <v>108</v>
      </c>
      <c r="D7" s="109"/>
      <c r="E7" s="90"/>
      <c r="L7" s="90"/>
      <c r="V7" s="209"/>
    </row>
    <row r="8" spans="1:29" ht="14">
      <c r="A8" s="110"/>
      <c r="B8" s="111"/>
      <c r="C8" s="101" t="s">
        <v>72</v>
      </c>
      <c r="D8" s="109"/>
      <c r="E8" s="90"/>
      <c r="L8" s="90"/>
      <c r="V8" s="209"/>
    </row>
    <row r="9" spans="1:29" ht="14">
      <c r="C9" s="101" t="s">
        <v>71</v>
      </c>
      <c r="D9" s="109"/>
      <c r="N9" s="108" t="s">
        <v>3</v>
      </c>
      <c r="O9" s="112">
        <f>P42</f>
        <v>17683.39</v>
      </c>
      <c r="P9" s="90" t="s">
        <v>37</v>
      </c>
      <c r="V9" s="209"/>
    </row>
    <row r="10" spans="1:29" s="114" customFormat="1" ht="14.5">
      <c r="A10" s="113"/>
      <c r="B10" s="104"/>
      <c r="C10" s="101" t="s">
        <v>75</v>
      </c>
      <c r="E10" s="115"/>
      <c r="F10" s="116"/>
      <c r="L10" s="117"/>
      <c r="U10" s="90"/>
      <c r="V10" s="209"/>
      <c r="W10" s="90"/>
      <c r="X10" s="90"/>
      <c r="Y10" s="90"/>
      <c r="Z10" s="90"/>
      <c r="AA10" s="90"/>
      <c r="AB10" s="90"/>
      <c r="AC10" s="90"/>
    </row>
    <row r="11" spans="1:29" s="114" customFormat="1" ht="18" customHeight="1">
      <c r="A11" s="113"/>
      <c r="B11" s="104"/>
      <c r="E11" s="115"/>
      <c r="F11" s="116"/>
      <c r="L11" s="117"/>
      <c r="M11" s="118" t="str">
        <f>'Kopsavilkums Nr.1.'!H13</f>
        <v>Budžets sastādīts 2023. gada 11. septembrī</v>
      </c>
      <c r="U11" s="90"/>
      <c r="V11" s="209"/>
      <c r="W11" s="90"/>
      <c r="X11" s="210"/>
      <c r="Y11" s="90"/>
      <c r="Z11" s="90"/>
      <c r="AA11" s="90"/>
      <c r="AB11" s="90"/>
      <c r="AC11" s="90"/>
    </row>
    <row r="12" spans="1:29" s="114" customFormat="1" ht="14.5">
      <c r="A12" s="113"/>
      <c r="B12" s="104"/>
      <c r="E12" s="115"/>
      <c r="F12" s="116"/>
      <c r="L12" s="117"/>
      <c r="U12" s="90"/>
      <c r="V12" s="209"/>
      <c r="W12" s="210"/>
      <c r="X12" s="210"/>
      <c r="Y12" s="90"/>
      <c r="Z12" s="90"/>
      <c r="AA12" s="90"/>
      <c r="AB12" s="90"/>
      <c r="AC12" s="90"/>
    </row>
    <row r="13" spans="1:29" s="94" customFormat="1" ht="12.75" customHeight="1">
      <c r="A13" s="259" t="s">
        <v>0</v>
      </c>
      <c r="B13" s="262" t="s">
        <v>4</v>
      </c>
      <c r="C13" s="153"/>
      <c r="D13" s="265" t="s">
        <v>5</v>
      </c>
      <c r="E13" s="266"/>
      <c r="F13" s="266"/>
      <c r="G13" s="266"/>
      <c r="H13" s="266"/>
      <c r="I13" s="266"/>
      <c r="J13" s="266"/>
      <c r="K13" s="267"/>
      <c r="L13" s="265" t="s">
        <v>6</v>
      </c>
      <c r="M13" s="266"/>
      <c r="N13" s="266"/>
      <c r="O13" s="266"/>
      <c r="P13" s="267"/>
      <c r="U13" s="90"/>
      <c r="V13" s="209"/>
      <c r="W13" s="90"/>
      <c r="X13" s="90"/>
      <c r="Y13" s="90"/>
      <c r="Z13" s="90"/>
      <c r="AA13" s="90"/>
      <c r="AB13" s="90"/>
      <c r="AC13" s="90"/>
    </row>
    <row r="14" spans="1:29" s="94" customFormat="1" ht="12.75" customHeight="1">
      <c r="A14" s="260"/>
      <c r="B14" s="263"/>
      <c r="C14" s="154" t="s">
        <v>7</v>
      </c>
      <c r="D14" s="268" t="s">
        <v>8</v>
      </c>
      <c r="E14" s="270" t="s">
        <v>9</v>
      </c>
      <c r="F14" s="270" t="s">
        <v>10</v>
      </c>
      <c r="G14" s="270" t="s">
        <v>43</v>
      </c>
      <c r="H14" s="270" t="s">
        <v>33</v>
      </c>
      <c r="I14" s="270" t="s">
        <v>42</v>
      </c>
      <c r="J14" s="270" t="s">
        <v>34</v>
      </c>
      <c r="K14" s="272" t="s">
        <v>35</v>
      </c>
      <c r="L14" s="270" t="s">
        <v>11</v>
      </c>
      <c r="M14" s="270" t="s">
        <v>33</v>
      </c>
      <c r="N14" s="270" t="s">
        <v>42</v>
      </c>
      <c r="O14" s="270" t="s">
        <v>34</v>
      </c>
      <c r="P14" s="274" t="s">
        <v>36</v>
      </c>
      <c r="U14" s="114"/>
      <c r="V14" s="12"/>
      <c r="W14" s="211"/>
      <c r="X14" s="211"/>
      <c r="Y14" s="211"/>
      <c r="Z14" s="212"/>
      <c r="AA14" s="212"/>
      <c r="AB14" s="212"/>
      <c r="AC14" s="114"/>
    </row>
    <row r="15" spans="1:29" s="94" customFormat="1" ht="47.25" customHeight="1">
      <c r="A15" s="261"/>
      <c r="B15" s="264"/>
      <c r="C15" s="155"/>
      <c r="D15" s="269"/>
      <c r="E15" s="271"/>
      <c r="F15" s="271"/>
      <c r="G15" s="271"/>
      <c r="H15" s="271"/>
      <c r="I15" s="271"/>
      <c r="J15" s="271"/>
      <c r="K15" s="273"/>
      <c r="L15" s="271"/>
      <c r="M15" s="271"/>
      <c r="N15" s="271"/>
      <c r="O15" s="271"/>
      <c r="P15" s="275"/>
      <c r="U15" s="213"/>
      <c r="V15" s="214"/>
      <c r="W15" s="213"/>
      <c r="X15" s="213"/>
      <c r="Y15" s="213"/>
      <c r="Z15" s="213"/>
      <c r="AA15" s="213"/>
      <c r="AB15" s="213"/>
      <c r="AC15" s="90"/>
    </row>
    <row r="16" spans="1:29" s="148" customFormat="1" ht="12.5">
      <c r="A16" s="156">
        <v>1</v>
      </c>
      <c r="B16" s="157">
        <v>2</v>
      </c>
      <c r="C16" s="158">
        <v>3</v>
      </c>
      <c r="D16" s="158">
        <v>4</v>
      </c>
      <c r="E16" s="158">
        <v>5</v>
      </c>
      <c r="F16" s="158">
        <v>6</v>
      </c>
      <c r="G16" s="159">
        <v>7</v>
      </c>
      <c r="H16" s="158">
        <v>8</v>
      </c>
      <c r="I16" s="158">
        <v>9</v>
      </c>
      <c r="J16" s="158">
        <v>10</v>
      </c>
      <c r="K16" s="160">
        <v>11</v>
      </c>
      <c r="L16" s="158">
        <v>12</v>
      </c>
      <c r="M16" s="158">
        <v>13</v>
      </c>
      <c r="N16" s="158">
        <v>14</v>
      </c>
      <c r="O16" s="158">
        <v>15</v>
      </c>
      <c r="P16" s="161">
        <v>16</v>
      </c>
      <c r="Q16" s="94"/>
      <c r="R16" s="94"/>
      <c r="U16" s="121"/>
      <c r="V16" s="121"/>
      <c r="W16" s="121"/>
      <c r="X16" s="121"/>
      <c r="Y16" s="121"/>
      <c r="Z16" s="121"/>
      <c r="AA16" s="121"/>
      <c r="AB16" s="121"/>
      <c r="AC16" s="121"/>
    </row>
    <row r="17" spans="1:242" s="148" customFormat="1">
      <c r="A17" s="185"/>
      <c r="B17" s="186"/>
      <c r="C17" s="187" t="s">
        <v>92</v>
      </c>
      <c r="D17" s="187" t="s">
        <v>69</v>
      </c>
      <c r="E17" s="189">
        <v>75.7</v>
      </c>
      <c r="F17" s="186"/>
      <c r="G17" s="185"/>
      <c r="H17" s="186"/>
      <c r="I17" s="186"/>
      <c r="J17" s="186"/>
      <c r="K17" s="188"/>
      <c r="L17" s="186"/>
      <c r="M17" s="186"/>
      <c r="N17" s="186"/>
      <c r="O17" s="186"/>
      <c r="P17" s="186"/>
      <c r="Q17" s="162"/>
      <c r="R17" s="208"/>
      <c r="S17" s="94"/>
      <c r="U17" s="94"/>
      <c r="V17" s="94"/>
      <c r="W17" s="215">
        <f>W14+W15</f>
        <v>0</v>
      </c>
      <c r="X17" s="94"/>
      <c r="Y17" s="94"/>
      <c r="Z17" s="94"/>
      <c r="AA17" s="94"/>
      <c r="AB17" s="94"/>
      <c r="AC17" s="94"/>
    </row>
    <row r="18" spans="1:242" s="121" customFormat="1" ht="15">
      <c r="A18" s="198"/>
      <c r="B18" s="198"/>
      <c r="C18" s="199" t="s">
        <v>81</v>
      </c>
      <c r="D18" s="199" t="s">
        <v>82</v>
      </c>
      <c r="E18" s="200" t="s">
        <v>83</v>
      </c>
      <c r="F18" s="201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152"/>
      <c r="R18" s="208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4"/>
      <c r="FG18" s="94"/>
      <c r="FH18" s="94"/>
      <c r="FI18" s="94"/>
      <c r="FJ18" s="94"/>
      <c r="FK18" s="94"/>
      <c r="FL18" s="94"/>
      <c r="FM18" s="94"/>
      <c r="FN18" s="94"/>
      <c r="FO18" s="94"/>
      <c r="FP18" s="94"/>
      <c r="FQ18" s="94"/>
      <c r="FR18" s="94"/>
      <c r="FS18" s="94"/>
      <c r="FT18" s="94"/>
      <c r="FU18" s="94"/>
      <c r="FV18" s="94"/>
      <c r="FW18" s="94"/>
      <c r="FX18" s="94"/>
      <c r="FY18" s="94"/>
      <c r="FZ18" s="94"/>
      <c r="GA18" s="94"/>
      <c r="GB18" s="94"/>
      <c r="GC18" s="94"/>
      <c r="GD18" s="94"/>
      <c r="GE18" s="94"/>
      <c r="GF18" s="94"/>
      <c r="GG18" s="94"/>
      <c r="GH18" s="94"/>
      <c r="GI18" s="94"/>
      <c r="GJ18" s="94"/>
      <c r="GK18" s="94"/>
      <c r="GL18" s="94"/>
      <c r="GM18" s="94"/>
      <c r="GN18" s="94"/>
      <c r="GO18" s="94"/>
      <c r="GP18" s="94"/>
      <c r="GQ18" s="94"/>
      <c r="GR18" s="94"/>
      <c r="GS18" s="94"/>
      <c r="GT18" s="94"/>
      <c r="GU18" s="94"/>
      <c r="GV18" s="94"/>
      <c r="GW18" s="94"/>
      <c r="GX18" s="94"/>
      <c r="GY18" s="94"/>
      <c r="GZ18" s="94"/>
      <c r="HA18" s="94"/>
      <c r="HB18" s="94"/>
      <c r="HC18" s="94"/>
      <c r="HD18" s="94"/>
      <c r="HE18" s="94"/>
      <c r="HF18" s="94"/>
      <c r="HG18" s="94"/>
      <c r="HH18" s="94"/>
      <c r="HI18" s="94"/>
      <c r="HJ18" s="94"/>
      <c r="HK18" s="94"/>
      <c r="HL18" s="94"/>
      <c r="HM18" s="94"/>
      <c r="HN18" s="94"/>
      <c r="HO18" s="94"/>
      <c r="HP18" s="94"/>
      <c r="HQ18" s="94"/>
      <c r="HR18" s="94"/>
      <c r="HS18" s="94"/>
      <c r="HT18" s="94"/>
      <c r="HU18" s="94"/>
      <c r="HV18" s="94"/>
      <c r="HW18" s="94"/>
      <c r="HX18" s="94"/>
      <c r="HY18" s="94"/>
      <c r="HZ18" s="94"/>
      <c r="IA18" s="94"/>
      <c r="IB18" s="94"/>
      <c r="IC18" s="94"/>
      <c r="ID18" s="94"/>
      <c r="IE18" s="94"/>
      <c r="IF18" s="94"/>
      <c r="IG18" s="94"/>
      <c r="IH18" s="94"/>
    </row>
    <row r="19" spans="1:242" s="121" customFormat="1" ht="26">
      <c r="A19" s="198">
        <v>1</v>
      </c>
      <c r="B19" s="198" t="s">
        <v>84</v>
      </c>
      <c r="C19" s="203" t="s">
        <v>85</v>
      </c>
      <c r="D19" s="198" t="s">
        <v>56</v>
      </c>
      <c r="E19" s="204">
        <v>75.7</v>
      </c>
      <c r="F19" s="205">
        <v>0.89</v>
      </c>
      <c r="G19" s="206">
        <v>9.5</v>
      </c>
      <c r="H19" s="206">
        <f t="shared" ref="H19:H29" si="0">ROUND(F19*G19,2)</f>
        <v>8.4600000000000009</v>
      </c>
      <c r="I19" s="206">
        <v>0</v>
      </c>
      <c r="J19" s="206">
        <v>4.5</v>
      </c>
      <c r="K19" s="207">
        <f t="shared" ref="K19" si="1">SUM(H19:J19)</f>
        <v>12.96</v>
      </c>
      <c r="L19" s="207">
        <f>ROUND(E19*F19,2)</f>
        <v>67.37</v>
      </c>
      <c r="M19" s="207">
        <f t="shared" ref="M19:M29" si="2">ROUND(E19*H19,2)</f>
        <v>640.41999999999996</v>
      </c>
      <c r="N19" s="207">
        <f t="shared" ref="N19:N29" si="3">ROUND(E19*I19,2)</f>
        <v>0</v>
      </c>
      <c r="O19" s="207">
        <f t="shared" ref="O19:O29" si="4">ROUND(E19*J19,2)</f>
        <v>340.65</v>
      </c>
      <c r="P19" s="207">
        <f t="shared" ref="P19:P29" si="5">SUM(M19:O19)</f>
        <v>981.06999999999994</v>
      </c>
      <c r="Q19" s="94"/>
      <c r="R19" s="94"/>
      <c r="S19" s="148"/>
      <c r="T19" s="120"/>
      <c r="U19" s="94"/>
      <c r="V19" s="94"/>
      <c r="W19" s="94"/>
      <c r="X19" s="94"/>
      <c r="Y19" s="94"/>
      <c r="Z19" s="94"/>
      <c r="AA19" s="94"/>
      <c r="AB19" s="94"/>
      <c r="AC19" s="94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0"/>
      <c r="CZ19" s="120"/>
      <c r="DA19" s="120"/>
      <c r="DB19" s="120"/>
      <c r="DC19" s="120"/>
      <c r="DD19" s="120"/>
      <c r="DE19" s="120"/>
      <c r="DF19" s="120"/>
      <c r="DG19" s="120"/>
      <c r="DH19" s="120"/>
      <c r="DI19" s="120"/>
      <c r="DJ19" s="120"/>
      <c r="DK19" s="120"/>
      <c r="DL19" s="120"/>
      <c r="DM19" s="120"/>
      <c r="DN19" s="120"/>
      <c r="DO19" s="120"/>
      <c r="DP19" s="120"/>
      <c r="DQ19" s="120"/>
      <c r="DR19" s="120"/>
      <c r="DS19" s="120"/>
      <c r="DT19" s="120"/>
      <c r="DU19" s="120"/>
      <c r="DV19" s="120"/>
      <c r="DW19" s="120"/>
      <c r="DX19" s="120"/>
      <c r="DY19" s="120"/>
      <c r="DZ19" s="120"/>
      <c r="EA19" s="120"/>
      <c r="EB19" s="120"/>
      <c r="EC19" s="120"/>
      <c r="ED19" s="120"/>
      <c r="EE19" s="120"/>
      <c r="EF19" s="120"/>
      <c r="EG19" s="120"/>
      <c r="EH19" s="120"/>
      <c r="EI19" s="120"/>
      <c r="EJ19" s="120"/>
      <c r="EK19" s="120"/>
      <c r="EL19" s="120"/>
      <c r="EM19" s="120"/>
      <c r="EN19" s="120"/>
      <c r="EO19" s="120"/>
      <c r="EP19" s="120"/>
      <c r="EQ19" s="120"/>
      <c r="ER19" s="120"/>
      <c r="ES19" s="120"/>
      <c r="ET19" s="120"/>
      <c r="EU19" s="120"/>
      <c r="EV19" s="120"/>
      <c r="EW19" s="120"/>
      <c r="EX19" s="120"/>
      <c r="EY19" s="120"/>
      <c r="EZ19" s="120"/>
      <c r="FA19" s="120"/>
      <c r="FB19" s="120"/>
      <c r="FC19" s="120"/>
      <c r="FD19" s="120"/>
      <c r="FE19" s="120"/>
      <c r="FF19" s="120"/>
      <c r="FG19" s="120"/>
      <c r="FH19" s="120"/>
      <c r="FI19" s="120"/>
      <c r="FJ19" s="120"/>
      <c r="FK19" s="120"/>
      <c r="FL19" s="120"/>
      <c r="FM19" s="120"/>
      <c r="FN19" s="120"/>
      <c r="FO19" s="120"/>
      <c r="FP19" s="120"/>
      <c r="FQ19" s="120"/>
      <c r="FR19" s="120"/>
      <c r="FS19" s="120"/>
      <c r="FT19" s="120"/>
      <c r="FU19" s="120"/>
      <c r="FV19" s="120"/>
      <c r="FW19" s="120"/>
      <c r="FX19" s="120"/>
      <c r="FY19" s="120"/>
      <c r="FZ19" s="120"/>
      <c r="GA19" s="120"/>
      <c r="GB19" s="120"/>
      <c r="GC19" s="120"/>
      <c r="GD19" s="120"/>
      <c r="GE19" s="120"/>
      <c r="GF19" s="120"/>
      <c r="GG19" s="120"/>
      <c r="GH19" s="120"/>
      <c r="GI19" s="120"/>
      <c r="GJ19" s="120"/>
      <c r="GK19" s="120"/>
      <c r="GL19" s="120"/>
      <c r="GM19" s="120"/>
      <c r="GN19" s="120"/>
      <c r="GO19" s="120"/>
      <c r="GP19" s="120"/>
      <c r="GQ19" s="120"/>
      <c r="GR19" s="120"/>
      <c r="GS19" s="120"/>
      <c r="GT19" s="120"/>
      <c r="GU19" s="120"/>
      <c r="GV19" s="120"/>
      <c r="GW19" s="120"/>
      <c r="GX19" s="120"/>
      <c r="GY19" s="120"/>
      <c r="GZ19" s="120"/>
      <c r="HA19" s="120"/>
      <c r="HB19" s="120"/>
      <c r="HC19" s="120"/>
      <c r="HD19" s="120"/>
      <c r="HE19" s="120"/>
      <c r="HF19" s="120"/>
      <c r="HG19" s="120"/>
      <c r="HH19" s="120"/>
      <c r="HI19" s="120"/>
      <c r="HJ19" s="120"/>
      <c r="HK19" s="120"/>
      <c r="HL19" s="120"/>
      <c r="HM19" s="120"/>
      <c r="HN19" s="120"/>
      <c r="HO19" s="120"/>
      <c r="HP19" s="120"/>
      <c r="HQ19" s="120"/>
      <c r="HR19" s="120"/>
      <c r="HS19" s="120"/>
      <c r="HT19" s="120"/>
      <c r="HU19" s="120"/>
      <c r="HV19" s="120"/>
      <c r="HW19" s="120"/>
      <c r="HX19" s="120"/>
      <c r="HY19" s="120"/>
      <c r="HZ19" s="120"/>
      <c r="IA19" s="120"/>
      <c r="IB19" s="120"/>
      <c r="IC19" s="120"/>
      <c r="ID19" s="120"/>
      <c r="IE19" s="120"/>
      <c r="IF19" s="120"/>
      <c r="IG19" s="120"/>
      <c r="IH19" s="120"/>
    </row>
    <row r="20" spans="1:242" s="121" customFormat="1" ht="26">
      <c r="A20" s="198">
        <f>A19+1</f>
        <v>2</v>
      </c>
      <c r="B20" s="198" t="s">
        <v>84</v>
      </c>
      <c r="C20" s="203" t="s">
        <v>86</v>
      </c>
      <c r="D20" s="198" t="s">
        <v>56</v>
      </c>
      <c r="E20" s="204">
        <v>75.7</v>
      </c>
      <c r="F20" s="205">
        <v>0.56999999999999995</v>
      </c>
      <c r="G20" s="206">
        <v>9.5</v>
      </c>
      <c r="H20" s="206">
        <f t="shared" si="0"/>
        <v>5.42</v>
      </c>
      <c r="I20" s="206">
        <v>5</v>
      </c>
      <c r="J20" s="206">
        <v>3.5</v>
      </c>
      <c r="K20" s="207">
        <f t="shared" ref="K20:K29" si="6">SUM(H20:J20)</f>
        <v>13.92</v>
      </c>
      <c r="L20" s="207">
        <f t="shared" ref="L20:L29" si="7">ROUND(E20*F20,2)</f>
        <v>43.15</v>
      </c>
      <c r="M20" s="207">
        <f t="shared" si="2"/>
        <v>410.29</v>
      </c>
      <c r="N20" s="207">
        <f t="shared" si="3"/>
        <v>378.5</v>
      </c>
      <c r="O20" s="207">
        <f t="shared" si="4"/>
        <v>264.95</v>
      </c>
      <c r="P20" s="207">
        <f t="shared" si="5"/>
        <v>1053.74</v>
      </c>
      <c r="Q20" s="94"/>
      <c r="R20" s="94"/>
      <c r="S20" s="148"/>
      <c r="T20" s="120"/>
      <c r="U20" s="94"/>
      <c r="V20" s="94"/>
      <c r="W20" s="94"/>
      <c r="X20" s="94"/>
      <c r="Y20" s="94"/>
      <c r="Z20" s="94"/>
      <c r="AA20" s="94"/>
      <c r="AB20" s="94"/>
      <c r="AC20" s="94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0"/>
      <c r="CZ20" s="120"/>
      <c r="DA20" s="120"/>
      <c r="DB20" s="120"/>
      <c r="DC20" s="120"/>
      <c r="DD20" s="120"/>
      <c r="DE20" s="120"/>
      <c r="DF20" s="120"/>
      <c r="DG20" s="120"/>
      <c r="DH20" s="120"/>
      <c r="DI20" s="120"/>
      <c r="DJ20" s="120"/>
      <c r="DK20" s="120"/>
      <c r="DL20" s="120"/>
      <c r="DM20" s="120"/>
      <c r="DN20" s="120"/>
      <c r="DO20" s="120"/>
      <c r="DP20" s="120"/>
      <c r="DQ20" s="120"/>
      <c r="DR20" s="120"/>
      <c r="DS20" s="120"/>
      <c r="DT20" s="120"/>
      <c r="DU20" s="120"/>
      <c r="DV20" s="120"/>
      <c r="DW20" s="120"/>
      <c r="DX20" s="120"/>
      <c r="DY20" s="120"/>
      <c r="DZ20" s="120"/>
      <c r="EA20" s="120"/>
      <c r="EB20" s="120"/>
      <c r="EC20" s="120"/>
      <c r="ED20" s="120"/>
      <c r="EE20" s="120"/>
      <c r="EF20" s="120"/>
      <c r="EG20" s="120"/>
      <c r="EH20" s="120"/>
      <c r="EI20" s="120"/>
      <c r="EJ20" s="120"/>
      <c r="EK20" s="120"/>
      <c r="EL20" s="120"/>
      <c r="EM20" s="120"/>
      <c r="EN20" s="120"/>
      <c r="EO20" s="120"/>
      <c r="EP20" s="120"/>
      <c r="EQ20" s="120"/>
      <c r="ER20" s="120"/>
      <c r="ES20" s="120"/>
      <c r="ET20" s="120"/>
      <c r="EU20" s="120"/>
      <c r="EV20" s="120"/>
      <c r="EW20" s="120"/>
      <c r="EX20" s="120"/>
      <c r="EY20" s="120"/>
      <c r="EZ20" s="120"/>
      <c r="FA20" s="120"/>
      <c r="FB20" s="120"/>
      <c r="FC20" s="120"/>
      <c r="FD20" s="120"/>
      <c r="FE20" s="120"/>
      <c r="FF20" s="120"/>
      <c r="FG20" s="120"/>
      <c r="FH20" s="120"/>
      <c r="FI20" s="120"/>
      <c r="FJ20" s="120"/>
      <c r="FK20" s="120"/>
      <c r="FL20" s="120"/>
      <c r="FM20" s="120"/>
      <c r="FN20" s="120"/>
      <c r="FO20" s="120"/>
      <c r="FP20" s="120"/>
      <c r="FQ20" s="120"/>
      <c r="FR20" s="120"/>
      <c r="FS20" s="120"/>
      <c r="FT20" s="120"/>
      <c r="FU20" s="120"/>
      <c r="FV20" s="120"/>
      <c r="FW20" s="120"/>
      <c r="FX20" s="120"/>
      <c r="FY20" s="120"/>
      <c r="FZ20" s="120"/>
      <c r="GA20" s="120"/>
      <c r="GB20" s="120"/>
      <c r="GC20" s="120"/>
      <c r="GD20" s="120"/>
      <c r="GE20" s="120"/>
      <c r="GF20" s="120"/>
      <c r="GG20" s="120"/>
      <c r="GH20" s="120"/>
      <c r="GI20" s="120"/>
      <c r="GJ20" s="120"/>
      <c r="GK20" s="120"/>
      <c r="GL20" s="120"/>
      <c r="GM20" s="120"/>
      <c r="GN20" s="120"/>
      <c r="GO20" s="120"/>
      <c r="GP20" s="120"/>
      <c r="GQ20" s="120"/>
      <c r="GR20" s="120"/>
      <c r="GS20" s="120"/>
      <c r="GT20" s="120"/>
      <c r="GU20" s="120"/>
      <c r="GV20" s="120"/>
      <c r="GW20" s="120"/>
      <c r="GX20" s="120"/>
      <c r="GY20" s="120"/>
      <c r="GZ20" s="120"/>
      <c r="HA20" s="120"/>
      <c r="HB20" s="120"/>
      <c r="HC20" s="120"/>
      <c r="HD20" s="120"/>
      <c r="HE20" s="120"/>
      <c r="HF20" s="120"/>
      <c r="HG20" s="120"/>
      <c r="HH20" s="120"/>
      <c r="HI20" s="120"/>
      <c r="HJ20" s="120"/>
      <c r="HK20" s="120"/>
      <c r="HL20" s="120"/>
      <c r="HM20" s="120"/>
      <c r="HN20" s="120"/>
      <c r="HO20" s="120"/>
      <c r="HP20" s="120"/>
      <c r="HQ20" s="120"/>
      <c r="HR20" s="120"/>
      <c r="HS20" s="120"/>
      <c r="HT20" s="120"/>
      <c r="HU20" s="120"/>
      <c r="HV20" s="120"/>
      <c r="HW20" s="120"/>
      <c r="HX20" s="120"/>
      <c r="HY20" s="120"/>
      <c r="HZ20" s="120"/>
      <c r="IA20" s="120"/>
      <c r="IB20" s="120"/>
      <c r="IC20" s="120"/>
      <c r="ID20" s="120"/>
      <c r="IE20" s="120"/>
      <c r="IF20" s="120"/>
      <c r="IG20" s="120"/>
      <c r="IH20" s="120"/>
    </row>
    <row r="21" spans="1:242" s="121" customFormat="1" ht="26">
      <c r="A21" s="198">
        <f t="shared" ref="A21:A39" si="8">A20+1</f>
        <v>3</v>
      </c>
      <c r="B21" s="198" t="s">
        <v>84</v>
      </c>
      <c r="C21" s="203" t="s">
        <v>87</v>
      </c>
      <c r="D21" s="198" t="s">
        <v>56</v>
      </c>
      <c r="E21" s="204">
        <v>75.7</v>
      </c>
      <c r="F21" s="205">
        <v>0.44</v>
      </c>
      <c r="G21" s="206">
        <v>9.5</v>
      </c>
      <c r="H21" s="206">
        <f t="shared" si="0"/>
        <v>4.18</v>
      </c>
      <c r="I21" s="206">
        <v>7</v>
      </c>
      <c r="J21" s="206">
        <v>0.2</v>
      </c>
      <c r="K21" s="207">
        <f t="shared" si="6"/>
        <v>11.379999999999999</v>
      </c>
      <c r="L21" s="207">
        <f t="shared" si="7"/>
        <v>33.31</v>
      </c>
      <c r="M21" s="207">
        <f t="shared" si="2"/>
        <v>316.43</v>
      </c>
      <c r="N21" s="207">
        <f t="shared" si="3"/>
        <v>529.9</v>
      </c>
      <c r="O21" s="207">
        <f t="shared" si="4"/>
        <v>15.14</v>
      </c>
      <c r="P21" s="207">
        <f t="shared" si="5"/>
        <v>861.46999999999991</v>
      </c>
      <c r="Q21" s="94"/>
      <c r="R21" s="94"/>
      <c r="S21" s="148"/>
      <c r="T21" s="120"/>
      <c r="U21" s="94"/>
      <c r="V21" s="94"/>
      <c r="W21" s="94"/>
      <c r="X21" s="94"/>
      <c r="Y21" s="94"/>
      <c r="Z21" s="94"/>
      <c r="AA21" s="94"/>
      <c r="AB21" s="94"/>
      <c r="AC21" s="94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  <c r="GH21" s="120"/>
      <c r="GI21" s="120"/>
      <c r="GJ21" s="120"/>
      <c r="GK21" s="120"/>
      <c r="GL21" s="120"/>
      <c r="GM21" s="120"/>
      <c r="GN21" s="120"/>
      <c r="GO21" s="120"/>
      <c r="GP21" s="120"/>
      <c r="GQ21" s="120"/>
      <c r="GR21" s="120"/>
      <c r="GS21" s="120"/>
      <c r="GT21" s="120"/>
      <c r="GU21" s="120"/>
      <c r="GV21" s="120"/>
      <c r="GW21" s="120"/>
      <c r="GX21" s="120"/>
      <c r="GY21" s="120"/>
      <c r="GZ21" s="120"/>
      <c r="HA21" s="120"/>
      <c r="HB21" s="120"/>
      <c r="HC21" s="120"/>
      <c r="HD21" s="120"/>
      <c r="HE21" s="120"/>
      <c r="HF21" s="120"/>
      <c r="HG21" s="120"/>
      <c r="HH21" s="120"/>
      <c r="HI21" s="120"/>
      <c r="HJ21" s="120"/>
      <c r="HK21" s="120"/>
      <c r="HL21" s="120"/>
      <c r="HM21" s="120"/>
      <c r="HN21" s="120"/>
      <c r="HO21" s="120"/>
      <c r="HP21" s="120"/>
      <c r="HQ21" s="120"/>
      <c r="HR21" s="120"/>
      <c r="HS21" s="120"/>
      <c r="HT21" s="120"/>
      <c r="HU21" s="120"/>
      <c r="HV21" s="120"/>
      <c r="HW21" s="120"/>
      <c r="HX21" s="120"/>
      <c r="HY21" s="120"/>
      <c r="HZ21" s="120"/>
      <c r="IA21" s="120"/>
      <c r="IB21" s="120"/>
      <c r="IC21" s="120"/>
      <c r="ID21" s="120"/>
      <c r="IE21" s="120"/>
      <c r="IF21" s="120"/>
      <c r="IG21" s="120"/>
      <c r="IH21" s="120"/>
    </row>
    <row r="22" spans="1:242" s="94" customFormat="1" ht="26">
      <c r="A22" s="198">
        <f t="shared" si="8"/>
        <v>4</v>
      </c>
      <c r="B22" s="198" t="s">
        <v>84</v>
      </c>
      <c r="C22" s="203" t="s">
        <v>88</v>
      </c>
      <c r="D22" s="198" t="s">
        <v>57</v>
      </c>
      <c r="E22" s="204">
        <v>75.7</v>
      </c>
      <c r="F22" s="205">
        <v>0.35</v>
      </c>
      <c r="G22" s="206">
        <v>9.5</v>
      </c>
      <c r="H22" s="206">
        <f t="shared" si="0"/>
        <v>3.33</v>
      </c>
      <c r="I22" s="206">
        <v>1.2</v>
      </c>
      <c r="J22" s="206">
        <v>0.1</v>
      </c>
      <c r="K22" s="207">
        <f t="shared" si="6"/>
        <v>4.63</v>
      </c>
      <c r="L22" s="207">
        <f t="shared" si="7"/>
        <v>26.5</v>
      </c>
      <c r="M22" s="207">
        <f t="shared" si="2"/>
        <v>252.08</v>
      </c>
      <c r="N22" s="207">
        <f t="shared" si="3"/>
        <v>90.84</v>
      </c>
      <c r="O22" s="207">
        <f t="shared" si="4"/>
        <v>7.57</v>
      </c>
      <c r="P22" s="207">
        <f t="shared" si="5"/>
        <v>350.49</v>
      </c>
      <c r="Q22" s="90"/>
      <c r="R22" s="90"/>
      <c r="S22" s="120"/>
      <c r="T22" s="120"/>
      <c r="AB22" s="148"/>
      <c r="AC22" s="148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120"/>
      <c r="FC22" s="120"/>
      <c r="FD22" s="120"/>
      <c r="FE22" s="120"/>
      <c r="FF22" s="120"/>
      <c r="FG22" s="120"/>
      <c r="FH22" s="120"/>
      <c r="FI22" s="120"/>
      <c r="FJ22" s="120"/>
      <c r="FK22" s="120"/>
      <c r="FL22" s="120"/>
      <c r="FM22" s="120"/>
      <c r="FN22" s="120"/>
      <c r="FO22" s="120"/>
      <c r="FP22" s="120"/>
      <c r="FQ22" s="120"/>
      <c r="FR22" s="120"/>
      <c r="FS22" s="120"/>
      <c r="FT22" s="120"/>
      <c r="FU22" s="120"/>
      <c r="FV22" s="120"/>
      <c r="FW22" s="120"/>
      <c r="FX22" s="120"/>
      <c r="FY22" s="120"/>
      <c r="FZ22" s="120"/>
      <c r="GA22" s="120"/>
      <c r="GB22" s="120"/>
      <c r="GC22" s="120"/>
      <c r="GD22" s="120"/>
      <c r="GE22" s="120"/>
      <c r="GF22" s="120"/>
      <c r="GG22" s="120"/>
      <c r="GH22" s="120"/>
      <c r="GI22" s="120"/>
      <c r="GJ22" s="120"/>
      <c r="GK22" s="120"/>
      <c r="GL22" s="120"/>
      <c r="GM22" s="120"/>
      <c r="GN22" s="120"/>
      <c r="GO22" s="120"/>
      <c r="GP22" s="120"/>
      <c r="GQ22" s="120"/>
      <c r="GR22" s="120"/>
      <c r="GS22" s="120"/>
      <c r="GT22" s="120"/>
      <c r="GU22" s="120"/>
      <c r="GV22" s="120"/>
      <c r="GW22" s="120"/>
      <c r="GX22" s="120"/>
      <c r="GY22" s="120"/>
      <c r="GZ22" s="120"/>
      <c r="HA22" s="120"/>
      <c r="HB22" s="120"/>
      <c r="HC22" s="120"/>
      <c r="HD22" s="120"/>
      <c r="HE22" s="120"/>
      <c r="HF22" s="120"/>
      <c r="HG22" s="120"/>
      <c r="HH22" s="120"/>
      <c r="HI22" s="120"/>
      <c r="HJ22" s="120"/>
      <c r="HK22" s="120"/>
      <c r="HL22" s="120"/>
      <c r="HM22" s="120"/>
      <c r="HN22" s="120"/>
      <c r="HO22" s="120"/>
      <c r="HP22" s="120"/>
      <c r="HQ22" s="120"/>
      <c r="HR22" s="120"/>
      <c r="HS22" s="120"/>
      <c r="HT22" s="120"/>
      <c r="HU22" s="120"/>
      <c r="HV22" s="120"/>
      <c r="HW22" s="120"/>
      <c r="HX22" s="120"/>
      <c r="HY22" s="120"/>
      <c r="HZ22" s="120"/>
      <c r="IA22" s="120"/>
      <c r="IB22" s="120"/>
      <c r="IC22" s="120"/>
      <c r="ID22" s="120"/>
      <c r="IE22" s="120"/>
      <c r="IF22" s="120"/>
      <c r="IG22" s="120"/>
      <c r="IH22" s="120"/>
    </row>
    <row r="23" spans="1:242" s="121" customFormat="1" ht="26">
      <c r="A23" s="198">
        <f t="shared" si="8"/>
        <v>5</v>
      </c>
      <c r="B23" s="198" t="s">
        <v>84</v>
      </c>
      <c r="C23" s="203" t="s">
        <v>89</v>
      </c>
      <c r="D23" s="198" t="s">
        <v>38</v>
      </c>
      <c r="E23" s="204">
        <v>75.7</v>
      </c>
      <c r="F23" s="205">
        <v>1.04</v>
      </c>
      <c r="G23" s="206">
        <v>9.5</v>
      </c>
      <c r="H23" s="206">
        <f t="shared" si="0"/>
        <v>9.8800000000000008</v>
      </c>
      <c r="I23" s="206">
        <v>7.5</v>
      </c>
      <c r="J23" s="206">
        <v>2.2000000000000002</v>
      </c>
      <c r="K23" s="207">
        <f t="shared" si="6"/>
        <v>19.580000000000002</v>
      </c>
      <c r="L23" s="207">
        <f t="shared" si="7"/>
        <v>78.73</v>
      </c>
      <c r="M23" s="207">
        <f t="shared" si="2"/>
        <v>747.92</v>
      </c>
      <c r="N23" s="207">
        <f t="shared" si="3"/>
        <v>567.75</v>
      </c>
      <c r="O23" s="207">
        <f t="shared" si="4"/>
        <v>166.54</v>
      </c>
      <c r="P23" s="207">
        <f t="shared" si="5"/>
        <v>1482.21</v>
      </c>
      <c r="Q23" s="94"/>
      <c r="R23" s="94"/>
      <c r="S23" s="148"/>
      <c r="T23" s="120"/>
      <c r="U23" s="94"/>
      <c r="V23" s="94"/>
      <c r="W23" s="94"/>
      <c r="X23" s="94"/>
      <c r="Y23" s="94"/>
      <c r="Z23" s="94"/>
      <c r="AA23" s="94"/>
      <c r="AB23" s="94"/>
      <c r="AC23" s="94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</row>
    <row r="24" spans="1:242" s="121" customFormat="1" ht="26">
      <c r="A24" s="198">
        <f t="shared" si="8"/>
        <v>6</v>
      </c>
      <c r="B24" s="198"/>
      <c r="C24" s="199" t="s">
        <v>90</v>
      </c>
      <c r="D24" s="199" t="s">
        <v>82</v>
      </c>
      <c r="E24" s="200">
        <v>35.9</v>
      </c>
      <c r="F24" s="201"/>
      <c r="G24" s="202"/>
      <c r="H24" s="206"/>
      <c r="I24" s="202"/>
      <c r="J24" s="202"/>
      <c r="K24" s="207"/>
      <c r="L24" s="207"/>
      <c r="M24" s="207"/>
      <c r="N24" s="207"/>
      <c r="O24" s="207"/>
      <c r="P24" s="207"/>
      <c r="Q24" s="94"/>
      <c r="R24" s="94"/>
      <c r="S24" s="148"/>
      <c r="T24" s="120"/>
      <c r="U24" s="94"/>
      <c r="V24" s="94"/>
      <c r="W24" s="94"/>
      <c r="X24" s="94"/>
      <c r="Y24" s="94"/>
      <c r="Z24" s="94"/>
      <c r="AA24" s="94"/>
      <c r="AB24" s="94"/>
      <c r="AC24" s="94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</row>
    <row r="25" spans="1:242" s="94" customFormat="1" ht="26">
      <c r="A25" s="198">
        <f t="shared" si="8"/>
        <v>7</v>
      </c>
      <c r="B25" s="198" t="s">
        <v>84</v>
      </c>
      <c r="C25" s="203" t="s">
        <v>85</v>
      </c>
      <c r="D25" s="198" t="s">
        <v>56</v>
      </c>
      <c r="E25" s="200">
        <v>35.9</v>
      </c>
      <c r="F25" s="205">
        <v>0.89</v>
      </c>
      <c r="G25" s="206">
        <v>9.5</v>
      </c>
      <c r="H25" s="206">
        <f t="shared" si="0"/>
        <v>8.4600000000000009</v>
      </c>
      <c r="I25" s="206">
        <v>0</v>
      </c>
      <c r="J25" s="206">
        <v>4.5</v>
      </c>
      <c r="K25" s="207">
        <f t="shared" si="6"/>
        <v>12.96</v>
      </c>
      <c r="L25" s="207">
        <f t="shared" si="7"/>
        <v>31.95</v>
      </c>
      <c r="M25" s="207">
        <f t="shared" si="2"/>
        <v>303.70999999999998</v>
      </c>
      <c r="N25" s="207">
        <f t="shared" si="3"/>
        <v>0</v>
      </c>
      <c r="O25" s="207">
        <f t="shared" si="4"/>
        <v>161.55000000000001</v>
      </c>
      <c r="P25" s="207">
        <f t="shared" si="5"/>
        <v>465.26</v>
      </c>
      <c r="Q25" s="120"/>
      <c r="R25" s="120"/>
      <c r="S25" s="120"/>
      <c r="T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</row>
    <row r="26" spans="1:242" s="121" customFormat="1" ht="26">
      <c r="A26" s="198">
        <f t="shared" si="8"/>
        <v>8</v>
      </c>
      <c r="B26" s="198" t="s">
        <v>84</v>
      </c>
      <c r="C26" s="203" t="s">
        <v>91</v>
      </c>
      <c r="D26" s="198" t="s">
        <v>56</v>
      </c>
      <c r="E26" s="200">
        <v>35.9</v>
      </c>
      <c r="F26" s="205">
        <v>0.56999999999999995</v>
      </c>
      <c r="G26" s="206">
        <v>9.5</v>
      </c>
      <c r="H26" s="206">
        <f t="shared" si="0"/>
        <v>5.42</v>
      </c>
      <c r="I26" s="206">
        <v>7.5</v>
      </c>
      <c r="J26" s="206">
        <v>3.5</v>
      </c>
      <c r="K26" s="207">
        <f t="shared" si="6"/>
        <v>16.420000000000002</v>
      </c>
      <c r="L26" s="207">
        <f t="shared" si="7"/>
        <v>20.46</v>
      </c>
      <c r="M26" s="207">
        <f t="shared" si="2"/>
        <v>194.58</v>
      </c>
      <c r="N26" s="207">
        <f t="shared" si="3"/>
        <v>269.25</v>
      </c>
      <c r="O26" s="207">
        <f t="shared" si="4"/>
        <v>125.65</v>
      </c>
      <c r="P26" s="207">
        <f t="shared" si="5"/>
        <v>589.48</v>
      </c>
      <c r="Q26" s="152"/>
      <c r="R26" s="208"/>
      <c r="S26" s="94"/>
      <c r="T26" s="120"/>
      <c r="U26" s="94"/>
      <c r="V26" s="120"/>
      <c r="W26" s="120"/>
      <c r="X26" s="120"/>
      <c r="Y26" s="120"/>
      <c r="Z26" s="120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4"/>
      <c r="DO26" s="94"/>
      <c r="DP26" s="94"/>
      <c r="DQ26" s="94"/>
      <c r="DR26" s="94"/>
      <c r="DS26" s="94"/>
      <c r="DT26" s="94"/>
      <c r="DU26" s="94"/>
      <c r="DV26" s="94"/>
      <c r="DW26" s="94"/>
      <c r="DX26" s="94"/>
      <c r="DY26" s="94"/>
      <c r="DZ26" s="94"/>
      <c r="EA26" s="94"/>
      <c r="EB26" s="94"/>
      <c r="EC26" s="94"/>
      <c r="ED26" s="94"/>
      <c r="EE26" s="94"/>
      <c r="EF26" s="94"/>
      <c r="EG26" s="94"/>
      <c r="EH26" s="94"/>
      <c r="EI26" s="94"/>
      <c r="EJ26" s="94"/>
      <c r="EK26" s="94"/>
      <c r="EL26" s="94"/>
      <c r="EM26" s="94"/>
      <c r="EN26" s="94"/>
      <c r="EO26" s="94"/>
      <c r="EP26" s="94"/>
      <c r="EQ26" s="94"/>
      <c r="ER26" s="94"/>
      <c r="ES26" s="94"/>
      <c r="ET26" s="94"/>
      <c r="EU26" s="94"/>
      <c r="EV26" s="94"/>
      <c r="EW26" s="94"/>
      <c r="EX26" s="94"/>
      <c r="EY26" s="94"/>
      <c r="EZ26" s="94"/>
      <c r="FA26" s="94"/>
      <c r="FB26" s="94"/>
      <c r="FC26" s="94"/>
      <c r="FD26" s="94"/>
      <c r="FE26" s="94"/>
      <c r="FF26" s="94"/>
      <c r="FG26" s="94"/>
      <c r="FH26" s="94"/>
      <c r="FI26" s="94"/>
      <c r="FJ26" s="94"/>
      <c r="FK26" s="94"/>
      <c r="FL26" s="94"/>
      <c r="FM26" s="94"/>
      <c r="FN26" s="94"/>
      <c r="FO26" s="94"/>
      <c r="FP26" s="94"/>
      <c r="FQ26" s="94"/>
      <c r="FR26" s="94"/>
      <c r="FS26" s="94"/>
      <c r="FT26" s="94"/>
      <c r="FU26" s="94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4"/>
      <c r="GT26" s="94"/>
      <c r="GU26" s="94"/>
      <c r="GV26" s="94"/>
      <c r="GW26" s="94"/>
      <c r="GX26" s="94"/>
      <c r="GY26" s="94"/>
      <c r="GZ26" s="94"/>
      <c r="HA26" s="94"/>
      <c r="HB26" s="94"/>
      <c r="HC26" s="94"/>
      <c r="HD26" s="94"/>
      <c r="HE26" s="94"/>
      <c r="HF26" s="94"/>
      <c r="HG26" s="94"/>
      <c r="HH26" s="94"/>
      <c r="HI26" s="94"/>
      <c r="HJ26" s="94"/>
      <c r="HK26" s="94"/>
      <c r="HL26" s="94"/>
      <c r="HM26" s="94"/>
      <c r="HN26" s="94"/>
      <c r="HO26" s="94"/>
      <c r="HP26" s="94"/>
      <c r="HQ26" s="94"/>
      <c r="HR26" s="94"/>
      <c r="HS26" s="94"/>
      <c r="HT26" s="94"/>
      <c r="HU26" s="94"/>
      <c r="HV26" s="94"/>
      <c r="HW26" s="94"/>
      <c r="HX26" s="94"/>
      <c r="HY26" s="94"/>
      <c r="HZ26" s="94"/>
      <c r="IA26" s="94"/>
      <c r="IB26" s="94"/>
      <c r="IC26" s="94"/>
      <c r="ID26" s="94"/>
      <c r="IE26" s="94"/>
      <c r="IF26" s="94"/>
      <c r="IG26" s="94"/>
      <c r="IH26" s="94"/>
    </row>
    <row r="27" spans="1:242" s="122" customFormat="1" ht="26">
      <c r="A27" s="198">
        <f t="shared" si="8"/>
        <v>9</v>
      </c>
      <c r="B27" s="198" t="s">
        <v>84</v>
      </c>
      <c r="C27" s="203" t="s">
        <v>87</v>
      </c>
      <c r="D27" s="198" t="s">
        <v>56</v>
      </c>
      <c r="E27" s="200">
        <v>35.9</v>
      </c>
      <c r="F27" s="205">
        <v>0.44</v>
      </c>
      <c r="G27" s="206">
        <v>9.5</v>
      </c>
      <c r="H27" s="206">
        <f t="shared" si="0"/>
        <v>4.18</v>
      </c>
      <c r="I27" s="206">
        <v>7</v>
      </c>
      <c r="J27" s="206">
        <v>0.2</v>
      </c>
      <c r="K27" s="207">
        <f t="shared" si="6"/>
        <v>11.379999999999999</v>
      </c>
      <c r="L27" s="207">
        <f t="shared" si="7"/>
        <v>15.8</v>
      </c>
      <c r="M27" s="207">
        <f t="shared" si="2"/>
        <v>150.06</v>
      </c>
      <c r="N27" s="207">
        <f t="shared" si="3"/>
        <v>251.3</v>
      </c>
      <c r="O27" s="207">
        <f t="shared" si="4"/>
        <v>7.18</v>
      </c>
      <c r="P27" s="207">
        <f t="shared" si="5"/>
        <v>408.54</v>
      </c>
      <c r="Q27" s="120"/>
      <c r="R27" s="120"/>
      <c r="S27" s="120"/>
      <c r="T27" s="120"/>
      <c r="U27" s="94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</row>
    <row r="28" spans="1:242" s="122" customFormat="1" ht="26">
      <c r="A28" s="198">
        <f t="shared" si="8"/>
        <v>10</v>
      </c>
      <c r="B28" s="198" t="s">
        <v>84</v>
      </c>
      <c r="C28" s="203" t="s">
        <v>88</v>
      </c>
      <c r="D28" s="198" t="s">
        <v>57</v>
      </c>
      <c r="E28" s="200">
        <v>35.9</v>
      </c>
      <c r="F28" s="205">
        <v>0.35</v>
      </c>
      <c r="G28" s="206">
        <v>9.5</v>
      </c>
      <c r="H28" s="206">
        <f t="shared" si="0"/>
        <v>3.33</v>
      </c>
      <c r="I28" s="206">
        <v>1.2</v>
      </c>
      <c r="J28" s="206">
        <v>0.1</v>
      </c>
      <c r="K28" s="207">
        <f t="shared" si="6"/>
        <v>4.63</v>
      </c>
      <c r="L28" s="207">
        <f t="shared" si="7"/>
        <v>12.57</v>
      </c>
      <c r="M28" s="207">
        <f t="shared" si="2"/>
        <v>119.55</v>
      </c>
      <c r="N28" s="207">
        <f t="shared" si="3"/>
        <v>43.08</v>
      </c>
      <c r="O28" s="207">
        <f t="shared" si="4"/>
        <v>3.59</v>
      </c>
      <c r="P28" s="207">
        <f t="shared" si="5"/>
        <v>166.22</v>
      </c>
      <c r="Q28" s="120"/>
      <c r="R28" s="120"/>
      <c r="S28" s="120"/>
      <c r="T28" s="120"/>
      <c r="U28" s="94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</row>
    <row r="29" spans="1:242" s="122" customFormat="1" ht="26">
      <c r="A29" s="198">
        <f t="shared" si="8"/>
        <v>11</v>
      </c>
      <c r="B29" s="198" t="s">
        <v>84</v>
      </c>
      <c r="C29" s="203" t="s">
        <v>89</v>
      </c>
      <c r="D29" s="198" t="s">
        <v>38</v>
      </c>
      <c r="E29" s="200">
        <v>35.9</v>
      </c>
      <c r="F29" s="205">
        <v>1.04</v>
      </c>
      <c r="G29" s="206">
        <v>9.5</v>
      </c>
      <c r="H29" s="206">
        <f t="shared" si="0"/>
        <v>9.8800000000000008</v>
      </c>
      <c r="I29" s="206">
        <v>7.5</v>
      </c>
      <c r="J29" s="206">
        <v>2.2000000000000002</v>
      </c>
      <c r="K29" s="207">
        <f t="shared" si="6"/>
        <v>19.580000000000002</v>
      </c>
      <c r="L29" s="207">
        <f t="shared" si="7"/>
        <v>37.340000000000003</v>
      </c>
      <c r="M29" s="207">
        <f t="shared" si="2"/>
        <v>354.69</v>
      </c>
      <c r="N29" s="207">
        <f t="shared" si="3"/>
        <v>269.25</v>
      </c>
      <c r="O29" s="207">
        <f t="shared" si="4"/>
        <v>78.98</v>
      </c>
      <c r="P29" s="207">
        <f t="shared" si="5"/>
        <v>702.92000000000007</v>
      </c>
      <c r="Q29" s="120"/>
      <c r="R29" s="120"/>
      <c r="S29" s="120"/>
      <c r="T29" s="120"/>
      <c r="U29" s="94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</row>
    <row r="30" spans="1:242" s="122" customFormat="1">
      <c r="A30" s="198">
        <f t="shared" si="8"/>
        <v>12</v>
      </c>
      <c r="B30" s="216"/>
      <c r="C30" s="217" t="s">
        <v>97</v>
      </c>
      <c r="D30" s="218"/>
      <c r="E30" s="219"/>
      <c r="F30" s="220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120"/>
      <c r="R30" s="120"/>
      <c r="S30" s="120"/>
      <c r="T30" s="120"/>
      <c r="U30" s="94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</row>
    <row r="31" spans="1:242" s="122" customFormat="1" ht="52">
      <c r="A31" s="198">
        <f t="shared" si="8"/>
        <v>13</v>
      </c>
      <c r="B31" s="216" t="s">
        <v>84</v>
      </c>
      <c r="C31" s="222" t="s">
        <v>93</v>
      </c>
      <c r="D31" s="223" t="s">
        <v>94</v>
      </c>
      <c r="E31" s="224">
        <v>4</v>
      </c>
      <c r="F31" s="225">
        <v>5</v>
      </c>
      <c r="G31" s="226">
        <v>9.5</v>
      </c>
      <c r="H31" s="226">
        <f>ROUND(F31*G31,2)</f>
        <v>47.5</v>
      </c>
      <c r="I31" s="226">
        <v>0</v>
      </c>
      <c r="J31" s="226">
        <v>4.5</v>
      </c>
      <c r="K31" s="227">
        <f t="shared" ref="K31:K33" si="9">SUM(H31:J31)</f>
        <v>52</v>
      </c>
      <c r="L31" s="227">
        <f>ROUND(E31*F31,2)</f>
        <v>20</v>
      </c>
      <c r="M31" s="227">
        <f t="shared" ref="M31:M33" si="10">ROUND(E31*H31,2)</f>
        <v>190</v>
      </c>
      <c r="N31" s="227">
        <f t="shared" ref="N31:N33" si="11">ROUND(E31*I31,2)</f>
        <v>0</v>
      </c>
      <c r="O31" s="227">
        <f t="shared" ref="O31:O33" si="12">ROUND(E31*J31,2)</f>
        <v>18</v>
      </c>
      <c r="P31" s="227">
        <f t="shared" ref="P31:P33" si="13">SUM(M31:O31)</f>
        <v>208</v>
      </c>
      <c r="Q31" s="120"/>
      <c r="R31" s="196"/>
      <c r="S31" s="120"/>
      <c r="T31" s="120"/>
      <c r="U31" s="94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</row>
    <row r="32" spans="1:242" s="122" customFormat="1" ht="26">
      <c r="A32" s="198">
        <f t="shared" si="8"/>
        <v>14</v>
      </c>
      <c r="B32" s="216" t="s">
        <v>84</v>
      </c>
      <c r="C32" s="222" t="s">
        <v>95</v>
      </c>
      <c r="D32" s="223" t="s">
        <v>69</v>
      </c>
      <c r="E32" s="224">
        <v>4.4000000000000004</v>
      </c>
      <c r="F32" s="225">
        <v>0.88</v>
      </c>
      <c r="G32" s="226">
        <v>9.5</v>
      </c>
      <c r="H32" s="226">
        <f t="shared" ref="H32:H33" si="14">ROUND(F32*G32,2)</f>
        <v>8.36</v>
      </c>
      <c r="I32" s="228">
        <v>6.05</v>
      </c>
      <c r="J32" s="226">
        <v>3.5</v>
      </c>
      <c r="K32" s="227">
        <f t="shared" si="9"/>
        <v>17.91</v>
      </c>
      <c r="L32" s="227">
        <f t="shared" ref="L32:L33" si="15">ROUND(E32*F32,2)</f>
        <v>3.87</v>
      </c>
      <c r="M32" s="227">
        <f t="shared" si="10"/>
        <v>36.78</v>
      </c>
      <c r="N32" s="227">
        <f t="shared" si="11"/>
        <v>26.62</v>
      </c>
      <c r="O32" s="227">
        <f t="shared" si="12"/>
        <v>15.4</v>
      </c>
      <c r="P32" s="227">
        <f t="shared" si="13"/>
        <v>78.800000000000011</v>
      </c>
      <c r="Q32" s="120"/>
      <c r="R32" s="120"/>
      <c r="S32" s="120"/>
      <c r="T32" s="120"/>
      <c r="U32" s="120"/>
      <c r="V32" s="120"/>
      <c r="W32" s="134"/>
      <c r="X32" s="134"/>
      <c r="Y32" s="134"/>
      <c r="Z32" s="134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</row>
    <row r="33" spans="1:242" s="122" customFormat="1" ht="26">
      <c r="A33" s="198">
        <f t="shared" si="8"/>
        <v>15</v>
      </c>
      <c r="B33" s="216" t="s">
        <v>84</v>
      </c>
      <c r="C33" s="222" t="s">
        <v>96</v>
      </c>
      <c r="D33" s="223" t="s">
        <v>69</v>
      </c>
      <c r="E33" s="224">
        <v>4.4000000000000004</v>
      </c>
      <c r="F33" s="229">
        <v>5</v>
      </c>
      <c r="G33" s="226">
        <v>9.5</v>
      </c>
      <c r="H33" s="228">
        <f t="shared" si="14"/>
        <v>47.5</v>
      </c>
      <c r="I33" s="228">
        <v>28</v>
      </c>
      <c r="J33" s="226">
        <v>7.5</v>
      </c>
      <c r="K33" s="227">
        <f t="shared" si="9"/>
        <v>83</v>
      </c>
      <c r="L33" s="227">
        <f t="shared" si="15"/>
        <v>22</v>
      </c>
      <c r="M33" s="227">
        <f t="shared" si="10"/>
        <v>209</v>
      </c>
      <c r="N33" s="227">
        <f t="shared" si="11"/>
        <v>123.2</v>
      </c>
      <c r="O33" s="227">
        <f t="shared" si="12"/>
        <v>33</v>
      </c>
      <c r="P33" s="227">
        <f t="shared" si="13"/>
        <v>365.2</v>
      </c>
      <c r="Q33" s="120"/>
      <c r="R33" s="120"/>
      <c r="S33" s="120"/>
      <c r="T33" s="120"/>
      <c r="U33" s="120"/>
      <c r="V33" s="120"/>
      <c r="W33" s="134"/>
      <c r="X33" s="134"/>
      <c r="Y33" s="134"/>
      <c r="Z33" s="134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</row>
    <row r="34" spans="1:242" s="122" customFormat="1">
      <c r="A34" s="198">
        <f t="shared" si="8"/>
        <v>16</v>
      </c>
      <c r="B34" s="151"/>
      <c r="C34" s="187" t="s">
        <v>99</v>
      </c>
      <c r="D34" s="150"/>
      <c r="E34" s="147"/>
      <c r="F34" s="149"/>
      <c r="G34" s="99"/>
      <c r="H34" s="99"/>
      <c r="I34" s="99"/>
      <c r="J34" s="99"/>
      <c r="K34" s="99"/>
      <c r="L34" s="77"/>
      <c r="M34" s="78"/>
      <c r="N34" s="78"/>
      <c r="O34" s="78"/>
      <c r="P34" s="100"/>
      <c r="Q34" s="120"/>
      <c r="R34" s="120"/>
      <c r="S34" s="120"/>
      <c r="T34" s="120"/>
      <c r="U34" s="120"/>
      <c r="V34" s="120"/>
      <c r="W34" s="134"/>
      <c r="X34" s="134"/>
      <c r="Y34" s="134"/>
      <c r="Z34" s="134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</row>
    <row r="35" spans="1:242" s="122" customFormat="1">
      <c r="A35" s="198">
        <f t="shared" si="8"/>
        <v>17</v>
      </c>
      <c r="B35" s="151"/>
      <c r="C35" s="199" t="s">
        <v>81</v>
      </c>
      <c r="D35" s="150"/>
      <c r="E35" s="190"/>
      <c r="F35" s="149"/>
      <c r="G35" s="99"/>
      <c r="H35" s="99"/>
      <c r="I35" s="99"/>
      <c r="J35" s="99"/>
      <c r="K35" s="99"/>
      <c r="L35" s="77"/>
      <c r="M35" s="78"/>
      <c r="N35" s="78"/>
      <c r="O35" s="78"/>
      <c r="P35" s="100"/>
      <c r="Q35" s="120"/>
      <c r="R35" s="120"/>
      <c r="S35" s="120"/>
      <c r="T35" s="120"/>
      <c r="U35" s="120"/>
      <c r="V35" s="120"/>
      <c r="W35" s="134"/>
      <c r="X35" s="134"/>
      <c r="Y35" s="134"/>
      <c r="Z35" s="134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  <c r="GJ35" s="120"/>
      <c r="GK35" s="120"/>
      <c r="GL35" s="120"/>
      <c r="GM35" s="120"/>
      <c r="GN35" s="120"/>
      <c r="GO35" s="120"/>
      <c r="GP35" s="120"/>
      <c r="GQ35" s="120"/>
      <c r="GR35" s="120"/>
      <c r="GS35" s="120"/>
      <c r="GT35" s="120"/>
      <c r="GU35" s="120"/>
      <c r="GV35" s="120"/>
      <c r="GW35" s="120"/>
      <c r="GX35" s="120"/>
      <c r="GY35" s="120"/>
      <c r="GZ35" s="120"/>
      <c r="HA35" s="120"/>
      <c r="HB35" s="120"/>
      <c r="HC35" s="120"/>
      <c r="HD35" s="120"/>
      <c r="HE35" s="120"/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120"/>
      <c r="HS35" s="120"/>
      <c r="HT35" s="120"/>
      <c r="HU35" s="120"/>
      <c r="HV35" s="120"/>
      <c r="HW35" s="120"/>
      <c r="HX35" s="120"/>
      <c r="HY35" s="120"/>
      <c r="HZ35" s="120"/>
      <c r="IA35" s="120"/>
      <c r="IB35" s="120"/>
      <c r="IC35" s="120"/>
      <c r="ID35" s="120"/>
      <c r="IE35" s="120"/>
      <c r="IF35" s="120"/>
      <c r="IG35" s="120"/>
      <c r="IH35" s="120"/>
    </row>
    <row r="36" spans="1:242" s="122" customFormat="1">
      <c r="A36" s="198">
        <f t="shared" si="8"/>
        <v>18</v>
      </c>
      <c r="B36" s="230"/>
      <c r="C36" s="231" t="s">
        <v>98</v>
      </c>
      <c r="D36" s="230" t="s">
        <v>56</v>
      </c>
      <c r="E36" s="232">
        <v>31.3</v>
      </c>
      <c r="F36" s="237">
        <v>1.5</v>
      </c>
      <c r="G36" s="233">
        <v>9.5</v>
      </c>
      <c r="H36" s="233">
        <f t="shared" ref="H36:H39" si="16">ROUND(F36*G36,2)</f>
        <v>14.25</v>
      </c>
      <c r="I36" s="233"/>
      <c r="J36" s="233">
        <v>8.5</v>
      </c>
      <c r="K36" s="234">
        <f t="shared" ref="K36:K38" si="17">SUM(H36:J36)</f>
        <v>22.75</v>
      </c>
      <c r="L36" s="234">
        <f t="shared" ref="L36:L38" si="18">ROUND(E36*F36,2)</f>
        <v>46.95</v>
      </c>
      <c r="M36" s="234">
        <f t="shared" ref="M36:M38" si="19">ROUND(E36*H36,2)</f>
        <v>446.03</v>
      </c>
      <c r="N36" s="234">
        <f t="shared" ref="N36:N38" si="20">ROUND(E36*I36,2)</f>
        <v>0</v>
      </c>
      <c r="O36" s="234">
        <f t="shared" ref="O36:O38" si="21">ROUND(E36*J36,2)</f>
        <v>266.05</v>
      </c>
      <c r="P36" s="234">
        <f t="shared" ref="P36:P38" si="22">SUM(M36:O36)</f>
        <v>712.07999999999993</v>
      </c>
      <c r="Q36" s="120"/>
      <c r="R36" s="120"/>
      <c r="S36" s="120"/>
      <c r="T36" s="120"/>
      <c r="U36" s="120"/>
      <c r="V36" s="120"/>
      <c r="W36" s="134"/>
      <c r="X36" s="134"/>
      <c r="Y36" s="134"/>
      <c r="Z36" s="134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/>
      <c r="FB36" s="120"/>
      <c r="FC36" s="120"/>
      <c r="FD36" s="120"/>
      <c r="FE36" s="120"/>
      <c r="FF36" s="120"/>
      <c r="FG36" s="120"/>
      <c r="FH36" s="120"/>
      <c r="FI36" s="120"/>
      <c r="FJ36" s="120"/>
      <c r="FK36" s="120"/>
      <c r="FL36" s="120"/>
      <c r="FM36" s="120"/>
      <c r="FN36" s="120"/>
      <c r="FO36" s="120"/>
      <c r="FP36" s="120"/>
      <c r="FQ36" s="120"/>
      <c r="FR36" s="120"/>
      <c r="FS36" s="120"/>
      <c r="FT36" s="120"/>
      <c r="FU36" s="120"/>
      <c r="FV36" s="120"/>
      <c r="FW36" s="120"/>
      <c r="FX36" s="120"/>
      <c r="FY36" s="120"/>
      <c r="FZ36" s="120"/>
      <c r="GA36" s="120"/>
      <c r="GB36" s="120"/>
      <c r="GC36" s="120"/>
      <c r="GD36" s="120"/>
      <c r="GE36" s="120"/>
      <c r="GF36" s="120"/>
      <c r="GG36" s="120"/>
      <c r="GH36" s="120"/>
      <c r="GI36" s="120"/>
      <c r="GJ36" s="120"/>
      <c r="GK36" s="120"/>
      <c r="GL36" s="120"/>
      <c r="GM36" s="120"/>
      <c r="GN36" s="120"/>
      <c r="GO36" s="120"/>
      <c r="GP36" s="120"/>
      <c r="GQ36" s="120"/>
      <c r="GR36" s="120"/>
      <c r="GS36" s="120"/>
      <c r="GT36" s="120"/>
      <c r="GU36" s="120"/>
      <c r="GV36" s="120"/>
      <c r="GW36" s="120"/>
      <c r="GX36" s="120"/>
      <c r="GY36" s="120"/>
      <c r="GZ36" s="120"/>
      <c r="HA36" s="120"/>
      <c r="HB36" s="120"/>
      <c r="HC36" s="120"/>
      <c r="HD36" s="120"/>
      <c r="HE36" s="120"/>
      <c r="HF36" s="120"/>
      <c r="HG36" s="120"/>
      <c r="HH36" s="120"/>
      <c r="HI36" s="120"/>
      <c r="HJ36" s="120"/>
      <c r="HK36" s="120"/>
      <c r="HL36" s="120"/>
      <c r="HM36" s="120"/>
      <c r="HN36" s="120"/>
      <c r="HO36" s="120"/>
      <c r="HP36" s="120"/>
      <c r="HQ36" s="120"/>
      <c r="HR36" s="120"/>
      <c r="HS36" s="120"/>
      <c r="HT36" s="120"/>
      <c r="HU36" s="120"/>
      <c r="HV36" s="120"/>
      <c r="HW36" s="120"/>
      <c r="HX36" s="120"/>
      <c r="HY36" s="120"/>
      <c r="HZ36" s="120"/>
      <c r="IA36" s="120"/>
      <c r="IB36" s="120"/>
      <c r="IC36" s="120"/>
      <c r="ID36" s="120"/>
      <c r="IE36" s="120"/>
      <c r="IF36" s="120"/>
      <c r="IG36" s="120"/>
      <c r="IH36" s="120"/>
    </row>
    <row r="37" spans="1:242" s="122" customFormat="1">
      <c r="A37" s="198">
        <f t="shared" si="8"/>
        <v>19</v>
      </c>
      <c r="B37" s="230"/>
      <c r="C37" s="235" t="s">
        <v>101</v>
      </c>
      <c r="D37" s="236" t="s">
        <v>56</v>
      </c>
      <c r="E37" s="232">
        <v>31.3</v>
      </c>
      <c r="F37" s="205">
        <v>0.3</v>
      </c>
      <c r="G37" s="206">
        <v>9.5</v>
      </c>
      <c r="H37" s="206">
        <f t="shared" si="16"/>
        <v>2.85</v>
      </c>
      <c r="I37" s="206">
        <v>8.5</v>
      </c>
      <c r="J37" s="206">
        <v>1.5</v>
      </c>
      <c r="K37" s="207">
        <f t="shared" si="17"/>
        <v>12.85</v>
      </c>
      <c r="L37" s="207">
        <f t="shared" si="18"/>
        <v>9.39</v>
      </c>
      <c r="M37" s="207">
        <f t="shared" si="19"/>
        <v>89.21</v>
      </c>
      <c r="N37" s="207">
        <f t="shared" si="20"/>
        <v>266.05</v>
      </c>
      <c r="O37" s="207">
        <f t="shared" si="21"/>
        <v>46.95</v>
      </c>
      <c r="P37" s="207">
        <f t="shared" si="22"/>
        <v>402.21</v>
      </c>
      <c r="Q37" s="120"/>
      <c r="R37" s="120"/>
      <c r="S37" s="120"/>
      <c r="T37" s="120"/>
      <c r="U37" s="120"/>
      <c r="V37" s="120"/>
      <c r="W37" s="134"/>
      <c r="X37" s="134"/>
      <c r="Y37" s="134"/>
      <c r="Z37" s="134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  <c r="ET37" s="120"/>
      <c r="EU37" s="120"/>
      <c r="EV37" s="120"/>
      <c r="EW37" s="120"/>
      <c r="EX37" s="120"/>
      <c r="EY37" s="120"/>
      <c r="EZ37" s="120"/>
      <c r="FA37" s="120"/>
      <c r="FB37" s="120"/>
      <c r="FC37" s="120"/>
      <c r="FD37" s="120"/>
      <c r="FE37" s="120"/>
      <c r="FF37" s="120"/>
      <c r="FG37" s="120"/>
      <c r="FH37" s="120"/>
      <c r="FI37" s="120"/>
      <c r="FJ37" s="120"/>
      <c r="FK37" s="120"/>
      <c r="FL37" s="120"/>
      <c r="FM37" s="120"/>
      <c r="FN37" s="120"/>
      <c r="FO37" s="120"/>
      <c r="FP37" s="120"/>
      <c r="FQ37" s="120"/>
      <c r="FR37" s="120"/>
      <c r="FS37" s="120"/>
      <c r="FT37" s="120"/>
      <c r="FU37" s="120"/>
      <c r="FV37" s="120"/>
      <c r="FW37" s="120"/>
      <c r="FX37" s="120"/>
      <c r="FY37" s="120"/>
      <c r="FZ37" s="120"/>
      <c r="GA37" s="120"/>
      <c r="GB37" s="120"/>
      <c r="GC37" s="120"/>
      <c r="GD37" s="120"/>
      <c r="GE37" s="120"/>
      <c r="GF37" s="120"/>
      <c r="GG37" s="120"/>
      <c r="GH37" s="120"/>
      <c r="GI37" s="120"/>
      <c r="GJ37" s="120"/>
      <c r="GK37" s="120"/>
      <c r="GL37" s="120"/>
      <c r="GM37" s="120"/>
      <c r="GN37" s="120"/>
      <c r="GO37" s="120"/>
      <c r="GP37" s="120"/>
      <c r="GQ37" s="120"/>
      <c r="GR37" s="120"/>
      <c r="GS37" s="120"/>
      <c r="GT37" s="120"/>
      <c r="GU37" s="120"/>
      <c r="GV37" s="120"/>
      <c r="GW37" s="120"/>
      <c r="GX37" s="120"/>
      <c r="GY37" s="120"/>
      <c r="GZ37" s="120"/>
      <c r="HA37" s="120"/>
      <c r="HB37" s="120"/>
      <c r="HC37" s="120"/>
      <c r="HD37" s="120"/>
      <c r="HE37" s="120"/>
      <c r="HF37" s="120"/>
      <c r="HG37" s="120"/>
      <c r="HH37" s="120"/>
      <c r="HI37" s="120"/>
      <c r="HJ37" s="120"/>
      <c r="HK37" s="120"/>
      <c r="HL37" s="120"/>
      <c r="HM37" s="120"/>
      <c r="HN37" s="120"/>
      <c r="HO37" s="120"/>
      <c r="HP37" s="120"/>
      <c r="HQ37" s="120"/>
      <c r="HR37" s="120"/>
      <c r="HS37" s="120"/>
      <c r="HT37" s="120"/>
      <c r="HU37" s="120"/>
      <c r="HV37" s="120"/>
      <c r="HW37" s="120"/>
      <c r="HX37" s="120"/>
      <c r="HY37" s="120"/>
      <c r="HZ37" s="120"/>
      <c r="IA37" s="120"/>
      <c r="IB37" s="120"/>
      <c r="IC37" s="120"/>
      <c r="ID37" s="120"/>
      <c r="IE37" s="120"/>
      <c r="IF37" s="120"/>
      <c r="IG37" s="120"/>
      <c r="IH37" s="120"/>
    </row>
    <row r="38" spans="1:242" s="122" customFormat="1" ht="52">
      <c r="A38" s="198">
        <f t="shared" si="8"/>
        <v>20</v>
      </c>
      <c r="B38" s="230"/>
      <c r="C38" s="235" t="s">
        <v>76</v>
      </c>
      <c r="D38" s="230" t="s">
        <v>56</v>
      </c>
      <c r="E38" s="232">
        <v>31.3</v>
      </c>
      <c r="F38" s="237">
        <v>4</v>
      </c>
      <c r="G38" s="233">
        <v>9.5</v>
      </c>
      <c r="H38" s="233">
        <f t="shared" si="16"/>
        <v>38</v>
      </c>
      <c r="I38" s="233">
        <v>45.6</v>
      </c>
      <c r="J38" s="233">
        <v>8.5</v>
      </c>
      <c r="K38" s="234">
        <f t="shared" si="17"/>
        <v>92.1</v>
      </c>
      <c r="L38" s="234">
        <f t="shared" si="18"/>
        <v>125.2</v>
      </c>
      <c r="M38" s="234">
        <f t="shared" si="19"/>
        <v>1189.4000000000001</v>
      </c>
      <c r="N38" s="234">
        <f t="shared" si="20"/>
        <v>1427.28</v>
      </c>
      <c r="O38" s="234">
        <f t="shared" si="21"/>
        <v>266.05</v>
      </c>
      <c r="P38" s="234">
        <f t="shared" si="22"/>
        <v>2882.7300000000005</v>
      </c>
      <c r="Q38" s="120"/>
      <c r="R38" s="120"/>
      <c r="S38" s="120"/>
      <c r="T38" s="120"/>
      <c r="U38" s="134"/>
      <c r="V38" s="134"/>
      <c r="W38" s="134"/>
      <c r="X38" s="134"/>
      <c r="Y38" s="134"/>
      <c r="Z38" s="134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120"/>
      <c r="AY38" s="120"/>
      <c r="AZ38" s="120"/>
      <c r="BA38" s="120"/>
      <c r="BB38" s="120"/>
      <c r="BC38" s="120"/>
      <c r="BD38" s="120"/>
      <c r="BE38" s="120"/>
      <c r="BF38" s="120"/>
      <c r="BG38" s="120"/>
      <c r="BH38" s="120"/>
      <c r="BI38" s="120"/>
      <c r="BJ38" s="120"/>
      <c r="BK38" s="120"/>
      <c r="BL38" s="120"/>
      <c r="BM38" s="120"/>
      <c r="BN38" s="120"/>
      <c r="BO38" s="120"/>
      <c r="BP38" s="120"/>
      <c r="BQ38" s="120"/>
      <c r="BR38" s="120"/>
      <c r="BS38" s="120"/>
      <c r="BT38" s="120"/>
      <c r="BU38" s="120"/>
      <c r="BV38" s="120"/>
      <c r="BW38" s="120"/>
      <c r="BX38" s="120"/>
      <c r="BY38" s="120"/>
      <c r="BZ38" s="120"/>
      <c r="CA38" s="120"/>
      <c r="CB38" s="120"/>
      <c r="CC38" s="120"/>
      <c r="CD38" s="120"/>
      <c r="CE38" s="120"/>
      <c r="CF38" s="120"/>
      <c r="CG38" s="120"/>
      <c r="CH38" s="120"/>
      <c r="CI38" s="120"/>
      <c r="CJ38" s="120"/>
      <c r="CK38" s="120"/>
      <c r="CL38" s="120"/>
      <c r="CM38" s="120"/>
      <c r="CN38" s="120"/>
      <c r="CO38" s="120"/>
      <c r="CP38" s="120"/>
      <c r="CQ38" s="120"/>
      <c r="CR38" s="120"/>
      <c r="CS38" s="120"/>
      <c r="CT38" s="120"/>
      <c r="CU38" s="120"/>
      <c r="CV38" s="120"/>
      <c r="CW38" s="120"/>
      <c r="CX38" s="120"/>
      <c r="CY38" s="120"/>
      <c r="CZ38" s="120"/>
      <c r="DA38" s="120"/>
      <c r="DB38" s="120"/>
      <c r="DC38" s="120"/>
      <c r="DD38" s="120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  <c r="ET38" s="120"/>
      <c r="EU38" s="120"/>
      <c r="EV38" s="120"/>
      <c r="EW38" s="120"/>
      <c r="EX38" s="120"/>
      <c r="EY38" s="120"/>
      <c r="EZ38" s="120"/>
      <c r="FA38" s="120"/>
      <c r="FB38" s="120"/>
      <c r="FC38" s="120"/>
      <c r="FD38" s="120"/>
      <c r="FE38" s="120"/>
      <c r="FF38" s="120"/>
      <c r="FG38" s="120"/>
      <c r="FH38" s="120"/>
      <c r="FI38" s="120"/>
      <c r="FJ38" s="120"/>
      <c r="FK38" s="120"/>
      <c r="FL38" s="120"/>
      <c r="FM38" s="120"/>
      <c r="FN38" s="120"/>
      <c r="FO38" s="120"/>
      <c r="FP38" s="120"/>
      <c r="FQ38" s="120"/>
      <c r="FR38" s="120"/>
      <c r="FS38" s="120"/>
      <c r="FT38" s="120"/>
      <c r="FU38" s="120"/>
      <c r="FV38" s="120"/>
      <c r="FW38" s="120"/>
      <c r="FX38" s="120"/>
      <c r="FY38" s="120"/>
      <c r="FZ38" s="120"/>
      <c r="GA38" s="120"/>
      <c r="GB38" s="120"/>
      <c r="GC38" s="120"/>
      <c r="GD38" s="120"/>
      <c r="GE38" s="120"/>
      <c r="GF38" s="120"/>
      <c r="GG38" s="120"/>
      <c r="GH38" s="120"/>
      <c r="GI38" s="120"/>
      <c r="GJ38" s="120"/>
      <c r="GK38" s="120"/>
      <c r="GL38" s="120"/>
      <c r="GM38" s="120"/>
      <c r="GN38" s="120"/>
      <c r="GO38" s="120"/>
      <c r="GP38" s="120"/>
      <c r="GQ38" s="120"/>
      <c r="GR38" s="120"/>
      <c r="GS38" s="120"/>
      <c r="GT38" s="120"/>
      <c r="GU38" s="120"/>
      <c r="GV38" s="120"/>
      <c r="GW38" s="120"/>
      <c r="GX38" s="120"/>
      <c r="GY38" s="120"/>
      <c r="GZ38" s="120"/>
      <c r="HA38" s="120"/>
      <c r="HB38" s="120"/>
      <c r="HC38" s="120"/>
      <c r="HD38" s="120"/>
      <c r="HE38" s="120"/>
      <c r="HF38" s="120"/>
      <c r="HG38" s="120"/>
      <c r="HH38" s="120"/>
      <c r="HI38" s="120"/>
      <c r="HJ38" s="120"/>
      <c r="HK38" s="120"/>
      <c r="HL38" s="120"/>
      <c r="HM38" s="120"/>
      <c r="HN38" s="120"/>
      <c r="HO38" s="120"/>
      <c r="HP38" s="120"/>
      <c r="HQ38" s="120"/>
      <c r="HR38" s="120"/>
      <c r="HS38" s="120"/>
      <c r="HT38" s="120"/>
      <c r="HU38" s="120"/>
      <c r="HV38" s="120"/>
      <c r="HW38" s="120"/>
      <c r="HX38" s="120"/>
      <c r="HY38" s="120"/>
      <c r="HZ38" s="120"/>
      <c r="IA38" s="120"/>
      <c r="IB38" s="120"/>
      <c r="IC38" s="120"/>
      <c r="ID38" s="120"/>
      <c r="IE38" s="120"/>
      <c r="IF38" s="120"/>
      <c r="IG38" s="120"/>
      <c r="IH38" s="120"/>
    </row>
    <row r="39" spans="1:242" s="122" customFormat="1" ht="25">
      <c r="A39" s="198">
        <f t="shared" si="8"/>
        <v>21</v>
      </c>
      <c r="B39" s="151"/>
      <c r="C39" s="191" t="s">
        <v>104</v>
      </c>
      <c r="D39" s="150" t="s">
        <v>100</v>
      </c>
      <c r="E39" s="192">
        <v>1</v>
      </c>
      <c r="F39" s="149">
        <v>150</v>
      </c>
      <c r="G39" s="233">
        <v>9.5</v>
      </c>
      <c r="H39" s="233">
        <f t="shared" si="16"/>
        <v>1425</v>
      </c>
      <c r="I39" s="99">
        <v>1786</v>
      </c>
      <c r="J39" s="99">
        <v>60</v>
      </c>
      <c r="K39" s="234">
        <f t="shared" ref="K39:K40" si="23">SUM(H39:J39)</f>
        <v>3271</v>
      </c>
      <c r="L39" s="234">
        <f t="shared" ref="L39:L40" si="24">ROUND(E39*F39,2)</f>
        <v>150</v>
      </c>
      <c r="M39" s="234">
        <f t="shared" ref="M39:M40" si="25">ROUND(E39*H39,2)</f>
        <v>1425</v>
      </c>
      <c r="N39" s="234">
        <f t="shared" ref="N39:N40" si="26">ROUND(E39*I39,2)</f>
        <v>1786</v>
      </c>
      <c r="O39" s="234">
        <f t="shared" ref="O39:O40" si="27">ROUND(E39*J39,2)</f>
        <v>60</v>
      </c>
      <c r="P39" s="234">
        <f t="shared" ref="P39:P40" si="28">SUM(M39:O39)</f>
        <v>3271</v>
      </c>
      <c r="Q39" s="240"/>
      <c r="R39" s="120"/>
      <c r="S39" s="120"/>
      <c r="T39" s="120"/>
      <c r="U39" s="90"/>
      <c r="V39" s="90"/>
      <c r="W39" s="90"/>
      <c r="X39" s="90"/>
      <c r="Y39" s="90"/>
      <c r="Z39" s="9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120"/>
      <c r="AY39" s="120"/>
      <c r="AZ39" s="120"/>
      <c r="BA39" s="120"/>
      <c r="BB39" s="120"/>
      <c r="BC39" s="120"/>
      <c r="BD39" s="120"/>
      <c r="BE39" s="120"/>
      <c r="BF39" s="120"/>
      <c r="BG39" s="120"/>
      <c r="BH39" s="120"/>
      <c r="BI39" s="120"/>
      <c r="BJ39" s="120"/>
      <c r="BK39" s="120"/>
      <c r="BL39" s="120"/>
      <c r="BM39" s="120"/>
      <c r="BN39" s="120"/>
      <c r="BO39" s="120"/>
      <c r="BP39" s="120"/>
      <c r="BQ39" s="120"/>
      <c r="BR39" s="120"/>
      <c r="BS39" s="120"/>
      <c r="BT39" s="120"/>
      <c r="BU39" s="120"/>
      <c r="BV39" s="120"/>
      <c r="BW39" s="120"/>
      <c r="BX39" s="120"/>
      <c r="BY39" s="120"/>
      <c r="BZ39" s="120"/>
      <c r="CA39" s="120"/>
      <c r="CB39" s="120"/>
      <c r="CC39" s="120"/>
      <c r="CD39" s="120"/>
      <c r="CE39" s="120"/>
      <c r="CF39" s="120"/>
      <c r="CG39" s="120"/>
      <c r="CH39" s="120"/>
      <c r="CI39" s="120"/>
      <c r="CJ39" s="120"/>
      <c r="CK39" s="120"/>
      <c r="CL39" s="120"/>
      <c r="CM39" s="120"/>
      <c r="CN39" s="120"/>
      <c r="CO39" s="120"/>
      <c r="CP39" s="120"/>
      <c r="CQ39" s="120"/>
      <c r="CR39" s="120"/>
      <c r="CS39" s="120"/>
      <c r="CT39" s="120"/>
      <c r="CU39" s="120"/>
      <c r="CV39" s="120"/>
      <c r="CW39" s="120"/>
      <c r="CX39" s="120"/>
      <c r="CY39" s="120"/>
      <c r="CZ39" s="120"/>
      <c r="DA39" s="120"/>
      <c r="DB39" s="120"/>
      <c r="DC39" s="120"/>
      <c r="DD39" s="120"/>
      <c r="DE39" s="120"/>
      <c r="DF39" s="120"/>
      <c r="DG39" s="120"/>
      <c r="DH39" s="120"/>
      <c r="DI39" s="120"/>
      <c r="DJ39" s="120"/>
      <c r="DK39" s="120"/>
      <c r="DL39" s="120"/>
      <c r="DM39" s="120"/>
      <c r="DN39" s="120"/>
      <c r="DO39" s="120"/>
      <c r="DP39" s="120"/>
      <c r="DQ39" s="120"/>
      <c r="DR39" s="120"/>
      <c r="DS39" s="120"/>
      <c r="DT39" s="120"/>
      <c r="DU39" s="120"/>
      <c r="DV39" s="120"/>
      <c r="DW39" s="120"/>
      <c r="DX39" s="120"/>
      <c r="DY39" s="120"/>
      <c r="DZ39" s="120"/>
      <c r="EA39" s="120"/>
      <c r="EB39" s="120"/>
      <c r="EC39" s="120"/>
      <c r="ED39" s="120"/>
      <c r="EE39" s="120"/>
      <c r="EF39" s="120"/>
      <c r="EG39" s="120"/>
      <c r="EH39" s="120"/>
      <c r="EI39" s="120"/>
      <c r="EJ39" s="120"/>
      <c r="EK39" s="120"/>
      <c r="EL39" s="120"/>
      <c r="EM39" s="120"/>
      <c r="EN39" s="120"/>
      <c r="EO39" s="120"/>
      <c r="EP39" s="120"/>
      <c r="EQ39" s="120"/>
      <c r="ER39" s="120"/>
      <c r="ES39" s="120"/>
      <c r="ET39" s="120"/>
      <c r="EU39" s="120"/>
      <c r="EV39" s="120"/>
      <c r="EW39" s="120"/>
      <c r="EX39" s="120"/>
      <c r="EY39" s="120"/>
      <c r="EZ39" s="120"/>
      <c r="FA39" s="120"/>
      <c r="FB39" s="120"/>
      <c r="FC39" s="120"/>
      <c r="FD39" s="120"/>
      <c r="FE39" s="120"/>
      <c r="FF39" s="120"/>
      <c r="FG39" s="120"/>
      <c r="FH39" s="120"/>
      <c r="FI39" s="120"/>
      <c r="FJ39" s="120"/>
      <c r="FK39" s="120"/>
      <c r="FL39" s="120"/>
      <c r="FM39" s="120"/>
      <c r="FN39" s="120"/>
      <c r="FO39" s="120"/>
      <c r="FP39" s="120"/>
      <c r="FQ39" s="120"/>
      <c r="FR39" s="120"/>
      <c r="FS39" s="120"/>
      <c r="FT39" s="120"/>
      <c r="FU39" s="120"/>
      <c r="FV39" s="120"/>
      <c r="FW39" s="120"/>
      <c r="FX39" s="120"/>
      <c r="FY39" s="120"/>
      <c r="FZ39" s="120"/>
      <c r="GA39" s="120"/>
      <c r="GB39" s="120"/>
      <c r="GC39" s="120"/>
      <c r="GD39" s="120"/>
      <c r="GE39" s="120"/>
      <c r="GF39" s="120"/>
      <c r="GG39" s="120"/>
      <c r="GH39" s="120"/>
      <c r="GI39" s="120"/>
      <c r="GJ39" s="120"/>
      <c r="GK39" s="120"/>
      <c r="GL39" s="120"/>
      <c r="GM39" s="120"/>
      <c r="GN39" s="120"/>
      <c r="GO39" s="120"/>
      <c r="GP39" s="120"/>
      <c r="GQ39" s="120"/>
      <c r="GR39" s="120"/>
      <c r="GS39" s="120"/>
      <c r="GT39" s="120"/>
      <c r="GU39" s="120"/>
      <c r="GV39" s="120"/>
      <c r="GW39" s="120"/>
      <c r="GX39" s="120"/>
      <c r="GY39" s="120"/>
      <c r="GZ39" s="120"/>
      <c r="HA39" s="120"/>
      <c r="HB39" s="120"/>
      <c r="HC39" s="120"/>
      <c r="HD39" s="120"/>
      <c r="HE39" s="120"/>
      <c r="HF39" s="120"/>
      <c r="HG39" s="120"/>
      <c r="HH39" s="120"/>
      <c r="HI39" s="120"/>
      <c r="HJ39" s="120"/>
      <c r="HK39" s="120"/>
      <c r="HL39" s="120"/>
      <c r="HM39" s="120"/>
      <c r="HN39" s="120"/>
      <c r="HO39" s="120"/>
      <c r="HP39" s="120"/>
      <c r="HQ39" s="120"/>
      <c r="HR39" s="120"/>
      <c r="HS39" s="120"/>
      <c r="HT39" s="120"/>
      <c r="HU39" s="120"/>
      <c r="HV39" s="120"/>
      <c r="HW39" s="120"/>
      <c r="HX39" s="120"/>
      <c r="HY39" s="120"/>
      <c r="HZ39" s="120"/>
      <c r="IA39" s="120"/>
      <c r="IB39" s="120"/>
      <c r="IC39" s="120"/>
      <c r="ID39" s="120"/>
      <c r="IE39" s="120"/>
      <c r="IF39" s="120"/>
      <c r="IG39" s="120"/>
      <c r="IH39" s="120"/>
    </row>
    <row r="40" spans="1:242" s="122" customFormat="1">
      <c r="A40" s="198"/>
      <c r="B40" s="151"/>
      <c r="C40" s="239" t="s">
        <v>105</v>
      </c>
      <c r="D40" s="150"/>
      <c r="E40" s="192"/>
      <c r="F40" s="149"/>
      <c r="G40" s="99"/>
      <c r="H40" s="99"/>
      <c r="I40" s="99"/>
      <c r="J40" s="99"/>
      <c r="K40" s="234">
        <f t="shared" si="23"/>
        <v>0</v>
      </c>
      <c r="L40" s="234">
        <f t="shared" si="24"/>
        <v>0</v>
      </c>
      <c r="M40" s="234">
        <f t="shared" si="25"/>
        <v>0</v>
      </c>
      <c r="N40" s="234">
        <f t="shared" si="26"/>
        <v>0</v>
      </c>
      <c r="O40" s="234">
        <f t="shared" si="27"/>
        <v>0</v>
      </c>
      <c r="P40" s="234">
        <f t="shared" si="28"/>
        <v>0</v>
      </c>
      <c r="Q40" s="120"/>
      <c r="R40" s="120"/>
      <c r="S40" s="120"/>
      <c r="T40" s="120"/>
      <c r="U40" s="90"/>
      <c r="V40" s="90"/>
      <c r="W40" s="90"/>
      <c r="X40" s="90"/>
      <c r="Y40" s="90"/>
      <c r="Z40" s="9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20"/>
      <c r="AX40" s="120"/>
      <c r="AY40" s="120"/>
      <c r="AZ40" s="120"/>
      <c r="BA40" s="120"/>
      <c r="BB40" s="120"/>
      <c r="BC40" s="120"/>
      <c r="BD40" s="120"/>
      <c r="BE40" s="120"/>
      <c r="BF40" s="120"/>
      <c r="BG40" s="120"/>
      <c r="BH40" s="120"/>
      <c r="BI40" s="120"/>
      <c r="BJ40" s="120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  <c r="CA40" s="120"/>
      <c r="CB40" s="120"/>
      <c r="CC40" s="120"/>
      <c r="CD40" s="120"/>
      <c r="CE40" s="120"/>
      <c r="CF40" s="120"/>
      <c r="CG40" s="120"/>
      <c r="CH40" s="120"/>
      <c r="CI40" s="120"/>
      <c r="CJ40" s="120"/>
      <c r="CK40" s="120"/>
      <c r="CL40" s="120"/>
      <c r="CM40" s="120"/>
      <c r="CN40" s="120"/>
      <c r="CO40" s="120"/>
      <c r="CP40" s="120"/>
      <c r="CQ40" s="120"/>
      <c r="CR40" s="120"/>
      <c r="CS40" s="120"/>
      <c r="CT40" s="120"/>
      <c r="CU40" s="120"/>
      <c r="CV40" s="120"/>
      <c r="CW40" s="120"/>
      <c r="CX40" s="120"/>
      <c r="CY40" s="120"/>
      <c r="CZ40" s="120"/>
      <c r="DA40" s="120"/>
      <c r="DB40" s="120"/>
      <c r="DC40" s="120"/>
      <c r="DD40" s="120"/>
      <c r="DE40" s="120"/>
      <c r="DF40" s="120"/>
      <c r="DG40" s="120"/>
      <c r="DH40" s="120"/>
      <c r="DI40" s="120"/>
      <c r="DJ40" s="120"/>
      <c r="DK40" s="120"/>
      <c r="DL40" s="120"/>
      <c r="DM40" s="120"/>
      <c r="DN40" s="120"/>
      <c r="DO40" s="120"/>
      <c r="DP40" s="120"/>
      <c r="DQ40" s="120"/>
      <c r="DR40" s="120"/>
      <c r="DS40" s="120"/>
      <c r="DT40" s="120"/>
      <c r="DU40" s="120"/>
      <c r="DV40" s="120"/>
      <c r="DW40" s="120"/>
      <c r="DX40" s="120"/>
      <c r="DY40" s="120"/>
      <c r="DZ40" s="120"/>
      <c r="EA40" s="120"/>
      <c r="EB40" s="120"/>
      <c r="EC40" s="120"/>
      <c r="ED40" s="120"/>
      <c r="EE40" s="120"/>
      <c r="EF40" s="120"/>
      <c r="EG40" s="120"/>
      <c r="EH40" s="120"/>
      <c r="EI40" s="120"/>
      <c r="EJ40" s="120"/>
      <c r="EK40" s="120"/>
      <c r="EL40" s="120"/>
      <c r="EM40" s="120"/>
      <c r="EN40" s="120"/>
      <c r="EO40" s="120"/>
      <c r="EP40" s="120"/>
      <c r="EQ40" s="120"/>
      <c r="ER40" s="120"/>
      <c r="ES40" s="120"/>
      <c r="ET40" s="120"/>
      <c r="EU40" s="120"/>
      <c r="EV40" s="120"/>
      <c r="EW40" s="120"/>
      <c r="EX40" s="120"/>
      <c r="EY40" s="120"/>
      <c r="EZ40" s="120"/>
      <c r="FA40" s="120"/>
      <c r="FB40" s="120"/>
      <c r="FC40" s="120"/>
      <c r="FD40" s="120"/>
      <c r="FE40" s="120"/>
      <c r="FF40" s="120"/>
      <c r="FG40" s="120"/>
      <c r="FH40" s="120"/>
      <c r="FI40" s="120"/>
      <c r="FJ40" s="120"/>
      <c r="FK40" s="120"/>
      <c r="FL40" s="120"/>
      <c r="FM40" s="120"/>
      <c r="FN40" s="120"/>
      <c r="FO40" s="120"/>
      <c r="FP40" s="120"/>
      <c r="FQ40" s="120"/>
      <c r="FR40" s="120"/>
      <c r="FS40" s="120"/>
      <c r="FT40" s="120"/>
      <c r="FU40" s="120"/>
      <c r="FV40" s="120"/>
      <c r="FW40" s="120"/>
      <c r="FX40" s="120"/>
      <c r="FY40" s="120"/>
      <c r="FZ40" s="120"/>
      <c r="GA40" s="120"/>
      <c r="GB40" s="120"/>
      <c r="GC40" s="120"/>
      <c r="GD40" s="120"/>
      <c r="GE40" s="120"/>
      <c r="GF40" s="120"/>
      <c r="GG40" s="120"/>
      <c r="GH40" s="120"/>
      <c r="GI40" s="120"/>
      <c r="GJ40" s="120"/>
      <c r="GK40" s="120"/>
      <c r="GL40" s="120"/>
      <c r="GM40" s="120"/>
      <c r="GN40" s="120"/>
      <c r="GO40" s="120"/>
      <c r="GP40" s="120"/>
      <c r="GQ40" s="120"/>
      <c r="GR40" s="120"/>
      <c r="GS40" s="120"/>
      <c r="GT40" s="120"/>
      <c r="GU40" s="120"/>
      <c r="GV40" s="120"/>
      <c r="GW40" s="120"/>
      <c r="GX40" s="120"/>
      <c r="GY40" s="120"/>
      <c r="GZ40" s="120"/>
      <c r="HA40" s="120"/>
      <c r="HB40" s="120"/>
      <c r="HC40" s="120"/>
      <c r="HD40" s="120"/>
      <c r="HE40" s="120"/>
      <c r="HF40" s="120"/>
      <c r="HG40" s="120"/>
      <c r="HH40" s="120"/>
      <c r="HI40" s="120"/>
      <c r="HJ40" s="120"/>
      <c r="HK40" s="120"/>
      <c r="HL40" s="120"/>
      <c r="HM40" s="120"/>
      <c r="HN40" s="120"/>
      <c r="HO40" s="120"/>
      <c r="HP40" s="120"/>
      <c r="HQ40" s="120"/>
      <c r="HR40" s="120"/>
      <c r="HS40" s="120"/>
      <c r="HT40" s="120"/>
      <c r="HU40" s="120"/>
      <c r="HV40" s="120"/>
      <c r="HW40" s="120"/>
      <c r="HX40" s="120"/>
      <c r="HY40" s="120"/>
      <c r="HZ40" s="120"/>
      <c r="IA40" s="120"/>
      <c r="IB40" s="120"/>
      <c r="IC40" s="120"/>
      <c r="ID40" s="120"/>
      <c r="IE40" s="120"/>
      <c r="IF40" s="120"/>
      <c r="IG40" s="120"/>
      <c r="IH40" s="120"/>
    </row>
    <row r="41" spans="1:242" s="122" customFormat="1">
      <c r="A41" s="198">
        <f>A39+1</f>
        <v>22</v>
      </c>
      <c r="B41" s="151"/>
      <c r="C41" s="191" t="s">
        <v>106</v>
      </c>
      <c r="D41" s="230" t="s">
        <v>56</v>
      </c>
      <c r="E41" s="190">
        <f>3.68-1.22</f>
        <v>2.46</v>
      </c>
      <c r="F41" s="238">
        <v>16.39</v>
      </c>
      <c r="G41" s="238">
        <v>7.79</v>
      </c>
      <c r="H41" s="238">
        <v>221.31</v>
      </c>
      <c r="I41" s="238">
        <v>778.69</v>
      </c>
      <c r="J41" s="238">
        <v>98.36</v>
      </c>
      <c r="K41" s="234">
        <f t="shared" ref="K41" si="29">SUM(H41:J41)</f>
        <v>1098.3599999999999</v>
      </c>
      <c r="L41" s="234">
        <f t="shared" ref="L41" si="30">ROUND(E41*F41,2)</f>
        <v>40.32</v>
      </c>
      <c r="M41" s="234">
        <f t="shared" ref="M41" si="31">ROUND(E41*H41,2)</f>
        <v>544.41999999999996</v>
      </c>
      <c r="N41" s="234">
        <f t="shared" ref="N41" si="32">ROUND(E41*I41,2)</f>
        <v>1915.58</v>
      </c>
      <c r="O41" s="234">
        <f t="shared" ref="O41" si="33">ROUND(E41*J41,2)</f>
        <v>241.97</v>
      </c>
      <c r="P41" s="234">
        <f t="shared" ref="P41" si="34">SUM(M41:O41)</f>
        <v>2701.97</v>
      </c>
      <c r="Q41" s="120"/>
      <c r="R41" s="120"/>
      <c r="S41" s="120"/>
      <c r="T41" s="120"/>
      <c r="U41" s="90"/>
      <c r="V41" s="90"/>
      <c r="W41" s="90"/>
      <c r="X41" s="90"/>
      <c r="Y41" s="90"/>
      <c r="Z41" s="9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  <c r="AN41" s="120"/>
      <c r="AO41" s="120"/>
      <c r="AP41" s="120"/>
      <c r="AQ41" s="120"/>
      <c r="AR41" s="120"/>
      <c r="AS41" s="120"/>
      <c r="AT41" s="120"/>
      <c r="AU41" s="120"/>
      <c r="AV41" s="120"/>
      <c r="AW41" s="120"/>
      <c r="AX41" s="120"/>
      <c r="AY41" s="120"/>
      <c r="AZ41" s="120"/>
      <c r="BA41" s="120"/>
      <c r="BB41" s="120"/>
      <c r="BC41" s="120"/>
      <c r="BD41" s="120"/>
      <c r="BE41" s="120"/>
      <c r="BF41" s="120"/>
      <c r="BG41" s="120"/>
      <c r="BH41" s="120"/>
      <c r="BI41" s="120"/>
      <c r="BJ41" s="120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0"/>
      <c r="CZ41" s="120"/>
      <c r="DA41" s="120"/>
      <c r="DB41" s="120"/>
      <c r="DC41" s="120"/>
      <c r="DD41" s="120"/>
      <c r="DE41" s="120"/>
      <c r="DF41" s="120"/>
      <c r="DG41" s="120"/>
      <c r="DH41" s="120"/>
      <c r="DI41" s="120"/>
      <c r="DJ41" s="120"/>
      <c r="DK41" s="120"/>
      <c r="DL41" s="120"/>
      <c r="DM41" s="120"/>
      <c r="DN41" s="120"/>
      <c r="DO41" s="120"/>
      <c r="DP41" s="120"/>
      <c r="DQ41" s="120"/>
      <c r="DR41" s="120"/>
      <c r="DS41" s="120"/>
      <c r="DT41" s="120"/>
      <c r="DU41" s="120"/>
      <c r="DV41" s="120"/>
      <c r="DW41" s="120"/>
      <c r="DX41" s="120"/>
      <c r="DY41" s="120"/>
      <c r="DZ41" s="120"/>
      <c r="EA41" s="120"/>
      <c r="EB41" s="120"/>
      <c r="EC41" s="120"/>
      <c r="ED41" s="120"/>
      <c r="EE41" s="120"/>
      <c r="EF41" s="120"/>
      <c r="EG41" s="120"/>
      <c r="EH41" s="120"/>
      <c r="EI41" s="120"/>
      <c r="EJ41" s="120"/>
      <c r="EK41" s="120"/>
      <c r="EL41" s="120"/>
      <c r="EM41" s="120"/>
      <c r="EN41" s="120"/>
      <c r="EO41" s="120"/>
      <c r="EP41" s="120"/>
      <c r="EQ41" s="120"/>
      <c r="ER41" s="120"/>
      <c r="ES41" s="120"/>
      <c r="ET41" s="120"/>
      <c r="EU41" s="120"/>
      <c r="EV41" s="120"/>
      <c r="EW41" s="120"/>
      <c r="EX41" s="120"/>
      <c r="EY41" s="120"/>
      <c r="EZ41" s="120"/>
      <c r="FA41" s="120"/>
      <c r="FB41" s="120"/>
      <c r="FC41" s="120"/>
      <c r="FD41" s="120"/>
      <c r="FE41" s="120"/>
      <c r="FF41" s="120"/>
      <c r="FG41" s="120"/>
      <c r="FH41" s="120"/>
      <c r="FI41" s="120"/>
      <c r="FJ41" s="120"/>
      <c r="FK41" s="120"/>
      <c r="FL41" s="120"/>
      <c r="FM41" s="120"/>
      <c r="FN41" s="120"/>
      <c r="FO41" s="120"/>
      <c r="FP41" s="120"/>
      <c r="FQ41" s="120"/>
      <c r="FR41" s="120"/>
      <c r="FS41" s="120"/>
      <c r="FT41" s="120"/>
      <c r="FU41" s="120"/>
      <c r="FV41" s="120"/>
      <c r="FW41" s="120"/>
      <c r="FX41" s="120"/>
      <c r="FY41" s="120"/>
      <c r="FZ41" s="120"/>
      <c r="GA41" s="120"/>
      <c r="GB41" s="120"/>
      <c r="GC41" s="120"/>
      <c r="GD41" s="120"/>
      <c r="GE41" s="120"/>
      <c r="GF41" s="120"/>
      <c r="GG41" s="120"/>
      <c r="GH41" s="120"/>
      <c r="GI41" s="120"/>
      <c r="GJ41" s="120"/>
      <c r="GK41" s="120"/>
      <c r="GL41" s="120"/>
      <c r="GM41" s="120"/>
      <c r="GN41" s="120"/>
      <c r="GO41" s="120"/>
      <c r="GP41" s="120"/>
      <c r="GQ41" s="120"/>
      <c r="GR41" s="120"/>
      <c r="GS41" s="120"/>
      <c r="GT41" s="120"/>
      <c r="GU41" s="120"/>
      <c r="GV41" s="120"/>
      <c r="GW41" s="120"/>
      <c r="GX41" s="120"/>
      <c r="GY41" s="120"/>
      <c r="GZ41" s="120"/>
      <c r="HA41" s="120"/>
      <c r="HB41" s="120"/>
      <c r="HC41" s="120"/>
      <c r="HD41" s="120"/>
      <c r="HE41" s="120"/>
      <c r="HF41" s="120"/>
      <c r="HG41" s="120"/>
      <c r="HH41" s="120"/>
      <c r="HI41" s="120"/>
      <c r="HJ41" s="120"/>
      <c r="HK41" s="120"/>
      <c r="HL41" s="120"/>
      <c r="HM41" s="120"/>
      <c r="HN41" s="120"/>
      <c r="HO41" s="120"/>
      <c r="HP41" s="120"/>
      <c r="HQ41" s="120"/>
      <c r="HR41" s="120"/>
      <c r="HS41" s="120"/>
      <c r="HT41" s="120"/>
      <c r="HU41" s="120"/>
      <c r="HV41" s="120"/>
      <c r="HW41" s="120"/>
      <c r="HX41" s="120"/>
      <c r="HY41" s="120"/>
      <c r="HZ41" s="120"/>
      <c r="IA41" s="120"/>
      <c r="IB41" s="120"/>
      <c r="IC41" s="120"/>
      <c r="ID41" s="120"/>
      <c r="IE41" s="120"/>
      <c r="IF41" s="120"/>
      <c r="IG41" s="120"/>
      <c r="IH41" s="120"/>
    </row>
    <row r="42" spans="1:242">
      <c r="A42" s="123"/>
      <c r="B42" s="124"/>
      <c r="C42" s="125"/>
      <c r="D42" s="119"/>
      <c r="E42" s="119"/>
      <c r="F42" s="79"/>
      <c r="G42" s="79"/>
      <c r="H42" s="79"/>
      <c r="I42" s="79"/>
      <c r="J42" s="80" t="s">
        <v>58</v>
      </c>
      <c r="K42" s="79"/>
      <c r="L42" s="81">
        <f>SUM(L17:L41)</f>
        <v>784.91</v>
      </c>
      <c r="M42" s="21">
        <f>SUM(M17:M41)</f>
        <v>7619.57</v>
      </c>
      <c r="N42" s="21">
        <f>SUM(N17:N41)</f>
        <v>7944.5999999999995</v>
      </c>
      <c r="O42" s="21">
        <f>SUM(O17:O41)</f>
        <v>2119.2199999999998</v>
      </c>
      <c r="P42" s="21">
        <f>SUM(P17:P41)</f>
        <v>17683.39</v>
      </c>
      <c r="U42" s="134"/>
      <c r="V42" s="134"/>
      <c r="W42" s="134"/>
      <c r="X42" s="134"/>
      <c r="Y42" s="134"/>
      <c r="Z42" s="134"/>
      <c r="AA42" s="120"/>
      <c r="AB42" s="94"/>
      <c r="AC42" s="94"/>
    </row>
    <row r="43" spans="1:242" s="134" customFormat="1" ht="13.9" customHeight="1" outlineLevel="1">
      <c r="A43" s="119"/>
      <c r="B43" s="126"/>
      <c r="C43" s="127"/>
      <c r="D43" s="127"/>
      <c r="E43" s="128"/>
      <c r="F43" s="128"/>
      <c r="G43" s="129"/>
      <c r="H43" s="130"/>
      <c r="I43" s="131" t="s">
        <v>50</v>
      </c>
      <c r="J43" s="132">
        <v>0.18</v>
      </c>
      <c r="K43" s="133"/>
      <c r="L43" s="128"/>
      <c r="M43" s="133">
        <f>M42*$J$43</f>
        <v>1371.5225999999998</v>
      </c>
      <c r="N43" s="133">
        <f t="shared" ref="N43" si="35">N42*$J$43</f>
        <v>1430.0279999999998</v>
      </c>
      <c r="O43" s="133">
        <f>O42*$J$43</f>
        <v>381.45959999999997</v>
      </c>
      <c r="P43" s="133">
        <f>ROUND(P42*$J$43,2)</f>
        <v>3183.01</v>
      </c>
      <c r="AA43" s="120"/>
      <c r="AB43" s="120"/>
      <c r="AC43" s="120"/>
    </row>
    <row r="44" spans="1:242" s="134" customFormat="1" ht="13.9" customHeight="1" outlineLevel="1">
      <c r="A44" s="119"/>
      <c r="B44" s="126"/>
      <c r="C44" s="127"/>
      <c r="D44" s="127"/>
      <c r="E44" s="128"/>
      <c r="F44" s="128"/>
      <c r="G44" s="129"/>
      <c r="H44" s="130"/>
      <c r="I44" s="131" t="s">
        <v>51</v>
      </c>
      <c r="J44" s="132"/>
      <c r="K44" s="133"/>
      <c r="L44" s="128"/>
      <c r="M44" s="133"/>
      <c r="N44" s="133"/>
      <c r="O44" s="133"/>
      <c r="P44" s="133"/>
      <c r="AA44" s="120"/>
      <c r="AB44" s="120"/>
      <c r="AC44" s="120"/>
    </row>
    <row r="45" spans="1:242" s="134" customFormat="1" ht="13.15" customHeight="1" outlineLevel="1">
      <c r="A45" s="119"/>
      <c r="B45" s="126"/>
      <c r="C45" s="127"/>
      <c r="D45" s="127"/>
      <c r="E45" s="128"/>
      <c r="F45" s="128"/>
      <c r="G45" s="135"/>
      <c r="H45" s="130"/>
      <c r="I45" s="131" t="s">
        <v>52</v>
      </c>
      <c r="J45" s="136">
        <v>0.06</v>
      </c>
      <c r="K45" s="133"/>
      <c r="L45" s="128"/>
      <c r="M45" s="133">
        <f>M42*$J$45</f>
        <v>457.17419999999998</v>
      </c>
      <c r="N45" s="133">
        <f>N42*$J$45</f>
        <v>476.67599999999993</v>
      </c>
      <c r="O45" s="133">
        <f>O42*$J$45</f>
        <v>127.15319999999998</v>
      </c>
      <c r="P45" s="133">
        <f>ROUND(P42*$J$45,2)</f>
        <v>1061</v>
      </c>
      <c r="AA45" s="120"/>
      <c r="AB45" s="90"/>
      <c r="AC45" s="90"/>
    </row>
    <row r="46" spans="1:242" s="134" customFormat="1" ht="13.15" customHeight="1" outlineLevel="1">
      <c r="A46" s="119"/>
      <c r="B46" s="126"/>
      <c r="C46" s="127"/>
      <c r="D46" s="127"/>
      <c r="E46" s="128"/>
      <c r="F46" s="128"/>
      <c r="G46" s="135"/>
      <c r="H46" s="130"/>
      <c r="I46" s="131" t="s">
        <v>53</v>
      </c>
      <c r="J46" s="135"/>
      <c r="K46" s="137"/>
      <c r="L46" s="128"/>
      <c r="M46" s="137">
        <f>M42+M43+M45</f>
        <v>9448.2667999999994</v>
      </c>
      <c r="N46" s="137">
        <f t="shared" ref="N46:O46" si="36">N42+N43+N45</f>
        <v>9851.3039999999983</v>
      </c>
      <c r="O46" s="137">
        <f t="shared" si="36"/>
        <v>2627.8328000000001</v>
      </c>
      <c r="P46" s="137">
        <f>P42+P43+P45</f>
        <v>21927.4</v>
      </c>
      <c r="AA46" s="120"/>
      <c r="AB46" s="90"/>
      <c r="AC46" s="90"/>
    </row>
    <row r="47" spans="1:242" s="134" customFormat="1" ht="13.15" customHeight="1" outlineLevel="1">
      <c r="A47" s="119"/>
      <c r="B47" s="126"/>
      <c r="C47" s="127"/>
      <c r="D47" s="127"/>
      <c r="E47" s="128"/>
      <c r="F47" s="128"/>
      <c r="G47" s="135"/>
      <c r="H47" s="130"/>
      <c r="I47" s="131" t="s">
        <v>54</v>
      </c>
      <c r="J47" s="136">
        <v>0.21</v>
      </c>
      <c r="K47" s="133"/>
      <c r="L47" s="128"/>
      <c r="M47" s="133">
        <f>M46*$J$47</f>
        <v>1984.1360279999999</v>
      </c>
      <c r="N47" s="133">
        <f t="shared" ref="N47:P47" si="37">N46*$J$47</f>
        <v>2068.7738399999994</v>
      </c>
      <c r="O47" s="133">
        <f t="shared" si="37"/>
        <v>551.84488799999997</v>
      </c>
      <c r="P47" s="133">
        <f t="shared" si="37"/>
        <v>4604.7539999999999</v>
      </c>
      <c r="AA47" s="120"/>
    </row>
    <row r="48" spans="1:242" s="134" customFormat="1" ht="13.15" customHeight="1" outlineLevel="1">
      <c r="A48" s="119"/>
      <c r="B48" s="126"/>
      <c r="C48" s="127"/>
      <c r="D48" s="127"/>
      <c r="E48" s="128"/>
      <c r="F48" s="128"/>
      <c r="G48" s="135"/>
      <c r="H48" s="130"/>
      <c r="I48" s="131" t="s">
        <v>55</v>
      </c>
      <c r="J48" s="135"/>
      <c r="K48" s="137"/>
      <c r="L48" s="128"/>
      <c r="M48" s="137">
        <f>SUM(M46:M47)</f>
        <v>11432.402827999998</v>
      </c>
      <c r="N48" s="137">
        <f>SUM(N46:N47)</f>
        <v>11920.077839999998</v>
      </c>
      <c r="O48" s="137">
        <f>SUM(O46:O47)</f>
        <v>3179.6776880000002</v>
      </c>
      <c r="P48" s="137">
        <f>SUM(P46:P47)</f>
        <v>26532.154000000002</v>
      </c>
      <c r="AA48" s="120"/>
    </row>
    <row r="49" spans="1:29" s="139" customFormat="1">
      <c r="A49" s="138"/>
      <c r="B49" s="104"/>
      <c r="D49" s="111"/>
      <c r="E49" s="111"/>
      <c r="F49" s="86"/>
      <c r="G49" s="86"/>
      <c r="H49" s="86"/>
      <c r="I49" s="111"/>
      <c r="J49" s="102"/>
      <c r="K49" s="86"/>
      <c r="L49" s="140"/>
      <c r="M49" s="141"/>
      <c r="N49" s="141"/>
      <c r="O49" s="141"/>
      <c r="P49" s="141"/>
      <c r="U49" s="134"/>
      <c r="V49" s="134"/>
      <c r="W49" s="134"/>
      <c r="X49" s="134"/>
      <c r="Y49" s="134"/>
      <c r="Z49" s="134"/>
      <c r="AA49" s="120"/>
      <c r="AB49" s="134"/>
      <c r="AC49" s="134"/>
    </row>
    <row r="50" spans="1:29" s="139" customFormat="1" ht="14">
      <c r="A50" s="142"/>
      <c r="B50" s="104"/>
      <c r="C50" s="143"/>
      <c r="D50" s="138"/>
      <c r="E50" s="138"/>
      <c r="F50" s="86"/>
      <c r="G50" s="86"/>
      <c r="H50" s="86"/>
      <c r="I50" s="138"/>
      <c r="J50" s="86"/>
      <c r="K50" s="86"/>
      <c r="L50" s="144"/>
      <c r="M50" s="86"/>
      <c r="N50" s="86"/>
      <c r="O50" s="102"/>
      <c r="P50" s="145"/>
      <c r="U50" s="134"/>
      <c r="V50" s="134"/>
      <c r="W50" s="134"/>
      <c r="X50" s="134"/>
      <c r="Y50" s="134"/>
      <c r="Z50" s="134"/>
      <c r="AA50" s="120"/>
      <c r="AB50" s="134"/>
      <c r="AC50" s="134"/>
    </row>
    <row r="51" spans="1:29" s="146" customFormat="1">
      <c r="A51" s="82" t="s">
        <v>47</v>
      </c>
      <c r="C51" s="83"/>
      <c r="D51" s="84"/>
      <c r="F51" s="85"/>
      <c r="G51" s="85"/>
      <c r="H51" s="195"/>
      <c r="I51" s="86"/>
      <c r="J51" s="86"/>
      <c r="K51" s="82"/>
      <c r="L51" s="86"/>
      <c r="M51" s="86"/>
      <c r="N51" s="86"/>
      <c r="O51" s="193"/>
      <c r="P51" s="194"/>
      <c r="U51" s="134"/>
      <c r="V51" s="134"/>
      <c r="W51" s="134"/>
      <c r="X51" s="134"/>
      <c r="Y51" s="134"/>
      <c r="Z51" s="134"/>
      <c r="AA51" s="120"/>
      <c r="AB51" s="134"/>
      <c r="AC51" s="134"/>
    </row>
    <row r="52" spans="1:29" s="146" customFormat="1">
      <c r="A52" s="82"/>
      <c r="C52" s="87" t="s">
        <v>46</v>
      </c>
      <c r="E52" s="86"/>
      <c r="F52" s="85"/>
      <c r="G52" s="85"/>
      <c r="H52" s="82"/>
      <c r="I52" s="86"/>
      <c r="J52" s="86"/>
      <c r="K52" s="86"/>
      <c r="L52" s="85"/>
      <c r="M52" s="86"/>
      <c r="N52" s="88"/>
      <c r="O52" s="85"/>
      <c r="P52" s="85"/>
      <c r="AA52" s="134"/>
      <c r="AB52" s="134"/>
      <c r="AC52" s="134"/>
    </row>
    <row r="53" spans="1:29">
      <c r="A53" s="90" t="s">
        <v>49</v>
      </c>
      <c r="C53" s="86"/>
      <c r="D53" s="91"/>
      <c r="E53" s="86"/>
      <c r="G53" s="86"/>
      <c r="H53" s="86"/>
      <c r="I53" s="86"/>
      <c r="J53" s="86"/>
      <c r="K53" s="82"/>
      <c r="L53" s="86"/>
      <c r="M53" s="86"/>
      <c r="N53" s="86"/>
      <c r="O53" s="86"/>
      <c r="P53" s="86"/>
      <c r="U53" s="146"/>
      <c r="V53" s="146"/>
      <c r="W53" s="146"/>
      <c r="X53" s="146"/>
      <c r="Y53" s="146"/>
      <c r="Z53" s="146"/>
      <c r="AA53" s="139"/>
      <c r="AB53" s="139"/>
      <c r="AC53" s="139"/>
    </row>
    <row r="54" spans="1:29">
      <c r="AA54" s="139"/>
      <c r="AB54" s="139"/>
      <c r="AC54" s="139"/>
    </row>
    <row r="55" spans="1:29">
      <c r="AA55" s="146"/>
      <c r="AB55" s="146"/>
      <c r="AC55" s="146"/>
    </row>
    <row r="56" spans="1:29">
      <c r="AA56" s="146"/>
      <c r="AB56" s="146"/>
      <c r="AC56" s="146"/>
    </row>
  </sheetData>
  <mergeCells count="17">
    <mergeCell ref="N14:N15"/>
    <mergeCell ref="L13:P13"/>
    <mergeCell ref="O14:O15"/>
    <mergeCell ref="P14:P15"/>
    <mergeCell ref="L14:L15"/>
    <mergeCell ref="M14:M15"/>
    <mergeCell ref="A13:A15"/>
    <mergeCell ref="B13:B15"/>
    <mergeCell ref="D13:K13"/>
    <mergeCell ref="D14:D15"/>
    <mergeCell ref="E14:E15"/>
    <mergeCell ref="F14:F15"/>
    <mergeCell ref="G14:G15"/>
    <mergeCell ref="H14:H15"/>
    <mergeCell ref="I14:I15"/>
    <mergeCell ref="J14:J15"/>
    <mergeCell ref="K14:K15"/>
  </mergeCells>
  <phoneticPr fontId="47" type="noConversion"/>
  <printOptions horizontalCentered="1"/>
  <pageMargins left="0.19685039370078741" right="0.19685039370078741" top="0.74803149606299213" bottom="0.35433070866141736" header="0.51181102362204722" footer="0.15748031496062992"/>
  <pageSetup paperSize="9" scale="80" orientation="landscape" r:id="rId1"/>
  <headerFooter alignWithMargins="0">
    <oddFooter>&amp;C&amp;8 &amp;R&amp;8&amp;P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ersonas_x0020_dati xmlns="520dbaf5-aacb-4fa5-a9f5-32ab6e55aaf4">false</Personas_x0020_dati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  <_Flow_SignoffStatus xmlns="520dbaf5-aacb-4fa5-a9f5-32ab6e55aaf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0B6348F063F2499901E1858B841C1C" ma:contentTypeVersion="19" ma:contentTypeDescription="Create a new document." ma:contentTypeScope="" ma:versionID="3d0e051b3b83e2015c2a76df07d973c5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6b45af4915007f3387d0bfdc141942ea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Personas_x0020_dati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Personas_x0020_dati" ma:index="20" nillable="true" ma:displayName="Personas dati" ma:default="0" ma:internalName="Personas_x0020_dati">
      <xsd:simpleType>
        <xsd:restriction base="dms:Boolean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1d2b73d-2ae3-415c-a081-4597492e6abf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8855FA-8519-4750-88E1-EE13FD850B4F}">
  <ds:schemaRefs>
    <ds:schemaRef ds:uri="http://schemas.microsoft.com/office/2006/metadata/properties"/>
    <ds:schemaRef ds:uri="http://schemas.microsoft.com/office/infopath/2007/PartnerControls"/>
    <ds:schemaRef ds:uri="520dbaf5-aacb-4fa5-a9f5-32ab6e55aaf4"/>
    <ds:schemaRef ds:uri="d73c6baf-9cf2-4cf2-a117-76c67141543a"/>
  </ds:schemaRefs>
</ds:datastoreItem>
</file>

<file path=customXml/itemProps2.xml><?xml version="1.0" encoding="utf-8"?>
<ds:datastoreItem xmlns:ds="http://schemas.openxmlformats.org/officeDocument/2006/customXml" ds:itemID="{71D9FA57-0FD1-4385-BC83-955D8F7912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0dbaf5-aacb-4fa5-a9f5-32ab6e55aaf4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11D11C-7F80-427D-BBA5-68519EC5D6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Budžets</vt:lpstr>
      <vt:lpstr>KOPTĀME</vt:lpstr>
      <vt:lpstr>Kopsavilkums Nr.1.</vt:lpstr>
      <vt:lpstr>Tāme Nr.1 Iekšējie apd.</vt:lpstr>
      <vt:lpstr>'Kopsavilkums Nr.1.'!Print_Area</vt:lpstr>
      <vt:lpstr>KOPTĀME!Print_Area</vt:lpstr>
      <vt:lpstr>'Tāme Nr.1 Iekšējie apd.'!Print_Area</vt:lpstr>
      <vt:lpstr>'Tāme Nr.1 Iekšējie apd.'!Print_Titles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Melne</dc:creator>
  <cp:lastModifiedBy>Agnese Jurevica</cp:lastModifiedBy>
  <cp:lastPrinted>2023-09-12T14:57:52Z</cp:lastPrinted>
  <dcterms:created xsi:type="dcterms:W3CDTF">2011-10-22T10:15:03Z</dcterms:created>
  <dcterms:modified xsi:type="dcterms:W3CDTF">2023-09-26T12:41:18Z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