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gnija.daudisa\Desktop\"/>
    </mc:Choice>
  </mc:AlternateContent>
  <bookViews>
    <workbookView xWindow="0" yWindow="0" windowWidth="23040" windowHeight="9195"/>
  </bookViews>
  <sheets>
    <sheet name="3.pielikums" sheetId="1" r:id="rId1"/>
  </sheets>
  <definedNames>
    <definedName name="_xlnm.Print_Titles" localSheetId="0">'3.pielikums'!$11:$11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5" i="1" l="1"/>
  <c r="M35" i="1" s="1"/>
  <c r="K22" i="1"/>
  <c r="M22" i="1" s="1"/>
  <c r="K21" i="1"/>
  <c r="M21" i="1" s="1"/>
  <c r="K20" i="1"/>
  <c r="M20" i="1" s="1"/>
  <c r="K16" i="1" l="1"/>
  <c r="M16" i="1" s="1"/>
  <c r="K34" i="1"/>
  <c r="M34" i="1" s="1"/>
  <c r="K32" i="1"/>
  <c r="M32" i="1" s="1"/>
  <c r="K24" i="1"/>
  <c r="M24" i="1" s="1"/>
  <c r="K25" i="1"/>
  <c r="M25" i="1" s="1"/>
  <c r="K26" i="1"/>
  <c r="M26" i="1" s="1"/>
  <c r="K27" i="1"/>
  <c r="M27" i="1" s="1"/>
  <c r="K28" i="1"/>
  <c r="M28" i="1" s="1"/>
  <c r="K29" i="1"/>
  <c r="M29" i="1" s="1"/>
  <c r="K30" i="1"/>
  <c r="M30" i="1" s="1"/>
  <c r="K31" i="1"/>
  <c r="M31" i="1" s="1"/>
  <c r="K18" i="1" l="1"/>
  <c r="M18" i="1" s="1"/>
  <c r="K23" i="1"/>
  <c r="M23" i="1" s="1"/>
  <c r="K15" i="1"/>
  <c r="K17" i="1"/>
  <c r="M17" i="1" s="1"/>
  <c r="K13" i="1"/>
  <c r="K14" i="1"/>
  <c r="M15" i="1" l="1"/>
  <c r="M13" i="1"/>
  <c r="M14" i="1"/>
</calcChain>
</file>

<file path=xl/sharedStrings.xml><?xml version="1.0" encoding="utf-8"?>
<sst xmlns="http://schemas.openxmlformats.org/spreadsheetml/2006/main" count="81" uniqueCount="71">
  <si>
    <t>3. pielikums</t>
  </si>
  <si>
    <t>Pakalpojuma veids</t>
  </si>
  <si>
    <t>Tiešās izmaksas</t>
  </si>
  <si>
    <t>Netiešās izmaksas</t>
  </si>
  <si>
    <r>
      <t>Atalgojums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</si>
  <si>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r>
      <t>Darba devēja valsts sociālās apdrošināšanas obligātās iemaksas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</si>
  <si>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r>
      <t>Preces un pakalpojumi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</si>
  <si>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r>
      <t>Pamatkapitāla veidošana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</si>
  <si>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r>
      <t>Vienas vienības cena bez PVN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</si>
  <si>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r>
      <t>Vienas vienības cena ar PVN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</si>
  <si>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t>EKK 1100</t>
  </si>
  <si>
    <t>EKK 1200</t>
  </si>
  <si>
    <t>EKK 2000</t>
  </si>
  <si>
    <t>EKK 5000</t>
  </si>
  <si>
    <t>(EUR)</t>
  </si>
  <si>
    <t>Apine 26108393,</t>
  </si>
  <si>
    <t>sandra.apine@vugd.gov.lv</t>
  </si>
  <si>
    <t>Maksas pakalpojumu izcenojumu aprēķina kopsavilkums</t>
  </si>
  <si>
    <t>Kopā</t>
  </si>
  <si>
    <r>
      <t>PVN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  <r>
      <rPr>
        <vertAlign val="superscript"/>
        <sz val="10"/>
        <rFont val="Times New Roman"/>
        <family val="1"/>
        <charset val="186"/>
      </rPr>
      <t>1</t>
    </r>
  </si>
  <si>
    <r>
      <t>Atkārtota pārbaudījumu kārtošana</t>
    </r>
    <r>
      <rPr>
        <vertAlign val="superscript"/>
        <sz val="10"/>
        <rFont val="Times New Roman"/>
        <family val="1"/>
        <charset val="186"/>
      </rPr>
      <t>2</t>
    </r>
  </si>
  <si>
    <t>studiju kursa/mācību priekšmeta ieskaite, studiju kursa/mācību priekšmeta eksāmens, kārtējā ieskaite, kārtējais eksāmens, referāts</t>
  </si>
  <si>
    <t xml:space="preserve">kvalifikācijas darba recenzēšana
</t>
  </si>
  <si>
    <t>kvalifikācijas darba aizstāvēšana</t>
  </si>
  <si>
    <t>Pieteikšanās dokumentu pieņemšana un reģistrēšana pilna un nepilna laika studijām</t>
  </si>
  <si>
    <t>Akadēmiskās izziņas izsniegšana</t>
  </si>
  <si>
    <t>Kopēšana un printēšana (A4 formāts)</t>
  </si>
  <si>
    <t>Putu koncentrāta kvalitātes rādītāju noteikšana</t>
  </si>
  <si>
    <t>Šķidrumu uzliesmojuma (uzliesmošanas) temperatūras eksperimentālā noteikšana vaļējā tīģelī</t>
  </si>
  <si>
    <t>Cietu vielu un materiālu degtspējas grupas eksperimentāla noteikšana</t>
  </si>
  <si>
    <t>Koksnes ugunsaizsarglīdzekļa efektivitātes grupas noteikšana kontrolparaugiem</t>
  </si>
  <si>
    <t>Koksnes ugunsaizsarglīdzekļa efektivitātes grupas noteikšana</t>
  </si>
  <si>
    <t>Vērtējums par iepriekšējā izglītībā vai profesionālajā pieredzē sasniegtu studiju rezultātu atzīšanu</t>
  </si>
  <si>
    <t>iesniegto dokumentu izvērtēšana un lēmuma sagatavošana</t>
  </si>
  <si>
    <t>diploma ar pielikumu dublikāta izsniegšana</t>
  </si>
  <si>
    <t>kvalifikācijas apliecības ar sekmju izrakstu dublikāta izsniegšana</t>
  </si>
  <si>
    <t>pārbaudījumi (ieskaite vai eksāmens)</t>
  </si>
  <si>
    <t>profesionālās kvalifikācijas eksāmens</t>
  </si>
  <si>
    <r>
      <rPr>
        <vertAlign val="superscript"/>
        <sz val="10"/>
        <color theme="1"/>
        <rFont val="Times New Roman"/>
        <family val="1"/>
        <charset val="186"/>
      </rPr>
      <t>1</t>
    </r>
    <r>
      <rPr>
        <sz val="10"/>
        <color theme="1"/>
        <rFont val="Times New Roman"/>
        <family val="1"/>
        <charset val="186"/>
      </rPr>
      <t xml:space="preserve"> Pievienotās vērtības nodokli nepiemēro saskaņā ar Pievienotās vērtības nodokļa likuma 59.panta pirmo daļu un 52.panta pirmās daļas 12.punktu.
</t>
    </r>
    <r>
      <rPr>
        <vertAlign val="superscript"/>
        <sz val="10"/>
        <color theme="1"/>
        <rFont val="Times New Roman"/>
        <family val="1"/>
        <charset val="186"/>
      </rPr>
      <t>2</t>
    </r>
    <r>
      <rPr>
        <sz val="10"/>
        <color theme="1"/>
        <rFont val="Times New Roman"/>
        <family val="1"/>
        <charset val="186"/>
      </rPr>
      <t xml:space="preserve"> Maksu neiekasē, ja pārbaudījumi nav kārtoti amatpersonas vai amatpersonas ģimenes locekļa slimības vai bērna kopšanas atvaļinājuma dēļ.
3 Pakalpojums tiek sniegts, ja mācību grupā ir vismaz 18 personas.
</t>
    </r>
  </si>
  <si>
    <r>
      <t>Profesionālās tālākizglītības programma "Ugunsdrošība un ugunsdzēsība" (480 stundas), iegūstamā kvalifikācija – ugunsdzēsējs (vismaz 18 izglītojamo mācību grupa)</t>
    </r>
    <r>
      <rPr>
        <vertAlign val="superscript"/>
        <sz val="10"/>
        <rFont val="Times New Roman"/>
        <family val="1"/>
        <charset val="186"/>
      </rPr>
      <t>3</t>
    </r>
    <r>
      <rPr>
        <sz val="10"/>
        <rFont val="Times New Roman"/>
        <family val="1"/>
      </rPr>
      <t xml:space="preserve">
</t>
    </r>
  </si>
  <si>
    <t>1.</t>
  </si>
  <si>
    <t>1.1.</t>
  </si>
  <si>
    <t>1.2.</t>
  </si>
  <si>
    <t>1.3.</t>
  </si>
  <si>
    <t>1.4.</t>
  </si>
  <si>
    <t>2.</t>
  </si>
  <si>
    <t>3.</t>
  </si>
  <si>
    <t>4.</t>
  </si>
  <si>
    <t>4.1.</t>
  </si>
  <si>
    <t>4.3.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</si>
  <si>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</si>
  <si>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</si>
  <si>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</si>
  <si>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</si>
  <si>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</si>
  <si>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</si>
  <si>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</si>
  <si>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</si>
  <si>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</si>
  <si>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</si>
  <si>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</si>
  <si>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15.1.</t>
  </si>
  <si>
    <t>15.2.</t>
  </si>
  <si>
    <t>Nr. p.k.</t>
  </si>
  <si>
    <t>Tekstilmateriālu uzliesmošanas spējas eksperimentālā noteikšana</t>
  </si>
  <si>
    <t>Izstrādājumu ugunsreakcijas testi. Nedegamības tests</t>
  </si>
  <si>
    <r>
      <t>Neformālās izglītības programmu nodarbību vadīšana Rīgā (vismaz 18 izglītojamo mācību grupa)</t>
    </r>
    <r>
      <rPr>
        <vertAlign val="superscript"/>
        <sz val="10"/>
        <rFont val="Times New Roman"/>
        <family val="1"/>
        <charset val="186"/>
      </rPr>
      <t>3</t>
    </r>
  </si>
  <si>
    <t>Ministru kabineta noteikumu “Ugunsdrošības un civilās aizsardzības koledžas maksas pakalpojumu cenrādis” projekta sākotnējās ietekmes novērtējuma ziņojumam (anotācijai)</t>
  </si>
  <si>
    <t>Izglītību apliecinoša dokumenta dublikāta izsniegšana</t>
  </si>
  <si>
    <t xml:space="preserve">apliecības par profesionālās pilnveides izglītību ar sekmju izrakstu  dublikāta izsniegšana </t>
  </si>
  <si>
    <t>4.2.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</si>
</sst>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186"/>
      <scheme val="minor"/>
    </font>
    <font>
      <sz val="8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name val="Times New Roman"/>
      <family val="1"/>
    </font>
    <font>
      <sz val="10"/>
      <color theme="1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vertAlign val="superscript"/>
      <sz val="10"/>
      <color theme="1"/>
      <name val="Times New Roman"/>
      <family val="1"/>
      <charset val="186"/>
    </font>
    <font>
      <vertAlign val="superscript"/>
      <sz val="10"/>
      <name val="Times New Roman"/>
      <family val="1"/>
      <charset val="186"/>
    </font>
    <font>
      <i/>
      <sz val="10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0" xfId="0" applyFont="1" applyBorder="1"/>
    <xf numFmtId="0" fontId="2" fillId="0" borderId="0" xfId="0" applyFont="1"/>
    <xf numFmtId="0" fontId="7" fillId="0" borderId="0" xfId="0" applyFont="1"/>
    <xf numFmtId="0" fontId="8" fillId="0" borderId="0" xfId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6" fillId="0" borderId="1" xfId="0" applyFont="1" applyFill="1" applyBorder="1" applyAlignment="1">
      <alignment vertical="top" wrapText="1"/>
    </xf>
    <xf numFmtId="0" fontId="7" fillId="0" borderId="0" xfId="0" applyFont="1" applyAlignment="1">
      <alignment wrapText="1"/>
    </xf>
    <xf numFmtId="0" fontId="10" fillId="2" borderId="0" xfId="0" applyFont="1" applyFill="1" applyAlignment="1"/>
    <xf numFmtId="0" fontId="10" fillId="2" borderId="0" xfId="0" applyFont="1" applyFill="1" applyAlignment="1">
      <alignment vertical="top" wrapText="1"/>
    </xf>
    <xf numFmtId="2" fontId="4" fillId="0" borderId="1" xfId="0" applyNumberFormat="1" applyFont="1" applyBorder="1" applyAlignment="1"/>
    <xf numFmtId="2" fontId="4" fillId="0" borderId="2" xfId="0" applyNumberFormat="1" applyFont="1" applyBorder="1" applyAlignment="1"/>
    <xf numFmtId="0" fontId="4" fillId="0" borderId="1" xfId="0" applyFont="1" applyBorder="1" applyAlignment="1">
      <alignment wrapText="1"/>
    </xf>
    <xf numFmtId="0" fontId="4" fillId="0" borderId="6" xfId="0" applyFont="1" applyBorder="1" applyAlignment="1">
      <alignment wrapText="1"/>
    </xf>
    <xf numFmtId="2" fontId="4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top" wrapText="1"/>
    </xf>
    <xf numFmtId="0" fontId="13" fillId="0" borderId="1" xfId="0" applyFont="1" applyBorder="1" applyAlignment="1">
      <alignment horizontal="center"/>
    </xf>
    <xf numFmtId="0" fontId="7" fillId="0" borderId="1" xfId="0" applyFont="1" applyBorder="1" applyAlignment="1">
      <alignment horizontal="right" vertical="center"/>
    </xf>
    <xf numFmtId="0" fontId="6" fillId="2" borderId="1" xfId="0" applyFont="1" applyFill="1" applyBorder="1" applyAlignment="1">
      <alignment vertical="top" wrapText="1"/>
    </xf>
    <xf numFmtId="0" fontId="7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1" fontId="4" fillId="0" borderId="2" xfId="0" applyNumberFormat="1" applyFont="1" applyBorder="1" applyAlignment="1">
      <alignment horizontal="center"/>
    </xf>
    <xf numFmtId="1" fontId="4" fillId="0" borderId="4" xfId="0" applyNumberFormat="1" applyFont="1" applyBorder="1" applyAlignment="1">
      <alignment horizontal="center"/>
    </xf>
    <xf numFmtId="1" fontId="4" fillId="0" borderId="5" xfId="0" applyNumberFormat="1" applyFont="1" applyBorder="1" applyAlignment="1">
      <alignment horizontal="center"/>
    </xf>
    <xf numFmtId="2" fontId="4" fillId="0" borderId="2" xfId="0" applyNumberFormat="1" applyFont="1" applyBorder="1" applyAlignment="1">
      <alignment horizontal="center"/>
    </xf>
    <xf numFmtId="2" fontId="4" fillId="0" borderId="4" xfId="0" applyNumberFormat="1" applyFont="1" applyBorder="1" applyAlignment="1">
      <alignment horizontal="center"/>
    </xf>
    <xf numFmtId="2" fontId="4" fillId="0" borderId="5" xfId="0" applyNumberFormat="1" applyFont="1" applyBorder="1" applyAlignment="1">
      <alignment horizontal="center"/>
    </xf>
    <xf numFmtId="0" fontId="10" fillId="2" borderId="0" xfId="0" applyFont="1" applyFill="1" applyAlignment="1">
      <alignment horizontal="left"/>
    </xf>
    <xf numFmtId="0" fontId="10" fillId="2" borderId="0" xfId="0" applyFont="1" applyFill="1" applyAlignment="1">
      <alignment horizontal="left" vertical="top" wrapText="1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ndra.apine@vugd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52"/>
  <sheetViews>
    <sheetView tabSelected="1" topLeftCell="A13" zoomScaleNormal="100" zoomScalePageLayoutView="90" workbookViewId="0">
      <selection activeCell="B23" sqref="B23"/>
    </sheetView>
  </sheetViews>
  <sheetFormatPr defaultColWidth="9.140625" defaultRowHeight="11.25" x14ac:dyDescent="0.2"/>
  <cols>
    <col min="1" max="1" width="6" style="1" customWidth="1"/>
    <col min="2" max="2" width="48.42578125" style="1" customWidth="1"/>
    <col min="3" max="3" width="9.5703125" style="1" customWidth="1"/>
    <col min="4" max="4" width="12.140625" style="1" customWidth="1"/>
    <col min="5" max="5" width="10.140625" style="1" customWidth="1"/>
    <col min="6" max="6" width="11.28515625" style="1" hidden="1" customWidth="1"/>
    <col min="7" max="7" width="9.7109375" style="1" customWidth="1"/>
    <col min="8" max="8" width="12.28515625" style="1" customWidth="1"/>
    <col min="9" max="9" width="10.7109375" style="1" customWidth="1"/>
    <col min="10" max="10" width="11.140625" style="1" customWidth="1"/>
    <col min="11" max="11" width="8.28515625" style="1" customWidth="1"/>
    <col min="12" max="12" width="7.7109375" style="2" customWidth="1"/>
    <col min="13" max="13" width="8.7109375" style="1" customWidth="1"/>
    <col min="14" max="14" width="9.140625" style="1" customWidth="1"/>
    <col min="15" max="16384" width="9.140625" style="1"/>
  </cols>
  <sheetData>
    <row r="1" spans="1:14" ht="15" x14ac:dyDescent="0.25">
      <c r="G1" s="39" t="s">
        <v>0</v>
      </c>
      <c r="H1" s="39"/>
      <c r="I1" s="39"/>
      <c r="J1" s="39"/>
      <c r="K1" s="39"/>
      <c r="L1" s="39"/>
      <c r="M1" s="39"/>
      <c r="N1" s="16"/>
    </row>
    <row r="2" spans="1:14" ht="43.9" customHeight="1" x14ac:dyDescent="0.2">
      <c r="G2" s="40" t="s">
        <v>67</v>
      </c>
      <c r="H2" s="40"/>
      <c r="I2" s="40"/>
      <c r="J2" s="40"/>
      <c r="K2" s="40"/>
      <c r="L2" s="40"/>
      <c r="M2" s="40"/>
      <c r="N2" s="17"/>
    </row>
    <row r="3" spans="1:14" ht="13.15" customHeight="1" x14ac:dyDescent="0.2">
      <c r="H3" s="15"/>
      <c r="I3" s="15"/>
      <c r="J3" s="15"/>
      <c r="K3" s="15"/>
      <c r="L3" s="15"/>
      <c r="M3" s="15"/>
      <c r="N3" s="15"/>
    </row>
    <row r="5" spans="1:14" s="9" customFormat="1" ht="18.75" customHeight="1" x14ac:dyDescent="0.25">
      <c r="B5" s="41" t="s">
        <v>17</v>
      </c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</row>
    <row r="6" spans="1:14" x14ac:dyDescent="0.2"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</row>
    <row r="7" spans="1:14" x14ac:dyDescent="0.2">
      <c r="C7" s="3"/>
    </row>
    <row r="8" spans="1:14" ht="16.5" customHeight="1" x14ac:dyDescent="0.2">
      <c r="A8" s="28" t="s">
        <v>63</v>
      </c>
      <c r="B8" s="43" t="s">
        <v>1</v>
      </c>
      <c r="C8" s="43" t="s">
        <v>2</v>
      </c>
      <c r="D8" s="43"/>
      <c r="E8" s="43"/>
      <c r="F8" s="43"/>
      <c r="G8" s="44" t="s">
        <v>3</v>
      </c>
      <c r="H8" s="45"/>
      <c r="I8" s="45"/>
      <c r="J8" s="46"/>
      <c r="K8" s="44" t="s">
        <v>18</v>
      </c>
      <c r="L8" s="45"/>
      <c r="M8" s="46"/>
    </row>
    <row r="9" spans="1:14" ht="76.5" x14ac:dyDescent="0.2">
      <c r="A9" s="28"/>
      <c r="B9" s="43"/>
      <c r="C9" s="4" t="s">
        <v>4</v>
      </c>
      <c r="D9" s="4" t="s">
        <v>5</v>
      </c>
      <c r="E9" s="4" t="s">
        <v>6</v>
      </c>
      <c r="F9" s="4" t="s">
        <v>7</v>
      </c>
      <c r="G9" s="4" t="s">
        <v>4</v>
      </c>
      <c r="H9" s="4" t="s">
        <v>5</v>
      </c>
      <c r="I9" s="4" t="s">
        <v>6</v>
      </c>
      <c r="J9" s="5" t="s">
        <v>7</v>
      </c>
      <c r="K9" s="23" t="s">
        <v>8</v>
      </c>
      <c r="L9" s="23" t="s">
        <v>19</v>
      </c>
      <c r="M9" s="4" t="s">
        <v>9</v>
      </c>
    </row>
    <row r="10" spans="1:14" ht="12.75" x14ac:dyDescent="0.2">
      <c r="A10" s="28"/>
      <c r="B10" s="43"/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10</v>
      </c>
      <c r="H10" s="4" t="s">
        <v>11</v>
      </c>
      <c r="I10" s="4" t="s">
        <v>12</v>
      </c>
      <c r="J10" s="5" t="s">
        <v>13</v>
      </c>
      <c r="K10" s="23" t="s">
        <v>14</v>
      </c>
      <c r="L10" s="23" t="s">
        <v>14</v>
      </c>
      <c r="M10" s="23" t="s">
        <v>14</v>
      </c>
    </row>
    <row r="11" spans="1:14" ht="12.75" x14ac:dyDescent="0.2">
      <c r="A11" s="25">
        <v>1</v>
      </c>
      <c r="B11" s="6">
        <v>2</v>
      </c>
      <c r="C11" s="6">
        <v>3</v>
      </c>
      <c r="D11" s="6">
        <v>4</v>
      </c>
      <c r="E11" s="6">
        <v>5</v>
      </c>
      <c r="F11" s="6">
        <v>5</v>
      </c>
      <c r="G11" s="6">
        <v>6</v>
      </c>
      <c r="H11" s="6">
        <v>7</v>
      </c>
      <c r="I11" s="6">
        <v>8</v>
      </c>
      <c r="J11" s="6">
        <v>9</v>
      </c>
      <c r="K11" s="7">
        <v>10</v>
      </c>
      <c r="L11" s="7">
        <v>11</v>
      </c>
      <c r="M11" s="7">
        <v>12</v>
      </c>
    </row>
    <row r="12" spans="1:14" ht="18.399999999999999" customHeight="1" x14ac:dyDescent="0.2">
      <c r="A12" s="26" t="s">
        <v>40</v>
      </c>
      <c r="B12" s="14" t="s">
        <v>20</v>
      </c>
      <c r="C12" s="33"/>
      <c r="D12" s="34"/>
      <c r="E12" s="34"/>
      <c r="F12" s="34"/>
      <c r="G12" s="34"/>
      <c r="H12" s="34"/>
      <c r="I12" s="34"/>
      <c r="J12" s="34"/>
      <c r="K12" s="34"/>
      <c r="L12" s="34"/>
      <c r="M12" s="35"/>
    </row>
    <row r="13" spans="1:14" ht="30.4" customHeight="1" x14ac:dyDescent="0.2">
      <c r="A13" s="26" t="s">
        <v>41</v>
      </c>
      <c r="B13" s="14" t="s">
        <v>21</v>
      </c>
      <c r="C13" s="22">
        <v>12.1</v>
      </c>
      <c r="D13" s="20">
        <v>2.85</v>
      </c>
      <c r="E13" s="20"/>
      <c r="F13" s="20"/>
      <c r="G13" s="20">
        <v>3.04</v>
      </c>
      <c r="H13" s="18">
        <v>0.72</v>
      </c>
      <c r="I13" s="18">
        <v>0.03</v>
      </c>
      <c r="J13" s="20">
        <v>0.34</v>
      </c>
      <c r="K13" s="19">
        <f t="shared" ref="K13:K32" si="0">C13+D13+E13+F13+G13+H13+I13+J13</f>
        <v>19.079999999999998</v>
      </c>
      <c r="L13" s="21">
        <v>0</v>
      </c>
      <c r="M13" s="18">
        <f t="shared" ref="M13:M32" si="1">K13+L13</f>
        <v>19.079999999999998</v>
      </c>
    </row>
    <row r="14" spans="1:14" ht="15.4" customHeight="1" x14ac:dyDescent="0.2">
      <c r="A14" s="26" t="s">
        <v>42</v>
      </c>
      <c r="B14" s="14" t="s">
        <v>22</v>
      </c>
      <c r="C14" s="20">
        <v>48.38</v>
      </c>
      <c r="D14" s="20">
        <v>11.41</v>
      </c>
      <c r="E14" s="20"/>
      <c r="F14" s="20"/>
      <c r="G14" s="20">
        <v>10.14</v>
      </c>
      <c r="H14" s="20">
        <v>2.39</v>
      </c>
      <c r="I14" s="18"/>
      <c r="J14" s="20">
        <v>0.69</v>
      </c>
      <c r="K14" s="19">
        <f t="shared" si="0"/>
        <v>73.010000000000005</v>
      </c>
      <c r="L14" s="21">
        <v>0</v>
      </c>
      <c r="M14" s="18">
        <f t="shared" si="1"/>
        <v>73.010000000000005</v>
      </c>
    </row>
    <row r="15" spans="1:14" ht="14.65" customHeight="1" x14ac:dyDescent="0.2">
      <c r="A15" s="26" t="s">
        <v>43</v>
      </c>
      <c r="B15" s="14" t="s">
        <v>23</v>
      </c>
      <c r="C15" s="20">
        <v>83.03</v>
      </c>
      <c r="D15" s="20">
        <v>19.59</v>
      </c>
      <c r="E15" s="20"/>
      <c r="F15" s="20"/>
      <c r="G15" s="22">
        <v>6.5</v>
      </c>
      <c r="H15" s="20">
        <v>1.53</v>
      </c>
      <c r="I15" s="18"/>
      <c r="J15" s="20">
        <v>0.69</v>
      </c>
      <c r="K15" s="19">
        <f t="shared" si="0"/>
        <v>111.34</v>
      </c>
      <c r="L15" s="21">
        <v>0</v>
      </c>
      <c r="M15" s="18">
        <f t="shared" si="1"/>
        <v>111.34</v>
      </c>
    </row>
    <row r="16" spans="1:14" ht="15" customHeight="1" x14ac:dyDescent="0.2">
      <c r="A16" s="26" t="s">
        <v>44</v>
      </c>
      <c r="B16" s="14" t="s">
        <v>37</v>
      </c>
      <c r="C16" s="20">
        <v>127.92</v>
      </c>
      <c r="D16" s="20">
        <v>30.18</v>
      </c>
      <c r="E16" s="20"/>
      <c r="F16" s="20"/>
      <c r="G16" s="20">
        <v>9.08</v>
      </c>
      <c r="H16" s="20">
        <v>2.14</v>
      </c>
      <c r="I16" s="22">
        <v>0.06</v>
      </c>
      <c r="J16" s="22">
        <v>1.2</v>
      </c>
      <c r="K16" s="19">
        <f t="shared" si="0"/>
        <v>170.57999999999998</v>
      </c>
      <c r="L16" s="21">
        <v>0</v>
      </c>
      <c r="M16" s="18">
        <f t="shared" si="1"/>
        <v>170.57999999999998</v>
      </c>
    </row>
    <row r="17" spans="1:13" ht="29.65" customHeight="1" x14ac:dyDescent="0.2">
      <c r="A17" s="26" t="s">
        <v>45</v>
      </c>
      <c r="B17" s="14" t="s">
        <v>24</v>
      </c>
      <c r="C17" s="22">
        <v>10.39</v>
      </c>
      <c r="D17" s="20">
        <v>2.4500000000000002</v>
      </c>
      <c r="E17" s="20"/>
      <c r="F17" s="20"/>
      <c r="G17" s="20">
        <v>5.47</v>
      </c>
      <c r="H17" s="20">
        <v>1.29</v>
      </c>
      <c r="I17" s="22">
        <v>0.06</v>
      </c>
      <c r="J17" s="20">
        <v>1.89</v>
      </c>
      <c r="K17" s="19">
        <f t="shared" si="0"/>
        <v>21.549999999999997</v>
      </c>
      <c r="L17" s="21">
        <v>0</v>
      </c>
      <c r="M17" s="18">
        <f t="shared" si="1"/>
        <v>21.549999999999997</v>
      </c>
    </row>
    <row r="18" spans="1:13" ht="16.899999999999999" customHeight="1" x14ac:dyDescent="0.2">
      <c r="A18" s="26" t="s">
        <v>46</v>
      </c>
      <c r="B18" s="14" t="s">
        <v>25</v>
      </c>
      <c r="C18" s="22">
        <v>11.12</v>
      </c>
      <c r="D18" s="22">
        <v>2.62</v>
      </c>
      <c r="E18" s="20">
        <v>0.06</v>
      </c>
      <c r="F18" s="20"/>
      <c r="G18" s="20">
        <v>1.82</v>
      </c>
      <c r="H18" s="20">
        <v>0.43</v>
      </c>
      <c r="I18" s="22"/>
      <c r="J18" s="22">
        <v>1.2</v>
      </c>
      <c r="K18" s="19">
        <f t="shared" si="0"/>
        <v>17.25</v>
      </c>
      <c r="L18" s="21">
        <v>0</v>
      </c>
      <c r="M18" s="18">
        <f t="shared" si="1"/>
        <v>17.25</v>
      </c>
    </row>
    <row r="19" spans="1:13" ht="18.399999999999999" customHeight="1" x14ac:dyDescent="0.2">
      <c r="A19" s="26" t="s">
        <v>47</v>
      </c>
      <c r="B19" s="47" t="s">
        <v>68</v>
      </c>
      <c r="C19" s="36"/>
      <c r="D19" s="37"/>
      <c r="E19" s="37"/>
      <c r="F19" s="37"/>
      <c r="G19" s="37"/>
      <c r="H19" s="37"/>
      <c r="I19" s="37"/>
      <c r="J19" s="37"/>
      <c r="K19" s="37"/>
      <c r="L19" s="37"/>
      <c r="M19" s="38"/>
    </row>
    <row r="20" spans="1:13" ht="18.399999999999999" customHeight="1" x14ac:dyDescent="0.2">
      <c r="A20" s="26" t="s">
        <v>48</v>
      </c>
      <c r="B20" s="47" t="s">
        <v>34</v>
      </c>
      <c r="C20" s="22">
        <v>21.52</v>
      </c>
      <c r="D20" s="20">
        <v>5.08</v>
      </c>
      <c r="E20" s="20">
        <v>9.09</v>
      </c>
      <c r="F20" s="20"/>
      <c r="G20" s="20">
        <v>1.82</v>
      </c>
      <c r="H20" s="20">
        <v>0.43</v>
      </c>
      <c r="I20" s="20"/>
      <c r="J20" s="20">
        <v>0.26</v>
      </c>
      <c r="K20" s="19">
        <f t="shared" ref="K20:K22" si="2">C20+D20+E20+F20+G20+H20+I20+J20</f>
        <v>38.199999999999996</v>
      </c>
      <c r="L20" s="21">
        <v>0</v>
      </c>
      <c r="M20" s="18">
        <f t="shared" ref="M20:M22" si="3">K20+L20</f>
        <v>38.199999999999996</v>
      </c>
    </row>
    <row r="21" spans="1:13" ht="18.399999999999999" customHeight="1" x14ac:dyDescent="0.2">
      <c r="A21" s="26" t="s">
        <v>70</v>
      </c>
      <c r="B21" s="47" t="s">
        <v>35</v>
      </c>
      <c r="C21" s="22">
        <v>12.41</v>
      </c>
      <c r="D21" s="20">
        <v>2.93</v>
      </c>
      <c r="E21" s="20">
        <v>1.31</v>
      </c>
      <c r="F21" s="20"/>
      <c r="G21" s="20">
        <v>1.82</v>
      </c>
      <c r="H21" s="20">
        <v>0.43</v>
      </c>
      <c r="I21" s="20"/>
      <c r="J21" s="20">
        <v>0.26</v>
      </c>
      <c r="K21" s="19">
        <f t="shared" si="2"/>
        <v>19.16</v>
      </c>
      <c r="L21" s="21">
        <v>0</v>
      </c>
      <c r="M21" s="18">
        <f t="shared" si="3"/>
        <v>19.16</v>
      </c>
    </row>
    <row r="22" spans="1:13" ht="25.5" customHeight="1" x14ac:dyDescent="0.2">
      <c r="A22" s="26" t="s">
        <v>49</v>
      </c>
      <c r="B22" s="47" t="s">
        <v>69</v>
      </c>
      <c r="C22" s="22">
        <v>8.51</v>
      </c>
      <c r="D22" s="20">
        <v>2.0099999999999998</v>
      </c>
      <c r="E22" s="20">
        <v>2.48</v>
      </c>
      <c r="F22" s="20"/>
      <c r="G22" s="20">
        <v>1.82</v>
      </c>
      <c r="H22" s="20">
        <v>0.43</v>
      </c>
      <c r="I22" s="20"/>
      <c r="J22" s="20">
        <v>0.26</v>
      </c>
      <c r="K22" s="19">
        <f t="shared" si="2"/>
        <v>15.51</v>
      </c>
      <c r="L22" s="21">
        <v>0</v>
      </c>
      <c r="M22" s="18">
        <f t="shared" si="3"/>
        <v>15.51</v>
      </c>
    </row>
    <row r="23" spans="1:13" ht="16.5" customHeight="1" x14ac:dyDescent="0.2">
      <c r="A23" s="26" t="s">
        <v>50</v>
      </c>
      <c r="B23" s="14" t="s">
        <v>26</v>
      </c>
      <c r="C23" s="20">
        <v>0.05</v>
      </c>
      <c r="D23" s="20">
        <v>0.01</v>
      </c>
      <c r="E23" s="20">
        <v>0.03</v>
      </c>
      <c r="F23" s="20"/>
      <c r="G23" s="20"/>
      <c r="H23" s="20"/>
      <c r="I23" s="20"/>
      <c r="J23" s="20">
        <v>0.01</v>
      </c>
      <c r="K23" s="19">
        <f t="shared" si="0"/>
        <v>9.9999999999999992E-2</v>
      </c>
      <c r="L23" s="21">
        <v>0</v>
      </c>
      <c r="M23" s="18">
        <f t="shared" si="1"/>
        <v>9.9999999999999992E-2</v>
      </c>
    </row>
    <row r="24" spans="1:13" ht="16.5" customHeight="1" x14ac:dyDescent="0.2">
      <c r="A24" s="26" t="s">
        <v>51</v>
      </c>
      <c r="B24" s="14" t="s">
        <v>27</v>
      </c>
      <c r="C24" s="20">
        <v>94.99</v>
      </c>
      <c r="D24" s="20">
        <v>22.41</v>
      </c>
      <c r="E24" s="22">
        <v>2.1</v>
      </c>
      <c r="F24" s="20"/>
      <c r="G24" s="20">
        <v>9.75</v>
      </c>
      <c r="H24" s="22">
        <v>2.2999999999999998</v>
      </c>
      <c r="I24" s="22">
        <v>13.39</v>
      </c>
      <c r="J24" s="20">
        <v>0.17</v>
      </c>
      <c r="K24" s="19">
        <f t="shared" si="0"/>
        <v>145.10999999999999</v>
      </c>
      <c r="L24" s="21">
        <v>0</v>
      </c>
      <c r="M24" s="18">
        <f t="shared" si="1"/>
        <v>145.10999999999999</v>
      </c>
    </row>
    <row r="25" spans="1:13" ht="16.5" customHeight="1" x14ac:dyDescent="0.2">
      <c r="A25" s="26" t="s">
        <v>52</v>
      </c>
      <c r="B25" s="14" t="s">
        <v>64</v>
      </c>
      <c r="C25" s="22">
        <v>82.06</v>
      </c>
      <c r="D25" s="20">
        <v>19.36</v>
      </c>
      <c r="E25" s="20">
        <v>3.65</v>
      </c>
      <c r="F25" s="20"/>
      <c r="G25" s="20">
        <v>9.75</v>
      </c>
      <c r="H25" s="22">
        <v>2.2999999999999998</v>
      </c>
      <c r="I25" s="20">
        <v>11.35</v>
      </c>
      <c r="J25" s="20">
        <v>0.17</v>
      </c>
      <c r="K25" s="19">
        <f t="shared" si="0"/>
        <v>128.63999999999999</v>
      </c>
      <c r="L25" s="21">
        <v>0</v>
      </c>
      <c r="M25" s="18">
        <f t="shared" si="1"/>
        <v>128.63999999999999</v>
      </c>
    </row>
    <row r="26" spans="1:13" ht="27" customHeight="1" x14ac:dyDescent="0.2">
      <c r="A26" s="26" t="s">
        <v>53</v>
      </c>
      <c r="B26" s="14" t="s">
        <v>28</v>
      </c>
      <c r="C26" s="20">
        <v>75.59</v>
      </c>
      <c r="D26" s="20">
        <v>17.829999999999998</v>
      </c>
      <c r="E26" s="20"/>
      <c r="F26" s="20"/>
      <c r="G26" s="20">
        <v>9.75</v>
      </c>
      <c r="H26" s="22">
        <v>2.2999999999999998</v>
      </c>
      <c r="I26" s="20">
        <v>10.57</v>
      </c>
      <c r="J26" s="20">
        <v>0.17</v>
      </c>
      <c r="K26" s="19">
        <f t="shared" si="0"/>
        <v>116.21</v>
      </c>
      <c r="L26" s="21">
        <v>0</v>
      </c>
      <c r="M26" s="18">
        <f t="shared" si="1"/>
        <v>116.21</v>
      </c>
    </row>
    <row r="27" spans="1:13" ht="27" customHeight="1" x14ac:dyDescent="0.2">
      <c r="A27" s="26" t="s">
        <v>54</v>
      </c>
      <c r="B27" s="14" t="s">
        <v>29</v>
      </c>
      <c r="C27" s="22">
        <v>82.06</v>
      </c>
      <c r="D27" s="20">
        <v>19.36</v>
      </c>
      <c r="E27" s="20"/>
      <c r="F27" s="20"/>
      <c r="G27" s="20">
        <v>9.75</v>
      </c>
      <c r="H27" s="22">
        <v>2.2999999999999998</v>
      </c>
      <c r="I27" s="20">
        <v>11.57</v>
      </c>
      <c r="J27" s="20">
        <v>0.17</v>
      </c>
      <c r="K27" s="19">
        <f t="shared" si="0"/>
        <v>125.21</v>
      </c>
      <c r="L27" s="21">
        <v>0</v>
      </c>
      <c r="M27" s="18">
        <f t="shared" si="1"/>
        <v>125.21</v>
      </c>
    </row>
    <row r="28" spans="1:13" ht="27" customHeight="1" x14ac:dyDescent="0.2">
      <c r="A28" s="26" t="s">
        <v>55</v>
      </c>
      <c r="B28" s="14" t="s">
        <v>30</v>
      </c>
      <c r="C28" s="22">
        <v>82.06</v>
      </c>
      <c r="D28" s="20">
        <v>19.36</v>
      </c>
      <c r="E28" s="20"/>
      <c r="F28" s="20"/>
      <c r="G28" s="20">
        <v>9.75</v>
      </c>
      <c r="H28" s="22">
        <v>2.2999999999999998</v>
      </c>
      <c r="I28" s="20">
        <v>11.55</v>
      </c>
      <c r="J28" s="20">
        <v>0.17</v>
      </c>
      <c r="K28" s="19">
        <f t="shared" si="0"/>
        <v>125.19</v>
      </c>
      <c r="L28" s="21">
        <v>0</v>
      </c>
      <c r="M28" s="18">
        <f t="shared" si="1"/>
        <v>125.19</v>
      </c>
    </row>
    <row r="29" spans="1:13" ht="16.899999999999999" customHeight="1" x14ac:dyDescent="0.2">
      <c r="A29" s="26" t="s">
        <v>56</v>
      </c>
      <c r="B29" s="14" t="s">
        <v>31</v>
      </c>
      <c r="C29" s="22">
        <v>140.26</v>
      </c>
      <c r="D29" s="20">
        <v>33.090000000000003</v>
      </c>
      <c r="E29" s="22">
        <v>5.2</v>
      </c>
      <c r="F29" s="20"/>
      <c r="G29" s="20">
        <v>9.75</v>
      </c>
      <c r="H29" s="22">
        <v>2.2999999999999998</v>
      </c>
      <c r="I29" s="20">
        <v>20.21</v>
      </c>
      <c r="J29" s="20">
        <v>0.17</v>
      </c>
      <c r="K29" s="19">
        <f t="shared" si="0"/>
        <v>210.98</v>
      </c>
      <c r="L29" s="21">
        <v>0</v>
      </c>
      <c r="M29" s="18">
        <f t="shared" si="1"/>
        <v>210.98</v>
      </c>
    </row>
    <row r="30" spans="1:13" ht="16.5" customHeight="1" x14ac:dyDescent="0.2">
      <c r="A30" s="26" t="s">
        <v>57</v>
      </c>
      <c r="B30" s="14" t="s">
        <v>65</v>
      </c>
      <c r="C30" s="20">
        <v>101.46</v>
      </c>
      <c r="D30" s="20">
        <v>23.93</v>
      </c>
      <c r="E30" s="20"/>
      <c r="F30" s="20"/>
      <c r="G30" s="20">
        <v>9.75</v>
      </c>
      <c r="H30" s="22">
        <v>2.2999999999999998</v>
      </c>
      <c r="I30" s="20">
        <v>14.57</v>
      </c>
      <c r="J30" s="20">
        <v>0.17</v>
      </c>
      <c r="K30" s="19">
        <f t="shared" si="0"/>
        <v>152.17999999999998</v>
      </c>
      <c r="L30" s="21">
        <v>0</v>
      </c>
      <c r="M30" s="18">
        <f t="shared" si="1"/>
        <v>152.17999999999998</v>
      </c>
    </row>
    <row r="31" spans="1:13" ht="42" customHeight="1" x14ac:dyDescent="0.2">
      <c r="A31" s="26" t="s">
        <v>58</v>
      </c>
      <c r="B31" s="14" t="s">
        <v>39</v>
      </c>
      <c r="C31" s="22">
        <v>171.1</v>
      </c>
      <c r="D31" s="20">
        <v>40.36</v>
      </c>
      <c r="E31" s="20">
        <v>11.41</v>
      </c>
      <c r="F31" s="20"/>
      <c r="G31" s="20">
        <v>4.0599999999999996</v>
      </c>
      <c r="H31" s="20">
        <v>0.96</v>
      </c>
      <c r="I31" s="20">
        <v>207.88</v>
      </c>
      <c r="J31" s="20">
        <v>113.17</v>
      </c>
      <c r="K31" s="19">
        <f t="shared" si="0"/>
        <v>548.93999999999994</v>
      </c>
      <c r="L31" s="21">
        <v>0</v>
      </c>
      <c r="M31" s="18">
        <f t="shared" si="1"/>
        <v>548.93999999999994</v>
      </c>
    </row>
    <row r="32" spans="1:13" ht="33" customHeight="1" x14ac:dyDescent="0.2">
      <c r="A32" s="26" t="s">
        <v>59</v>
      </c>
      <c r="B32" s="27" t="s">
        <v>66</v>
      </c>
      <c r="C32" s="22">
        <v>12.1</v>
      </c>
      <c r="D32" s="20">
        <v>2.85</v>
      </c>
      <c r="E32" s="20"/>
      <c r="F32" s="20"/>
      <c r="G32" s="20">
        <v>8.0299999999999994</v>
      </c>
      <c r="H32" s="20">
        <v>1.89</v>
      </c>
      <c r="I32" s="20"/>
      <c r="J32" s="20">
        <v>1.03</v>
      </c>
      <c r="K32" s="19">
        <f t="shared" si="0"/>
        <v>25.9</v>
      </c>
      <c r="L32" s="21">
        <v>0</v>
      </c>
      <c r="M32" s="18">
        <f t="shared" si="1"/>
        <v>25.9</v>
      </c>
    </row>
    <row r="33" spans="1:16" ht="28.15" customHeight="1" x14ac:dyDescent="0.2">
      <c r="A33" s="26" t="s">
        <v>60</v>
      </c>
      <c r="B33" s="14" t="s">
        <v>32</v>
      </c>
      <c r="C33" s="30"/>
      <c r="D33" s="31"/>
      <c r="E33" s="31"/>
      <c r="F33" s="31"/>
      <c r="G33" s="31"/>
      <c r="H33" s="31"/>
      <c r="I33" s="31"/>
      <c r="J33" s="31"/>
      <c r="K33" s="31"/>
      <c r="L33" s="31"/>
      <c r="M33" s="32"/>
    </row>
    <row r="34" spans="1:16" ht="16.5" customHeight="1" x14ac:dyDescent="0.2">
      <c r="A34" s="26" t="s">
        <v>61</v>
      </c>
      <c r="B34" s="14" t="s">
        <v>33</v>
      </c>
      <c r="C34" s="20">
        <v>33.06</v>
      </c>
      <c r="D34" s="22">
        <v>7.8</v>
      </c>
      <c r="E34" s="22">
        <v>0.18</v>
      </c>
      <c r="F34" s="20"/>
      <c r="G34" s="22">
        <v>7.04</v>
      </c>
      <c r="H34" s="20">
        <v>1.66</v>
      </c>
      <c r="I34" s="20"/>
      <c r="J34" s="20">
        <v>0.26</v>
      </c>
      <c r="K34" s="19">
        <f t="shared" ref="K34" si="4">C34+D34+E34+F34+G34+H34+I34+J34</f>
        <v>49.999999999999993</v>
      </c>
      <c r="L34" s="21">
        <v>0</v>
      </c>
      <c r="M34" s="18">
        <f t="shared" ref="M34" si="5">K34+L34</f>
        <v>49.999999999999993</v>
      </c>
    </row>
    <row r="35" spans="1:16" ht="16.5" customHeight="1" x14ac:dyDescent="0.2">
      <c r="A35" s="26" t="s">
        <v>62</v>
      </c>
      <c r="B35" s="14" t="s">
        <v>36</v>
      </c>
      <c r="C35" s="20">
        <v>24.19</v>
      </c>
      <c r="D35" s="20">
        <v>5.71</v>
      </c>
      <c r="E35" s="20"/>
      <c r="F35" s="20"/>
      <c r="G35" s="20">
        <v>3.04</v>
      </c>
      <c r="H35" s="20">
        <v>0.72</v>
      </c>
      <c r="I35" s="20">
        <v>0.03</v>
      </c>
      <c r="J35" s="20">
        <v>0.34</v>
      </c>
      <c r="K35" s="19">
        <f>C35+D35+E35+F35+G35+H35+I35+J35</f>
        <v>34.030000000000008</v>
      </c>
      <c r="L35" s="21">
        <v>0</v>
      </c>
      <c r="M35" s="18">
        <f>K35+L35</f>
        <v>34.030000000000008</v>
      </c>
    </row>
    <row r="36" spans="1:16" ht="45.4" customHeight="1" x14ac:dyDescent="0.2">
      <c r="A36" s="29" t="s">
        <v>38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4"/>
      <c r="O36" s="24"/>
      <c r="P36" s="24"/>
    </row>
    <row r="37" spans="1:16" x14ac:dyDescent="0.2">
      <c r="K37" s="8"/>
    </row>
    <row r="38" spans="1:16" x14ac:dyDescent="0.2">
      <c r="K38" s="8"/>
    </row>
    <row r="39" spans="1:16" ht="15.75" x14ac:dyDescent="0.25">
      <c r="B39" s="9"/>
      <c r="C39"/>
      <c r="D39"/>
      <c r="E39" s="9"/>
      <c r="F39"/>
      <c r="G39"/>
      <c r="H39"/>
      <c r="I39" s="9"/>
      <c r="L39" s="13"/>
    </row>
    <row r="41" spans="1:16" ht="15.75" x14ac:dyDescent="0.25">
      <c r="B41" s="12"/>
      <c r="L41" s="13"/>
    </row>
    <row r="42" spans="1:16" ht="24" customHeight="1" x14ac:dyDescent="0.2"/>
    <row r="43" spans="1:16" ht="12.75" x14ac:dyDescent="0.2">
      <c r="B43" s="10" t="s">
        <v>15</v>
      </c>
    </row>
    <row r="44" spans="1:16" ht="15" x14ac:dyDescent="0.25">
      <c r="B44" s="11" t="s">
        <v>16</v>
      </c>
    </row>
    <row r="45" spans="1:16" ht="15" x14ac:dyDescent="0.25">
      <c r="B45" s="11"/>
    </row>
    <row r="52" s="1" customFormat="1" ht="24.75" customHeight="1" x14ac:dyDescent="0.2"/>
  </sheetData>
  <mergeCells count="13">
    <mergeCell ref="G1:M1"/>
    <mergeCell ref="G2:M2"/>
    <mergeCell ref="B5:M5"/>
    <mergeCell ref="B6:M6"/>
    <mergeCell ref="B8:B10"/>
    <mergeCell ref="C8:F8"/>
    <mergeCell ref="G8:J8"/>
    <mergeCell ref="K8:M8"/>
    <mergeCell ref="A8:A10"/>
    <mergeCell ref="A36:M36"/>
    <mergeCell ref="C33:M33"/>
    <mergeCell ref="C12:M12"/>
    <mergeCell ref="C19:M19"/>
  </mergeCells>
  <hyperlinks>
    <hyperlink ref="B44" r:id="rId1"/>
  </hyperlinks>
  <pageMargins left="0.59055118110236227" right="0" top="1.1811023622047245" bottom="0.78740157480314965" header="0.31496062992125984" footer="0.31496062992125984"/>
  <pageSetup paperSize="9" scale="74" fitToHeight="0" orientation="landscape" r:id="rId2"/>
  <headerFooter differentFirst="1">
    <oddHeader>&amp;C&amp;"Times New Roman,Regular"&amp;12&amp;P</oddHeader>
    <oddFooter>&amp;L&amp;"Times New Roman,Parasts"&amp;10IEMAnotp3_14032022</oddFooter>
    <firstFooter>&amp;L&amp;"Times New Roman,Regular"&amp;10IEMAnotp3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3.pielikums</vt:lpstr>
      <vt:lpstr>'3.pielikums'!Print_Titles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Skaidrīte Kiesnere-Pierhuroviča</dc:creator>
  <cp:lastModifiedBy>Dagnija Daudiša</cp:lastModifiedBy>
  <cp:lastPrinted>2022-11-07T07:52:22Z</cp:lastPrinted>
  <dcterms:created xsi:type="dcterms:W3CDTF">2021-04-06T06:47:07Z</dcterms:created>
  <dcterms:modified xsi:type="dcterms:W3CDTF">2023-08-04T11:43:31Z</dcterms:modified>
</cp:coreProperties>
</file>