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Resursu un īpašumu pārvaldības nodaļa\Tiesību aktu izstrāde\LNG_NMPD_materiali_dizelgen_2022.sept\"/>
    </mc:Choice>
  </mc:AlternateContent>
  <xr:revisionPtr revIDLastSave="0" documentId="13_ncr:1_{2FD1A84F-46DF-4D21-9B3A-4C9C312E136B}" xr6:coauthVersionLast="47" xr6:coauthVersionMax="47" xr10:uidLastSave="{00000000-0000-0000-0000-000000000000}"/>
  <bookViews>
    <workbookView xWindow="-110" yWindow="-110" windowWidth="19420" windowHeight="10420" xr2:uid="{A0C3DF48-65CC-4F7B-959E-589BCC5D48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1" l="1"/>
  <c r="E14" i="1"/>
  <c r="E10" i="1"/>
  <c r="F9" i="1"/>
  <c r="H9" i="1" s="1"/>
  <c r="F8" i="1"/>
  <c r="H8" i="1" s="1"/>
  <c r="F7" i="1"/>
  <c r="H7" i="1" s="1"/>
  <c r="F6" i="1"/>
  <c r="F10" i="1" l="1"/>
  <c r="H6" i="1"/>
  <c r="H10" i="1" s="1"/>
  <c r="I18" i="1" l="1"/>
  <c r="I16" i="1"/>
</calcChain>
</file>

<file path=xl/sharedStrings.xml><?xml version="1.0" encoding="utf-8"?>
<sst xmlns="http://schemas.openxmlformats.org/spreadsheetml/2006/main" count="24" uniqueCount="23">
  <si>
    <t>N.pk.</t>
  </si>
  <si>
    <t>Nosaukums</t>
  </si>
  <si>
    <t>Cena bez PVN, euro</t>
  </si>
  <si>
    <t>Cena ar PVN, euro</t>
  </si>
  <si>
    <t>Skaits</t>
  </si>
  <si>
    <t>Izmaksas kopā, euro</t>
  </si>
  <si>
    <t>Dīzeļģenerators</t>
  </si>
  <si>
    <t>Pamatu izbūve vienai iekārtai</t>
  </si>
  <si>
    <t>Iekārtas uzstādīšana</t>
  </si>
  <si>
    <t>Piegādes izmaksas</t>
  </si>
  <si>
    <t>Kopā</t>
  </si>
  <si>
    <t>NMPD izmaksas, nodrošinot NMP funkcijas nepārtrauktību</t>
  </si>
  <si>
    <t>EKK</t>
  </si>
  <si>
    <t>Piegādātājs</t>
  </si>
  <si>
    <t>SIA Energolukss</t>
  </si>
  <si>
    <t>EKK noaukums</t>
  </si>
  <si>
    <t>2000EKK</t>
  </si>
  <si>
    <t>5000EKK</t>
  </si>
  <si>
    <t>Nepieciešams papildus rezerves izveidei mēnesī, euro ar PVN</t>
  </si>
  <si>
    <t>Nepieciešams papildus š.g. 2 mēnešu rezerves izveidei, euro ar PVN</t>
  </si>
  <si>
    <t>Izmaksas kopā euro ar PVN</t>
  </si>
  <si>
    <t>1.pielikums
 Ministru kabineta rīkojuma projektam 
“Par finanšu līdzekļu piešķiršanu
 no valsts budžeta programmas 
“Līdzekļi neparedzētiem gadījumiem”” 
sākotnējās ietekmes novērtējuma
 ziņojumam (anotācijai)</t>
  </si>
  <si>
    <t>Medicīnas instrumenti, laboratorijas dzīvnieki un to uzturēšana  t.sk.Medicīnas vienreizējo materiālu iegādei ikdienas patēriņam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</si>
</sst>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/>
    <xf numFmtId="4" fontId="2" fillId="0" borderId="1" xfId="0" applyNumberFormat="1" applyFont="1" applyBorder="1"/>
    <xf numFmtId="0" fontId="3" fillId="2" borderId="1" xfId="0" applyFont="1" applyFill="1" applyBorder="1"/>
    <xf numFmtId="4" fontId="3" fillId="2" borderId="1" xfId="0" applyNumberFormat="1" applyFont="1" applyFill="1" applyBorder="1"/>
    <xf numFmtId="0" fontId="1" fillId="0" borderId="0" xfId="0" applyFont="1"/>
    <xf numFmtId="0" fontId="4" fillId="0" borderId="0" xfId="0" applyFont="1"/>
    <xf numFmtId="0" fontId="0" fillId="0" borderId="1" xfId="0" applyBorder="1"/>
    <xf numFmtId="3" fontId="7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/>
    <xf numFmtId="3" fontId="3" fillId="2" borderId="1" xfId="0" applyNumberFormat="1" applyFont="1" applyFill="1" applyBorder="1"/>
    <xf numFmtId="3" fontId="3" fillId="0" borderId="1" xfId="0" applyNumberFormat="1" applyFont="1" applyBorder="1"/>
    <xf numFmtId="0" fontId="2" fillId="0" borderId="0" xfId="0" applyFont="1"/>
    <xf numFmtId="0" fontId="3" fillId="2" borderId="0" xfId="0" applyFont="1" applyFill="1"/>
    <xf numFmtId="4" fontId="3" fillId="2" borderId="0" xfId="0" applyNumberFormat="1" applyFont="1" applyFill="1"/>
    <xf numFmtId="3" fontId="3" fillId="2" borderId="0" xfId="0" applyNumberFormat="1" applyFont="1" applyFill="1"/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4" fontId="5" fillId="0" borderId="0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BDE53-811A-47D4-A080-8513E106E32D}">
  <dimension ref="B1:J18"/>
  <sheetViews>
    <sheetView tabSelected="1" topLeftCell="A11" workbookViewId="0">
      <selection activeCell="I18" sqref="I18"/>
    </sheetView>
  </sheetViews>
  <sheetFormatPr defaultRowHeight="14.5" x14ac:dyDescent="0.35"/>
  <cols>
    <col min="3" max="3" width="19.81640625" customWidth="1"/>
    <col min="4" max="4" width="30" customWidth="1"/>
    <col min="5" max="5" width="19.26953125" customWidth="1"/>
    <col min="6" max="6" width="16.81640625" customWidth="1"/>
    <col min="7" max="7" width="15.7265625" customWidth="1"/>
    <col min="8" max="8" width="20.7265625" customWidth="1"/>
    <col min="9" max="9" width="16.7265625" customWidth="1"/>
  </cols>
  <sheetData>
    <row r="1" spans="2:10" ht="116" customHeight="1" x14ac:dyDescent="0.35">
      <c r="D1" s="5"/>
      <c r="E1" s="5"/>
      <c r="F1" s="5"/>
      <c r="G1" s="5"/>
      <c r="H1" s="21" t="s">
        <v>21</v>
      </c>
      <c r="I1" s="22"/>
      <c r="J1" s="22"/>
    </row>
    <row r="2" spans="2:10" ht="14" customHeight="1" x14ac:dyDescent="0.35">
      <c r="D2" s="5"/>
      <c r="E2" s="5"/>
      <c r="F2" s="5"/>
      <c r="G2" s="5"/>
      <c r="H2" s="5"/>
    </row>
    <row r="3" spans="2:10" ht="18" x14ac:dyDescent="0.4">
      <c r="D3" s="6" t="s">
        <v>11</v>
      </c>
      <c r="E3" s="5"/>
      <c r="F3" s="5"/>
      <c r="G3" s="5"/>
      <c r="H3" s="5"/>
    </row>
    <row r="5" spans="2:10" ht="15.5" x14ac:dyDescent="0.35">
      <c r="B5" s="17" t="s">
        <v>0</v>
      </c>
      <c r="C5" s="16" t="s">
        <v>12</v>
      </c>
      <c r="D5" s="17" t="s">
        <v>1</v>
      </c>
      <c r="E5" s="17" t="s">
        <v>2</v>
      </c>
      <c r="F5" s="17" t="s">
        <v>3</v>
      </c>
      <c r="G5" s="17" t="s">
        <v>4</v>
      </c>
      <c r="H5" s="17" t="s">
        <v>5</v>
      </c>
      <c r="I5" s="17" t="s">
        <v>13</v>
      </c>
    </row>
    <row r="6" spans="2:10" ht="15.5" x14ac:dyDescent="0.35">
      <c r="B6" s="1">
        <v>1</v>
      </c>
      <c r="C6" s="18">
        <v>5239</v>
      </c>
      <c r="D6" s="1" t="s">
        <v>6</v>
      </c>
      <c r="E6" s="2">
        <v>10800</v>
      </c>
      <c r="F6" s="2">
        <f>E6*1.21</f>
        <v>13068</v>
      </c>
      <c r="G6" s="1">
        <v>2</v>
      </c>
      <c r="H6" s="9">
        <f>F6*G6</f>
        <v>26136</v>
      </c>
      <c r="I6" s="18" t="s">
        <v>14</v>
      </c>
    </row>
    <row r="7" spans="2:10" ht="15.5" x14ac:dyDescent="0.35">
      <c r="B7" s="1">
        <v>2</v>
      </c>
      <c r="C7" s="19"/>
      <c r="D7" s="1" t="s">
        <v>7</v>
      </c>
      <c r="E7" s="2">
        <v>800</v>
      </c>
      <c r="F7" s="2">
        <f t="shared" ref="F7:F9" si="0">E7*1.21</f>
        <v>968</v>
      </c>
      <c r="G7" s="1">
        <v>2</v>
      </c>
      <c r="H7" s="9">
        <f t="shared" ref="H7:H9" si="1">F7*G7</f>
        <v>1936</v>
      </c>
      <c r="I7" s="19"/>
    </row>
    <row r="8" spans="2:10" ht="15.5" x14ac:dyDescent="0.35">
      <c r="B8" s="1">
        <v>3</v>
      </c>
      <c r="C8" s="19"/>
      <c r="D8" s="1" t="s">
        <v>8</v>
      </c>
      <c r="E8" s="2">
        <v>1241</v>
      </c>
      <c r="F8" s="2">
        <f t="shared" si="0"/>
        <v>1501.61</v>
      </c>
      <c r="G8" s="1">
        <v>2</v>
      </c>
      <c r="H8" s="9">
        <f t="shared" si="1"/>
        <v>3003.22</v>
      </c>
      <c r="I8" s="19"/>
    </row>
    <row r="9" spans="2:10" ht="15.5" x14ac:dyDescent="0.35">
      <c r="B9" s="1">
        <v>4</v>
      </c>
      <c r="C9" s="20"/>
      <c r="D9" s="1" t="s">
        <v>9</v>
      </c>
      <c r="E9" s="2">
        <v>302.60000000000002</v>
      </c>
      <c r="F9" s="2">
        <f t="shared" si="0"/>
        <v>366.14600000000002</v>
      </c>
      <c r="G9" s="1">
        <v>2</v>
      </c>
      <c r="H9" s="9">
        <f t="shared" si="1"/>
        <v>732.29200000000003</v>
      </c>
      <c r="I9" s="20"/>
    </row>
    <row r="10" spans="2:10" ht="15.5" x14ac:dyDescent="0.35">
      <c r="B10" s="1"/>
      <c r="C10" s="1"/>
      <c r="D10" s="3" t="s">
        <v>10</v>
      </c>
      <c r="E10" s="4">
        <f>SUM(E6:E9)</f>
        <v>13143.6</v>
      </c>
      <c r="F10" s="4">
        <f>SUM(F6:F9)</f>
        <v>15903.756000000001</v>
      </c>
      <c r="G10" s="3"/>
      <c r="H10" s="10">
        <f>SUM(H6:H9)</f>
        <v>31807.512000000002</v>
      </c>
      <c r="I10" s="7"/>
    </row>
    <row r="11" spans="2:10" ht="15.5" x14ac:dyDescent="0.35">
      <c r="B11" s="12"/>
      <c r="C11" s="12"/>
      <c r="D11" s="13"/>
      <c r="E11" s="14"/>
      <c r="F11" s="14"/>
      <c r="G11" s="13"/>
      <c r="H11" s="15"/>
    </row>
    <row r="13" spans="2:10" ht="70" x14ac:dyDescent="0.35">
      <c r="B13" s="16" t="s">
        <v>12</v>
      </c>
      <c r="C13" s="16" t="s">
        <v>15</v>
      </c>
      <c r="D13" s="16" t="s">
        <v>18</v>
      </c>
      <c r="E13" s="16" t="s">
        <v>19</v>
      </c>
      <c r="F13" s="27"/>
      <c r="G13" s="27"/>
      <c r="H13" s="27"/>
      <c r="I13" s="27"/>
    </row>
    <row r="14" spans="2:10" ht="91" x14ac:dyDescent="0.35">
      <c r="B14" s="26">
        <v>2344</v>
      </c>
      <c r="C14" s="25" t="s">
        <v>22</v>
      </c>
      <c r="D14" s="8">
        <v>35285</v>
      </c>
      <c r="E14" s="8">
        <f>D14*2</f>
        <v>70570</v>
      </c>
      <c r="F14" s="23"/>
      <c r="G14" s="23"/>
      <c r="H14" s="24"/>
      <c r="I14" s="24"/>
    </row>
    <row r="16" spans="2:10" ht="30.5" x14ac:dyDescent="0.35">
      <c r="H16" s="28" t="s">
        <v>20</v>
      </c>
      <c r="I16" s="11">
        <f>E14+H10</f>
        <v>102377.512</v>
      </c>
    </row>
    <row r="17" spans="8:9" ht="15.5" x14ac:dyDescent="0.35">
      <c r="H17" s="1" t="s">
        <v>16</v>
      </c>
      <c r="I17" s="9">
        <f>E14</f>
        <v>70570</v>
      </c>
    </row>
    <row r="18" spans="8:9" ht="15.5" x14ac:dyDescent="0.35">
      <c r="H18" s="1" t="s">
        <v>17</v>
      </c>
      <c r="I18" s="9">
        <f>H10</f>
        <v>31807.512000000002</v>
      </c>
    </row>
  </sheetData>
  <mergeCells count="3">
    <mergeCell ref="I6:I9"/>
    <mergeCell ref="C6:C9"/>
    <mergeCell ref="H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Mārīte Jēkabsone</dc:creator>
  <cp:lastModifiedBy>Agnese Jurevica</cp:lastModifiedBy>
  <dcterms:created xsi:type="dcterms:W3CDTF">2022-09-06T11:08:20Z</dcterms:created>
  <dcterms:modified xsi:type="dcterms:W3CDTF">2022-09-08T10:19:28Z</dcterms:modified>
</cp:coreProperties>
</file>