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rts.sharepoint.com/sites/TM/BD/Koplietojamie dokumenti/4-Cietumu infrastruktura/11_Groz_Rik._Nr.50_27.05.2025/4_TAPa_sask.07.07.2025/Tapam/"/>
    </mc:Choice>
  </mc:AlternateContent>
  <xr:revisionPtr revIDLastSave="383" documentId="8_{2150E8F4-B784-4E13-ADF4-44EBAB76C2F6}" xr6:coauthVersionLast="47" xr6:coauthVersionMax="47" xr10:uidLastSave="{D249890C-7C55-4662-8775-0D48EC2DF33A}"/>
  <bookViews>
    <workbookView xWindow="-108" yWindow="-108" windowWidth="23256" windowHeight="12456" xr2:uid="{3B41F1B0-95B5-4A96-A9C8-BB3D835424F8}"/>
  </bookViews>
  <sheets>
    <sheet name="naudas plusm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3" l="1"/>
  <c r="E20" i="3"/>
  <c r="F10" i="3"/>
  <c r="E10" i="3"/>
  <c r="G13" i="3"/>
  <c r="G10" i="3" s="1"/>
  <c r="G14" i="3"/>
  <c r="G15" i="3"/>
  <c r="G16" i="3"/>
  <c r="C21" i="3" l="1"/>
  <c r="D21" i="3"/>
  <c r="E21" i="3"/>
  <c r="F21" i="3"/>
  <c r="B21" i="3"/>
  <c r="D20" i="3"/>
  <c r="C20" i="3"/>
  <c r="C17" i="3"/>
  <c r="D17" i="3"/>
  <c r="B17" i="3"/>
  <c r="C7" i="3"/>
  <c r="D7" i="3"/>
  <c r="E7" i="3"/>
  <c r="F7" i="3"/>
  <c r="F17" i="3"/>
  <c r="E17" i="3"/>
  <c r="G12" i="3"/>
  <c r="C22" i="3" l="1"/>
  <c r="E22" i="3"/>
  <c r="D22" i="3"/>
  <c r="F22" i="3" l="1"/>
  <c r="G6" i="3" l="1"/>
  <c r="G21" i="3" s="1"/>
  <c r="G7" i="3" l="1"/>
  <c r="B20" i="3"/>
  <c r="B22" i="3" s="1"/>
  <c r="B7" i="3"/>
  <c r="G17" i="3" l="1"/>
  <c r="G20" i="3"/>
  <c r="G22" i="3" s="1"/>
</calcChain>
</file>

<file path=xl/sharedStrings.xml><?xml version="1.0" encoding="utf-8"?>
<sst xmlns="http://schemas.openxmlformats.org/spreadsheetml/2006/main" count="21" uniqueCount="13">
  <si>
    <t>Naudas plūsma</t>
  </si>
  <si>
    <t>Kopā</t>
  </si>
  <si>
    <t>Valsts budžeta nauda</t>
  </si>
  <si>
    <t>Ieguldījums no TNA pamatkapitāla</t>
  </si>
  <si>
    <t>tai skaitā:</t>
  </si>
  <si>
    <t>Liepājas cietuma plānotā naudas plūsma 2022.-2026.gadiem</t>
  </si>
  <si>
    <t>Ieguldījums  TNA pamatkapitālā</t>
  </si>
  <si>
    <t>Izmaiņas plānotajā naudas plūsmā 2025.g.-2026.g.</t>
  </si>
  <si>
    <t>Jaunā Liepājas cietuma uzturēšanai</t>
  </si>
  <si>
    <t>Liepājas cietuma plānotā naudas plūsma 2022.-2026.gadiem ar izmaiņām</t>
  </si>
  <si>
    <t>Prognozētā ekonomija atgriešanai valsts budžetā</t>
  </si>
  <si>
    <t>2025,gadā novirzītais finansējums ieguldīšanai pamatkapitālā</t>
  </si>
  <si>
    <t xml:space="preserve">Ieslodzīto un to materiālo vērtību pārvešanas izmaksas, vecā aprīkojuma utilizācijas izmaksas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</si>
</sst>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color rgb="FF000000"/>
      <name val="Times New Roman"/>
      <family val="1"/>
      <charset val="186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b/>
      <sz val="8"/>
      <name val="Times New Roman"/>
      <family val="1"/>
      <charset val="186"/>
    </font>
    <font>
      <sz val="11"/>
      <color rgb="FF000000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3" fontId="5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wrapText="1"/>
    </xf>
    <xf numFmtId="3" fontId="6" fillId="2" borderId="1" xfId="0" applyNumberFormat="1" applyFont="1" applyFill="1" applyBorder="1" applyAlignment="1">
      <alignment horizontal="center"/>
    </xf>
    <xf numFmtId="3" fontId="3" fillId="0" borderId="0" xfId="0" applyNumberFormat="1" applyFont="1"/>
    <xf numFmtId="0" fontId="3" fillId="0" borderId="0" xfId="0" applyFont="1"/>
    <xf numFmtId="3" fontId="7" fillId="2" borderId="1" xfId="0" applyNumberFormat="1" applyFont="1" applyFill="1" applyBorder="1" applyAlignment="1">
      <alignment horizontal="center"/>
    </xf>
    <xf numFmtId="3" fontId="5" fillId="2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wrapText="1"/>
    </xf>
    <xf numFmtId="3" fontId="11" fillId="2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right" wrapText="1"/>
    </xf>
    <xf numFmtId="3" fontId="6" fillId="3" borderId="1" xfId="0" applyNumberFormat="1" applyFont="1" applyFill="1" applyBorder="1" applyAlignment="1">
      <alignment horizontal="center"/>
    </xf>
    <xf numFmtId="0" fontId="10" fillId="0" borderId="0" xfId="0" applyFont="1"/>
    <xf numFmtId="3" fontId="10" fillId="0" borderId="0" xfId="0" applyNumberFormat="1" applyFo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 wrapText="1"/>
    </xf>
    <xf numFmtId="0" fontId="12" fillId="0" borderId="0" xfId="0" applyFont="1"/>
    <xf numFmtId="4" fontId="3" fillId="0" borderId="0" xfId="0" applyNumberFormat="1" applyFont="1"/>
    <xf numFmtId="43" fontId="3" fillId="0" borderId="0" xfId="1" applyFont="1"/>
    <xf numFmtId="0" fontId="1" fillId="0" borderId="0" xfId="0" applyFont="1" applyAlignment="1">
      <alignment horizontal="right" wrapText="1"/>
    </xf>
    <xf numFmtId="0" fontId="10" fillId="0" borderId="0" xfId="0" applyFont="1" applyAlignment="1">
      <alignment horizontal="right" wrapText="1"/>
    </xf>
    <xf numFmtId="0" fontId="6" fillId="4" borderId="1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0" fillId="0" borderId="2" xfId="0" applyFont="1" applyBorder="1" applyAlignment="1">
      <alignment wrapText="1"/>
    </xf>
    <xf numFmtId="0" fontId="10" fillId="0" borderId="6" xfId="0" applyFont="1" applyBorder="1" applyAlignment="1">
      <alignment wrapText="1"/>
    </xf>
  </cellXfs>
  <cellStyles count="2">
    <cellStyle name="Komats" xfId="1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06C5E-6821-422A-8AEA-13BDE18CAE12}">
  <sheetPr>
    <pageSetUpPr fitToPage="1"/>
  </sheetPr>
  <dimension ref="A1:L31"/>
  <sheetViews>
    <sheetView tabSelected="1" zoomScale="90" zoomScaleNormal="90" workbookViewId="0">
      <selection activeCell="L17" sqref="L17"/>
    </sheetView>
  </sheetViews>
  <sheetFormatPr defaultColWidth="9.33203125" defaultRowHeight="15.6" x14ac:dyDescent="0.3"/>
  <cols>
    <col min="1" max="1" width="22.77734375" style="8" customWidth="1"/>
    <col min="2" max="2" width="7" style="8" bestFit="1" customWidth="1"/>
    <col min="3" max="4" width="7.6640625" style="8" bestFit="1" customWidth="1"/>
    <col min="5" max="5" width="8.21875" style="8" customWidth="1"/>
    <col min="6" max="6" width="8.109375" style="8" bestFit="1" customWidth="1"/>
    <col min="7" max="7" width="8.88671875" style="8" bestFit="1" customWidth="1"/>
    <col min="8" max="9" width="12.109375" style="8" bestFit="1" customWidth="1"/>
    <col min="10" max="10" width="12.44140625" style="8" bestFit="1" customWidth="1"/>
    <col min="11" max="11" width="9.33203125" style="8"/>
    <col min="12" max="12" width="14.33203125" style="8" customWidth="1"/>
    <col min="13" max="16384" width="9.33203125" style="8"/>
  </cols>
  <sheetData>
    <row r="1" spans="1:12" x14ac:dyDescent="0.3">
      <c r="B1" s="27"/>
      <c r="C1" s="28"/>
      <c r="D1" s="28"/>
      <c r="E1" s="28"/>
      <c r="F1" s="28"/>
      <c r="G1" s="28"/>
    </row>
    <row r="2" spans="1:12" x14ac:dyDescent="0.3">
      <c r="A2" s="36" t="s">
        <v>0</v>
      </c>
      <c r="B2" s="37"/>
      <c r="C2" s="37"/>
      <c r="D2" s="37"/>
      <c r="E2" s="37"/>
      <c r="F2" s="38"/>
      <c r="G2" s="39"/>
    </row>
    <row r="3" spans="1:12" x14ac:dyDescent="0.3">
      <c r="A3" s="30" t="s">
        <v>5</v>
      </c>
      <c r="B3" s="31"/>
      <c r="C3" s="31"/>
      <c r="D3" s="31"/>
      <c r="E3" s="31"/>
      <c r="F3" s="31"/>
      <c r="G3" s="32"/>
    </row>
    <row r="4" spans="1:12" x14ac:dyDescent="0.3">
      <c r="A4" s="13"/>
      <c r="B4" s="13">
        <v>2022</v>
      </c>
      <c r="C4" s="13">
        <v>2023</v>
      </c>
      <c r="D4" s="13">
        <v>2024</v>
      </c>
      <c r="E4" s="13">
        <v>2025</v>
      </c>
      <c r="F4" s="13">
        <v>2026</v>
      </c>
      <c r="G4" s="13" t="s">
        <v>1</v>
      </c>
    </row>
    <row r="5" spans="1:12" x14ac:dyDescent="0.3">
      <c r="A5" s="14" t="s">
        <v>2</v>
      </c>
      <c r="B5" s="15">
        <v>0</v>
      </c>
      <c r="C5" s="9">
        <v>20701659</v>
      </c>
      <c r="D5" s="9">
        <v>75366614</v>
      </c>
      <c r="E5" s="9">
        <v>39680821</v>
      </c>
      <c r="F5" s="9">
        <v>29086574</v>
      </c>
      <c r="G5" s="10">
        <v>164835668</v>
      </c>
      <c r="H5" s="7"/>
      <c r="I5" s="7"/>
      <c r="J5" s="7"/>
    </row>
    <row r="6" spans="1:12" x14ac:dyDescent="0.3">
      <c r="A6" s="16" t="s">
        <v>3</v>
      </c>
      <c r="B6" s="3">
        <v>392538</v>
      </c>
      <c r="C6" s="3">
        <v>0</v>
      </c>
      <c r="D6" s="3">
        <v>0</v>
      </c>
      <c r="E6" s="3">
        <v>10415113</v>
      </c>
      <c r="F6" s="3"/>
      <c r="G6" s="3">
        <f>SUM(B6:F6)</f>
        <v>10807651</v>
      </c>
      <c r="H6" s="7"/>
      <c r="I6" s="7"/>
    </row>
    <row r="7" spans="1:12" x14ac:dyDescent="0.3">
      <c r="A7" s="11" t="s">
        <v>1</v>
      </c>
      <c r="B7" s="4">
        <f>B5+B6</f>
        <v>392538</v>
      </c>
      <c r="C7" s="4">
        <f t="shared" ref="C7:G7" si="0">C5+C6</f>
        <v>20701659</v>
      </c>
      <c r="D7" s="4">
        <f t="shared" si="0"/>
        <v>75366614</v>
      </c>
      <c r="E7" s="4">
        <f t="shared" si="0"/>
        <v>50095934</v>
      </c>
      <c r="F7" s="4">
        <f t="shared" si="0"/>
        <v>29086574</v>
      </c>
      <c r="G7" s="4">
        <f t="shared" si="0"/>
        <v>175643319</v>
      </c>
      <c r="H7" s="7"/>
      <c r="I7" s="7"/>
    </row>
    <row r="8" spans="1:12" x14ac:dyDescent="0.3">
      <c r="A8" s="33" t="s">
        <v>7</v>
      </c>
      <c r="B8" s="34"/>
      <c r="C8" s="34"/>
      <c r="D8" s="34"/>
      <c r="E8" s="34"/>
      <c r="F8" s="34"/>
      <c r="G8" s="35"/>
      <c r="H8" s="7"/>
      <c r="I8" s="7"/>
    </row>
    <row r="9" spans="1:12" x14ac:dyDescent="0.3">
      <c r="A9" s="12"/>
      <c r="B9" s="17">
        <v>2022</v>
      </c>
      <c r="C9" s="17">
        <v>2023</v>
      </c>
      <c r="D9" s="17">
        <v>2024</v>
      </c>
      <c r="E9" s="17">
        <v>2025</v>
      </c>
      <c r="F9" s="17">
        <v>2026</v>
      </c>
      <c r="G9" s="17" t="s">
        <v>1</v>
      </c>
      <c r="H9" s="7"/>
      <c r="I9" s="7"/>
      <c r="J9" s="7"/>
    </row>
    <row r="10" spans="1:12" x14ac:dyDescent="0.3">
      <c r="A10" s="14" t="s">
        <v>2</v>
      </c>
      <c r="B10" s="10"/>
      <c r="C10" s="10"/>
      <c r="D10" s="10"/>
      <c r="E10" s="10">
        <f>SUM(E12:E15)</f>
        <v>-552943</v>
      </c>
      <c r="F10" s="10">
        <f t="shared" ref="F10:G10" si="1">SUM(F12:F15)</f>
        <v>-23190583</v>
      </c>
      <c r="G10" s="10">
        <f t="shared" si="1"/>
        <v>-23743526</v>
      </c>
      <c r="H10" s="7"/>
      <c r="I10" s="7"/>
    </row>
    <row r="11" spans="1:12" x14ac:dyDescent="0.3">
      <c r="A11" s="5" t="s">
        <v>4</v>
      </c>
      <c r="B11" s="3"/>
      <c r="C11" s="3"/>
      <c r="D11" s="3"/>
      <c r="E11" s="3"/>
      <c r="F11" s="3"/>
      <c r="G11" s="3"/>
      <c r="H11" s="7"/>
      <c r="I11" s="7"/>
    </row>
    <row r="12" spans="1:12" ht="21.6" x14ac:dyDescent="0.3">
      <c r="A12" s="5" t="s">
        <v>11</v>
      </c>
      <c r="B12" s="3"/>
      <c r="C12" s="3"/>
      <c r="D12" s="3"/>
      <c r="E12" s="3"/>
      <c r="F12" s="3">
        <v>-15483003</v>
      </c>
      <c r="G12" s="3">
        <f>SUM(B12:F12)</f>
        <v>-15483003</v>
      </c>
      <c r="H12" s="7"/>
      <c r="I12" s="7"/>
      <c r="J12" s="26"/>
    </row>
    <row r="13" spans="1:12" x14ac:dyDescent="0.3">
      <c r="A13" s="5" t="s">
        <v>8</v>
      </c>
      <c r="B13" s="3"/>
      <c r="C13" s="3"/>
      <c r="D13" s="3"/>
      <c r="E13" s="3">
        <v>-552943</v>
      </c>
      <c r="F13" s="3">
        <v>-2211772</v>
      </c>
      <c r="G13" s="3">
        <f t="shared" ref="G13:G16" si="2">SUM(B13:F13)</f>
        <v>-2764715</v>
      </c>
      <c r="H13" s="7"/>
      <c r="I13" s="24"/>
      <c r="L13" s="7"/>
    </row>
    <row r="14" spans="1:12" ht="31.8" x14ac:dyDescent="0.3">
      <c r="A14" s="5" t="s">
        <v>12</v>
      </c>
      <c r="B14" s="3"/>
      <c r="C14" s="3"/>
      <c r="D14" s="3"/>
      <c r="E14" s="3"/>
      <c r="F14" s="3">
        <v>-120000</v>
      </c>
      <c r="G14" s="3">
        <f t="shared" si="2"/>
        <v>-120000</v>
      </c>
      <c r="H14" s="7"/>
      <c r="I14" s="7"/>
      <c r="J14" s="25"/>
    </row>
    <row r="15" spans="1:12" ht="21.6" x14ac:dyDescent="0.3">
      <c r="A15" s="5" t="s">
        <v>10</v>
      </c>
      <c r="B15" s="3"/>
      <c r="C15" s="3"/>
      <c r="D15" s="3"/>
      <c r="E15" s="3"/>
      <c r="F15" s="3">
        <v>-5375808</v>
      </c>
      <c r="G15" s="3">
        <f t="shared" si="2"/>
        <v>-5375808</v>
      </c>
      <c r="H15" s="7"/>
      <c r="I15" s="7"/>
    </row>
    <row r="16" spans="1:12" x14ac:dyDescent="0.3">
      <c r="A16" s="16" t="s">
        <v>6</v>
      </c>
      <c r="B16" s="3"/>
      <c r="C16" s="3"/>
      <c r="D16" s="3"/>
      <c r="E16" s="3">
        <v>15483003</v>
      </c>
      <c r="F16" s="3"/>
      <c r="G16" s="3">
        <f t="shared" si="2"/>
        <v>15483003</v>
      </c>
      <c r="H16" s="7"/>
      <c r="I16" s="7"/>
      <c r="J16" s="25"/>
    </row>
    <row r="17" spans="1:11" x14ac:dyDescent="0.3">
      <c r="A17" s="23" t="s">
        <v>1</v>
      </c>
      <c r="B17" s="4">
        <f>B10+B16</f>
        <v>0</v>
      </c>
      <c r="C17" s="4">
        <f t="shared" ref="C17:G17" si="3">C10+C16</f>
        <v>0</v>
      </c>
      <c r="D17" s="4">
        <f t="shared" si="3"/>
        <v>0</v>
      </c>
      <c r="E17" s="4">
        <f t="shared" si="3"/>
        <v>14930060</v>
      </c>
      <c r="F17" s="4">
        <f t="shared" si="3"/>
        <v>-23190583</v>
      </c>
      <c r="G17" s="4">
        <f t="shared" si="3"/>
        <v>-8260523</v>
      </c>
      <c r="H17" s="7"/>
      <c r="I17" s="7"/>
    </row>
    <row r="18" spans="1:11" x14ac:dyDescent="0.3">
      <c r="A18" s="29" t="s">
        <v>9</v>
      </c>
      <c r="B18" s="29"/>
      <c r="C18" s="29"/>
      <c r="D18" s="29"/>
      <c r="E18" s="29"/>
      <c r="F18" s="29"/>
      <c r="G18" s="29"/>
    </row>
    <row r="19" spans="1:11" x14ac:dyDescent="0.3">
      <c r="A19" s="22"/>
      <c r="B19" s="22">
        <v>2022</v>
      </c>
      <c r="C19" s="22">
        <v>2023</v>
      </c>
      <c r="D19" s="22">
        <v>2024</v>
      </c>
      <c r="E19" s="22">
        <v>2025</v>
      </c>
      <c r="F19" s="22">
        <v>2026</v>
      </c>
      <c r="G19" s="22" t="s">
        <v>1</v>
      </c>
    </row>
    <row r="20" spans="1:11" x14ac:dyDescent="0.3">
      <c r="A20" s="14" t="s">
        <v>2</v>
      </c>
      <c r="B20" s="6">
        <f>B5+B10</f>
        <v>0</v>
      </c>
      <c r="C20" s="6">
        <f>C5+C10</f>
        <v>20701659</v>
      </c>
      <c r="D20" s="6">
        <f t="shared" ref="D20:G20" si="4">D5+D10</f>
        <v>75366614</v>
      </c>
      <c r="E20" s="6">
        <f>E5+E10</f>
        <v>39127878</v>
      </c>
      <c r="F20" s="6">
        <f>F5+F10</f>
        <v>5895991</v>
      </c>
      <c r="G20" s="6">
        <f t="shared" si="4"/>
        <v>141092142</v>
      </c>
      <c r="I20" s="7"/>
    </row>
    <row r="21" spans="1:11" x14ac:dyDescent="0.3">
      <c r="A21" s="16" t="s">
        <v>6</v>
      </c>
      <c r="B21" s="4">
        <f>B6+B16</f>
        <v>392538</v>
      </c>
      <c r="C21" s="4">
        <f t="shared" ref="C21:G21" si="5">C6+C16</f>
        <v>0</v>
      </c>
      <c r="D21" s="4">
        <f t="shared" si="5"/>
        <v>0</v>
      </c>
      <c r="E21" s="4">
        <f t="shared" si="5"/>
        <v>25898116</v>
      </c>
      <c r="F21" s="4">
        <f t="shared" si="5"/>
        <v>0</v>
      </c>
      <c r="G21" s="4">
        <f t="shared" si="5"/>
        <v>26290654</v>
      </c>
      <c r="I21" s="7"/>
    </row>
    <row r="22" spans="1:11" x14ac:dyDescent="0.3">
      <c r="A22" s="18" t="s">
        <v>1</v>
      </c>
      <c r="B22" s="19">
        <f t="shared" ref="B22:G22" si="6">B20+B21</f>
        <v>392538</v>
      </c>
      <c r="C22" s="19">
        <f t="shared" si="6"/>
        <v>20701659</v>
      </c>
      <c r="D22" s="19">
        <f t="shared" si="6"/>
        <v>75366614</v>
      </c>
      <c r="E22" s="19">
        <f t="shared" si="6"/>
        <v>65025994</v>
      </c>
      <c r="F22" s="19">
        <f t="shared" si="6"/>
        <v>5895991</v>
      </c>
      <c r="G22" s="19">
        <f t="shared" si="6"/>
        <v>167382796</v>
      </c>
      <c r="H22" s="7"/>
      <c r="I22" s="7"/>
      <c r="J22" s="7"/>
      <c r="K22" s="7"/>
    </row>
    <row r="23" spans="1:11" x14ac:dyDescent="0.3">
      <c r="D23" s="7"/>
      <c r="H23" s="7"/>
    </row>
    <row r="25" spans="1:11" x14ac:dyDescent="0.3">
      <c r="A25" s="1"/>
      <c r="C25" s="20"/>
      <c r="D25" s="20"/>
      <c r="E25" s="20"/>
      <c r="F25" s="20"/>
      <c r="G25" s="20"/>
      <c r="H25" s="20"/>
      <c r="I25" s="20"/>
    </row>
    <row r="26" spans="1:11" x14ac:dyDescent="0.3">
      <c r="A26" s="1"/>
      <c r="B26" s="21"/>
      <c r="C26" s="21"/>
      <c r="D26" s="21"/>
      <c r="E26" s="20"/>
      <c r="F26" s="20"/>
      <c r="G26" s="20"/>
      <c r="H26" s="20"/>
      <c r="I26" s="20"/>
    </row>
    <row r="27" spans="1:11" x14ac:dyDescent="0.3">
      <c r="A27" s="1"/>
      <c r="B27" s="20"/>
      <c r="C27" s="20"/>
      <c r="D27" s="20"/>
      <c r="E27" s="20"/>
      <c r="F27" s="20"/>
      <c r="G27" s="20"/>
      <c r="H27" s="20"/>
      <c r="I27" s="1"/>
    </row>
    <row r="28" spans="1:11" x14ac:dyDescent="0.3">
      <c r="A28" s="1"/>
      <c r="B28" s="20"/>
      <c r="C28" s="20"/>
      <c r="D28" s="20"/>
      <c r="E28" s="20"/>
      <c r="F28" s="20"/>
      <c r="G28" s="20"/>
      <c r="H28" s="20"/>
      <c r="I28" s="20"/>
    </row>
    <row r="29" spans="1:11" x14ac:dyDescent="0.3">
      <c r="A29" s="2"/>
      <c r="B29" s="20"/>
      <c r="C29" s="20"/>
      <c r="D29" s="20"/>
      <c r="E29" s="20"/>
      <c r="F29" s="20"/>
      <c r="G29" s="20"/>
      <c r="H29" s="20"/>
      <c r="I29" s="20"/>
    </row>
    <row r="30" spans="1:11" x14ac:dyDescent="0.3">
      <c r="A30" s="2"/>
      <c r="B30" s="20"/>
      <c r="C30" s="20"/>
      <c r="D30" s="20"/>
      <c r="E30" s="20"/>
      <c r="F30" s="20"/>
      <c r="G30" s="20"/>
      <c r="H30" s="20"/>
      <c r="I30" s="20"/>
    </row>
    <row r="31" spans="1:11" x14ac:dyDescent="0.3">
      <c r="A31" s="1"/>
      <c r="B31" s="20"/>
      <c r="C31" s="20"/>
      <c r="D31" s="20"/>
      <c r="E31" s="20"/>
      <c r="F31" s="20"/>
      <c r="G31" s="20"/>
      <c r="H31" s="20"/>
      <c r="I31" s="20"/>
    </row>
  </sheetData>
  <mergeCells count="5">
    <mergeCell ref="B1:G1"/>
    <mergeCell ref="A18:G18"/>
    <mergeCell ref="A3:G3"/>
    <mergeCell ref="A8:G8"/>
    <mergeCell ref="A2:G2"/>
  </mergeCells>
  <pageMargins left="0.7" right="0.7" top="0.75" bottom="0.75" header="0.3" footer="0.3"/>
  <pageSetup paperSize="9" scale="8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ed9d6c4-5424-4da2-bf5e-f96482d0b03c">
      <UserInfo>
        <DisplayName>Mihails Papsujevičs</DisplayName>
        <AccountId>259</AccountId>
        <AccountType/>
      </UserInfo>
    </SharedWithUsers>
    <lcf76f155ced4ddcb4097134ff3c332f xmlns="ec239ab7-8cc4-4357-b458-5c9fa686af14">
      <Terms xmlns="http://schemas.microsoft.com/office/infopath/2007/PartnerControls"/>
    </lcf76f155ced4ddcb4097134ff3c332f>
    <TaxCatchAll xmlns="fed9d6c4-5424-4da2-bf5e-f96482d0b03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4088D380FD478A4599D0C1C41C03D5FD" ma:contentTypeVersion="14" ma:contentTypeDescription="Izveidot jaunu dokumentu." ma:contentTypeScope="" ma:versionID="91290bbca009a41cbf05aef812e2b592">
  <xsd:schema xmlns:xsd="http://www.w3.org/2001/XMLSchema" xmlns:xs="http://www.w3.org/2001/XMLSchema" xmlns:p="http://schemas.microsoft.com/office/2006/metadata/properties" xmlns:ns2="ec239ab7-8cc4-4357-b458-5c9fa686af14" xmlns:ns3="fed9d6c4-5424-4da2-bf5e-f96482d0b03c" targetNamespace="http://schemas.microsoft.com/office/2006/metadata/properties" ma:root="true" ma:fieldsID="6438ce6ea47ad22fb4cde0877ddf7c67" ns2:_="" ns3:_="">
    <xsd:import namespace="ec239ab7-8cc4-4357-b458-5c9fa686af14"/>
    <xsd:import namespace="fed9d6c4-5424-4da2-bf5e-f96482d0b0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39ab7-8cc4-4357-b458-5c9fa686af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Attēlu atzīmes" ma:readOnly="false" ma:fieldId="{5cf76f15-5ced-4ddc-b409-7134ff3c332f}" ma:taxonomyMulti="true" ma:sspId="f2b9b02f-9abf-4f74-b798-1ff310cbf2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d9d6c4-5424-4da2-bf5e-f96482d0b0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cfbd54-a31b-42b9-941e-77680965c000}" ma:internalName="TaxCatchAll" ma:showField="CatchAllData" ma:web="fed9d6c4-5424-4da2-bf5e-f96482d0b0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357E79-E565-4800-930D-0B7292B21D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81B07E-B2CD-456C-928D-E0261C8C58B7}">
  <ds:schemaRefs>
    <ds:schemaRef ds:uri="http://schemas.microsoft.com/office/2006/metadata/properties"/>
    <ds:schemaRef ds:uri="http://schemas.microsoft.com/office/infopath/2007/PartnerControls"/>
    <ds:schemaRef ds:uri="fed9d6c4-5424-4da2-bf5e-f96482d0b03c"/>
    <ds:schemaRef ds:uri="ec239ab7-8cc4-4357-b458-5c9fa686af14"/>
  </ds:schemaRefs>
</ds:datastoreItem>
</file>

<file path=customXml/itemProps3.xml><?xml version="1.0" encoding="utf-8"?>
<ds:datastoreItem xmlns:ds="http://schemas.openxmlformats.org/officeDocument/2006/customXml" ds:itemID="{905D09CD-DE5B-44BC-8A6F-52EC3D5854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39ab7-8cc4-4357-b458-5c9fa686af14"/>
    <ds:schemaRef ds:uri="fed9d6c4-5424-4da2-bf5e-f96482d0b0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naudas plusma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Agris Balodis</dc:creator>
  <cp:lastModifiedBy>Līga Kalniņa</cp:lastModifiedBy>
  <cp:lastPrinted>2023-11-15T06:56:42Z</cp:lastPrinted>
  <dcterms:created xsi:type="dcterms:W3CDTF">2022-09-19T07:05:50Z</dcterms:created>
  <dcterms:modified xsi:type="dcterms:W3CDTF">2025-07-07T07:23:44Z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0x0101004088D380FD478A4599D0C1C41C03D5FD</vt:lpwstr>
  </property>
  <property fmtid="{D5CDD505-2E9C-101B-9397-08002B2CF9AE}" pid="3" name="MediaServiceImageTags">
    <vt:lpwstr/>
  </property>
</Properties>
</file>