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C:\Users\ilze.krastina\Desktop\"/>
    </mc:Choice>
  </mc:AlternateContent>
  <xr:revisionPtr revIDLastSave="0" documentId="8_{5AFB94B7-24BB-4C8C-A031-F84811DDDC8F}" xr6:coauthVersionLast="47" xr6:coauthVersionMax="47" xr10:uidLastSave="{00000000-0000-0000-0000-000000000000}"/>
  <bookViews>
    <workbookView xWindow="-110" yWindow="-110" windowWidth="19420" windowHeight="10420" tabRatio="845" xr2:uid="{00000000-000D-0000-FFFF-FFFF00000000}"/>
  </bookViews>
  <sheets>
    <sheet name="SiL pārd.fin_2027" sheetId="7" r:id="rId1"/>
    <sheet name="Šabloni"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 i="7" l="1"/>
  <c r="C4" i="7"/>
  <c r="D4" i="7"/>
  <c r="D7" i="7" s="1"/>
  <c r="B4" i="7"/>
  <c r="C7" i="7"/>
</calcChain>
</file>

<file path=xl/sharedStrings.xml><?xml version="1.0" encoding="utf-8"?>
<sst xmlns="http://schemas.openxmlformats.org/spreadsheetml/2006/main" count="62" uniqueCount="60">
  <si>
    <t>(nosaukums)</t>
  </si>
  <si>
    <t>Ietekme uz tautsaimniecību</t>
  </si>
  <si>
    <t>Reformas</t>
  </si>
  <si>
    <t>Reformas tiek īstenotas</t>
  </si>
  <si>
    <t>Reformas netiek īstenotas</t>
  </si>
  <si>
    <t>Valsts prezidenta kanceleja</t>
  </si>
  <si>
    <t>Saeima</t>
  </si>
  <si>
    <t>Ministru kabinets</t>
  </si>
  <si>
    <t>Korupcijas novēršanas un apkarošanas birojs</t>
  </si>
  <si>
    <t>Tiesībsarga birojs</t>
  </si>
  <si>
    <t>Sabiedrības integrācijas fonds</t>
  </si>
  <si>
    <t>Sabiedrisko pakalpojumu regulēšanas komisija</t>
  </si>
  <si>
    <t>Aizsardzības ministrija</t>
  </si>
  <si>
    <t>Ārlietu ministrija</t>
  </si>
  <si>
    <t>Ekonomikas ministrija</t>
  </si>
  <si>
    <t>Finanšu ministrija</t>
  </si>
  <si>
    <t>Iekšlietu ministrija</t>
  </si>
  <si>
    <t>Izglītības un zinātnes ministrija</t>
  </si>
  <si>
    <t>Zemkopības ministrija</t>
  </si>
  <si>
    <t>Satiksmes ministrija</t>
  </si>
  <si>
    <t>Labklājības ministrija</t>
  </si>
  <si>
    <t>Tieslietu ministrija</t>
  </si>
  <si>
    <t>Vides aizsardzības un reģionālās attīstības ministrija</t>
  </si>
  <si>
    <t>Kultūras ministrija</t>
  </si>
  <si>
    <t>Valsts kontrole</t>
  </si>
  <si>
    <t>Pārresoru koordinācijas centrs</t>
  </si>
  <si>
    <t>Augstākā tiesa</t>
  </si>
  <si>
    <t>Veselības ministrija</t>
  </si>
  <si>
    <t>Satversmes tiesa</t>
  </si>
  <si>
    <t>Prokuratūra</t>
  </si>
  <si>
    <t>Centrālā vēlēšanu komisija</t>
  </si>
  <si>
    <t>Centrālā zemes komisija</t>
  </si>
  <si>
    <t>Radio un televīzija</t>
  </si>
  <si>
    <t>Ietekme uz tautsaimniecību ir tieša / pastarpināta/ nav attiecināma</t>
  </si>
  <si>
    <t>Iestādes</t>
  </si>
  <si>
    <t>Reformas tiek / netiek īstenotas</t>
  </si>
  <si>
    <t>Ietekme ir tieša</t>
  </si>
  <si>
    <t>Ietekme ir pastarpināta</t>
  </si>
  <si>
    <t>Nav attiecināms</t>
  </si>
  <si>
    <t>veicamās darbības:</t>
  </si>
  <si>
    <t>Iegāde</t>
  </si>
  <si>
    <t>Būvniecība</t>
  </si>
  <si>
    <t>Atjaunošana</t>
  </si>
  <si>
    <t>Jā</t>
  </si>
  <si>
    <t>Nē</t>
  </si>
  <si>
    <t>Plānotie izdevumi</t>
  </si>
  <si>
    <t>2027.gads</t>
  </si>
  <si>
    <t>2028.gads</t>
  </si>
  <si>
    <t>Aprēķini</t>
  </si>
  <si>
    <t>Atlīdzība</t>
  </si>
  <si>
    <t>Preces un pakalpojumi</t>
  </si>
  <si>
    <t>Pamatkapitāla veidošanai</t>
  </si>
  <si>
    <t>KOPĀ:</t>
  </si>
  <si>
    <t>amata vietas/slodzes</t>
  </si>
  <si>
    <t>3</t>
  </si>
  <si>
    <t>2029.gads</t>
  </si>
  <si>
    <r>
      <t xml:space="preserve">Atlīdzības aprēķins 3 amata vietām/ slodzēm ar termiņu uz nenoteiktu laiku  - 1 nodaļas vadītājs (mēnešalga 2863 euro) un 2 vecākie eksperti (mēnešalga 2024 euro) plānots 12 mēnešalgām, atvaļinājuma pabalstam vidēji 50% apmērā no mēnešalgas, citām normatīvajā regulējumā noteiktām darba devēja nodrošināmām piemaksām, pabalstiem, kompensācijām un sociālām garantijām nodarbinātajiem, kā piemēram, veselības apdrošināšana, kompensācija par brillēm, obligātā veselības pārbaude, bēru pabalsts, pabalsts par apgādībā esošu bērnu ar invaliditāti, piemaksa par aizvietošanu, par papildu pienākumu veikšanu, virsstundas u.c.
</t>
    </r>
    <r>
      <rPr>
        <b/>
        <sz val="12"/>
        <color theme="1"/>
        <rFont val="Times New Roman"/>
        <family val="1"/>
        <charset val="186"/>
      </rPr>
      <t>Pārdalāmais atlīdzības finansējums  3 amata vietām/ slodzēm 113 778 euro apmērā 2027.gadam, 2028.gadam, 2029.gadam un turpmāk ik gadu</t>
    </r>
    <r>
      <rPr>
        <sz val="12"/>
        <color theme="1"/>
        <rFont val="Times New Roman"/>
        <family val="1"/>
        <charset val="186"/>
      </rPr>
      <t xml:space="preserve">: 
(nod.vad. mēnešalga 2863 euro+ vec.eksp. mēnešalga 2024 euro* 2 vec.eksp.)* (12 mēnešalgas+ 0,5 atv.pab.)* 1,2359 (+VSAOI 23.59% apmērā)+ (nod.vad. mēnešalga 2863 euro+ vec.eksp. mēnešalga 2024 euro* 2 vec.eksp.)*0,575 (darba dev. nodrošināmās piem., pab., komp. un soc.gar. nodarbinātajiem)* 1.2359 (+VSAOI 23.59% apmērā)+ vesel.apdr.700 euro* 3 nodarbinātie (nod.vad. un 2 vec.eksp.)= 113 777,56 euro.
</t>
    </r>
  </si>
  <si>
    <r>
      <rPr>
        <b/>
        <sz val="12"/>
        <color theme="1"/>
        <rFont val="Times New Roman"/>
        <family val="1"/>
        <charset val="186"/>
      </rPr>
      <t xml:space="preserve">Pārdalāmais finansējums 108 467 euro apmērā 2027., 2028., 2029.gadam un turpmāk ik gadu : </t>
    </r>
    <r>
      <rPr>
        <i/>
        <sz val="12"/>
        <color theme="1"/>
        <rFont val="Times New Roman"/>
        <family val="1"/>
        <charset val="186"/>
      </rPr>
      <t xml:space="preserve">
</t>
    </r>
    <r>
      <rPr>
        <sz val="12"/>
        <color theme="1"/>
        <rFont val="Times New Roman"/>
        <family val="1"/>
        <charset val="186"/>
      </rPr>
      <t>1</t>
    </r>
    <r>
      <rPr>
        <i/>
        <sz val="12"/>
        <color theme="1"/>
        <rFont val="Times New Roman"/>
        <family val="1"/>
        <charset val="186"/>
      </rPr>
      <t>) Study in Latvia</t>
    </r>
    <r>
      <rPr>
        <sz val="12"/>
        <color theme="1"/>
        <rFont val="Times New Roman"/>
        <family val="1"/>
        <charset val="186"/>
      </rPr>
      <t xml:space="preserve"> aktivitātes, sabiedrisko attiecību izdevumi, digitālā mārketinga pakalpojumi, pārstāvība, dalība starptautiskās izstādēs, semināru, konferenču, apspriežu, u.c. pasākumu organizēšana - ~84 900 euro,
2) izdevumi par precēm sabiedrisko aktivitāšu īstenošanai - ~3500 euro, 
3) ārvalstu komandējumi -~ 8802 euro (vidēji 6 komandējumi *1467 euro),
4) telpu noma- ~6 000 euro,
5) telpu uzturēšana - ~2 700 euro,
6) auto noma - ~250 euro, 
7) degviela - ~100 euro, 
8) sakaru pakalpojumi - ~372 euro, 
9) inventārs - ~180 euro, 
10) IT pakalpojumi - ~1 500 euro, 
11) mācību izdevumi - ~163 euro. 
</t>
    </r>
  </si>
  <si>
    <r>
      <rPr>
        <b/>
        <sz val="12"/>
        <color theme="1"/>
        <rFont val="Times New Roman"/>
        <family val="1"/>
        <charset val="186"/>
      </rPr>
      <t>Pārdalāmais finansējums 4 500 euro apmērā</t>
    </r>
    <r>
      <rPr>
        <b/>
        <i/>
        <sz val="12"/>
        <color theme="1"/>
        <rFont val="Times New Roman"/>
        <family val="1"/>
        <charset val="186"/>
      </rPr>
      <t xml:space="preserve"> Study in Latvia</t>
    </r>
    <r>
      <rPr>
        <b/>
        <sz val="12"/>
        <color theme="1"/>
        <rFont val="Times New Roman"/>
        <family val="1"/>
        <charset val="186"/>
      </rPr>
      <t xml:space="preserve"> mājas lapas pilnveidošanai un biroja tehnikas nodrošinājumam 2027., 2028., 2029.gadam un turpmāk ik gadu:</t>
    </r>
    <r>
      <rPr>
        <sz val="12"/>
        <color theme="1"/>
        <rFont val="Times New Roman"/>
        <family val="1"/>
        <charset val="186"/>
      </rPr>
      <t xml:space="preserve">
Mājas lapas pilnveidošanai - ~ 2000 euro;
Biroja tehnikas (datortehnikas atjaunošana, drukas iekārtas u.tml.) nodrošinājumam - ~ 2500 euro </t>
    </r>
  </si>
  <si>
    <r>
      <t>No VIAA uz IZM pārdalāmais finansējums Study in Latvia funkcijas nodrošināšanai 2027., 2028., 2029.gadam un turpmāk ik gadu, e</t>
    </r>
    <r>
      <rPr>
        <b/>
        <i/>
        <sz val="14"/>
        <color theme="1"/>
        <rFont val="Times New Roman"/>
        <family val="1"/>
        <charset val="186"/>
      </rPr>
      <t>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</si>
</sst>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charset val="186"/>
    </font>
    <font>
      <sz val="11"/>
      <color theme="1"/>
      <name val="Calibri"/>
      <family val="2"/>
      <charset val="186"/>
      <scheme val="minor"/>
    </font>
    <font>
      <sz val="10"/>
      <name val="Arial"/>
      <family val="2"/>
      <charset val="186"/>
    </font>
    <font>
      <sz val="10"/>
      <name val="Arial"/>
      <family val="2"/>
      <charset val="186"/>
    </font>
    <font>
      <b/>
      <sz val="14"/>
      <color theme="1"/>
      <name val="Times New Roman"/>
      <family val="1"/>
      <charset val="186"/>
    </font>
    <font>
      <b/>
      <i/>
      <sz val="14"/>
      <color theme="1"/>
      <name val="Times New Roman"/>
      <family val="1"/>
      <charset val="186"/>
    </font>
    <font>
      <sz val="11"/>
      <color theme="1"/>
      <name val="Times New Roman"/>
      <family val="1"/>
      <charset val="186"/>
    </font>
    <font>
      <b/>
      <sz val="12"/>
      <color theme="1"/>
      <name val="Times New Roman"/>
      <family val="1"/>
      <charset val="186"/>
    </font>
    <font>
      <sz val="12"/>
      <color theme="1"/>
      <name val="Times New Roman"/>
      <family val="1"/>
      <charset val="186"/>
    </font>
    <font>
      <sz val="12"/>
      <name val="Times New Roman"/>
      <family val="1"/>
      <charset val="186"/>
    </font>
    <font>
      <i/>
      <sz val="12"/>
      <color theme="1"/>
      <name val="Times New Roman"/>
      <family val="1"/>
      <charset val="186"/>
    </font>
    <font>
      <b/>
      <i/>
      <sz val="12"/>
      <color theme="1"/>
      <name val="Times New Roman"/>
      <family val="1"/>
      <charset val="186"/>
    </font>
  </fonts>
  <fills count="4">
    <fill>
      <patternFill patternType="none"/>
    </fill>
    <fill>
      <patternFill patternType="gray125"/>
    </fill>
    <fill>
      <patternFill patternType="solid">
        <fgColor theme="9" tint="0.79998168889431442"/>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3" fillId="0" borderId="0"/>
    <xf numFmtId="0" fontId="2" fillId="0" borderId="0"/>
    <xf numFmtId="0" fontId="1" fillId="0" borderId="0"/>
  </cellStyleXfs>
  <cellXfs count="19">
    <xf numFmtId="0" fontId="0" fillId="0" borderId="0" xfId="0"/>
    <xf numFmtId="0" fontId="3" fillId="0" borderId="0" xfId="0" applyFont="1"/>
    <xf numFmtId="0" fontId="2" fillId="0" borderId="0" xfId="0" applyFont="1"/>
    <xf numFmtId="0" fontId="6" fillId="0" borderId="0" xfId="2" applyFont="1" applyAlignment="1">
      <alignment horizontal="left" vertical="top" wrapText="1"/>
    </xf>
    <xf numFmtId="49" fontId="7" fillId="0" borderId="1" xfId="2" applyNumberFormat="1" applyFont="1" applyBorder="1" applyAlignment="1">
      <alignment horizontal="center" vertical="top" wrapText="1"/>
    </xf>
    <xf numFmtId="49" fontId="7" fillId="2" borderId="1" xfId="2" applyNumberFormat="1" applyFont="1" applyFill="1" applyBorder="1" applyAlignment="1">
      <alignment horizontal="center" vertical="top" wrapText="1"/>
    </xf>
    <xf numFmtId="0" fontId="7" fillId="0" borderId="1" xfId="2" applyFont="1" applyBorder="1" applyAlignment="1">
      <alignment horizontal="center" vertical="top" wrapText="1"/>
    </xf>
    <xf numFmtId="0" fontId="6" fillId="0" borderId="1" xfId="2" applyFont="1" applyBorder="1" applyAlignment="1">
      <alignment horizontal="right" vertical="top" wrapText="1"/>
    </xf>
    <xf numFmtId="49" fontId="6" fillId="0" borderId="1" xfId="2" applyNumberFormat="1" applyFont="1" applyBorder="1" applyAlignment="1">
      <alignment horizontal="left" vertical="top" wrapText="1"/>
    </xf>
    <xf numFmtId="4" fontId="6" fillId="0" borderId="0" xfId="2" applyNumberFormat="1" applyFont="1" applyAlignment="1">
      <alignment horizontal="left" vertical="top" wrapText="1"/>
    </xf>
    <xf numFmtId="0" fontId="8" fillId="0" borderId="1" xfId="2" applyFont="1" applyBorder="1" applyAlignment="1">
      <alignment horizontal="left" vertical="top" wrapText="1"/>
    </xf>
    <xf numFmtId="3" fontId="8" fillId="2" borderId="1" xfId="2" applyNumberFormat="1" applyFont="1" applyFill="1" applyBorder="1" applyAlignment="1">
      <alignment horizontal="left" vertical="top" wrapText="1"/>
    </xf>
    <xf numFmtId="0" fontId="7" fillId="3" borderId="1" xfId="2" applyFont="1" applyFill="1" applyBorder="1" applyAlignment="1">
      <alignment horizontal="left" vertical="top" wrapText="1"/>
    </xf>
    <xf numFmtId="3" fontId="7" fillId="3" borderId="1" xfId="2" applyNumberFormat="1" applyFont="1" applyFill="1" applyBorder="1" applyAlignment="1">
      <alignment horizontal="left" vertical="top" wrapText="1"/>
    </xf>
    <xf numFmtId="4" fontId="8" fillId="3" borderId="1" xfId="2" applyNumberFormat="1" applyFont="1" applyFill="1" applyBorder="1" applyAlignment="1">
      <alignment horizontal="left" vertical="top" wrapText="1"/>
    </xf>
    <xf numFmtId="3" fontId="9" fillId="2" borderId="1" xfId="2" applyNumberFormat="1" applyFont="1" applyFill="1" applyBorder="1" applyAlignment="1">
      <alignment horizontal="left" vertical="top" wrapText="1"/>
    </xf>
    <xf numFmtId="1" fontId="8" fillId="2" borderId="1" xfId="2" applyNumberFormat="1" applyFont="1" applyFill="1" applyBorder="1" applyAlignment="1">
      <alignment horizontal="left" vertical="top" wrapText="1"/>
    </xf>
    <xf numFmtId="0" fontId="4" fillId="0" borderId="2" xfId="2" applyFont="1" applyBorder="1" applyAlignment="1">
      <alignment horizontal="center" vertical="center" wrapText="1"/>
    </xf>
    <xf numFmtId="0" fontId="8" fillId="0" borderId="0" xfId="2" applyFont="1" applyAlignment="1">
      <alignment horizontal="left" vertical="top" wrapText="1"/>
    </xf>
  </cellXfs>
  <cellStyles count="4">
    <cellStyle name="Normal" xfId="0" builtinId="0"/>
    <cellStyle name="Normal 2" xfId="1" xr:uid="{00000000-0005-0000-0000-000001000000}"/>
    <cellStyle name="Normal 2 2" xfId="2" xr:uid="{00000000-0005-0000-0000-000002000000}"/>
    <cellStyle name="Normal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D569B-92A4-44BB-AC09-34F0B743ED1E}">
  <dimension ref="A1:E10"/>
  <sheetViews>
    <sheetView tabSelected="1" zoomScale="86" zoomScaleNormal="86" workbookViewId="0">
      <selection sqref="A1:E1"/>
    </sheetView>
  </sheetViews>
  <sheetFormatPr defaultColWidth="9.1796875" defaultRowHeight="14" x14ac:dyDescent="0.25"/>
  <cols>
    <col min="1" max="1" width="36.54296875" style="3" customWidth="1"/>
    <col min="2" max="4" width="12.54296875" style="3" customWidth="1"/>
    <col min="5" max="5" width="111.7265625" style="3" customWidth="1"/>
    <col min="6" max="16384" width="9.1796875" style="3"/>
  </cols>
  <sheetData>
    <row r="1" spans="1:5" ht="17.5" x14ac:dyDescent="0.25">
      <c r="A1" s="17" t="s">
        <v>59</v>
      </c>
      <c r="B1" s="17"/>
      <c r="C1" s="17"/>
      <c r="D1" s="17"/>
      <c r="E1" s="17"/>
    </row>
    <row r="2" spans="1:5" ht="15" x14ac:dyDescent="0.25">
      <c r="A2" s="4" t="s">
        <v>45</v>
      </c>
      <c r="B2" s="5" t="s">
        <v>46</v>
      </c>
      <c r="C2" s="5" t="s">
        <v>47</v>
      </c>
      <c r="D2" s="5" t="s">
        <v>55</v>
      </c>
      <c r="E2" s="6" t="s">
        <v>48</v>
      </c>
    </row>
    <row r="3" spans="1:5" x14ac:dyDescent="0.25">
      <c r="A3" s="7" t="s">
        <v>53</v>
      </c>
      <c r="B3" s="8" t="s">
        <v>54</v>
      </c>
      <c r="C3" s="8" t="s">
        <v>54</v>
      </c>
      <c r="D3" s="8" t="s">
        <v>54</v>
      </c>
      <c r="E3" s="9"/>
    </row>
    <row r="4" spans="1:5" ht="208.5" customHeight="1" x14ac:dyDescent="0.25">
      <c r="A4" s="10" t="s">
        <v>49</v>
      </c>
      <c r="B4" s="16">
        <f>(2863+2024*2)*12*1.2359+(2863+2024*2)*0.5*1.2359+(2863+2024*2)*0.575*1.2359+3*700</f>
        <v>113777.5615675</v>
      </c>
      <c r="C4" s="11">
        <f t="shared" ref="C4:D4" si="0">(2863+2024*2)*12*1.2359+(2863+2024*2)*0.5*1.2359+(2863+2024*2)*0.575*1.2359+3*700</f>
        <v>113777.5615675</v>
      </c>
      <c r="D4" s="11">
        <f t="shared" si="0"/>
        <v>113777.5615675</v>
      </c>
      <c r="E4" s="10" t="s">
        <v>56</v>
      </c>
    </row>
    <row r="5" spans="1:5" ht="208.5" customHeight="1" x14ac:dyDescent="0.25">
      <c r="A5" s="10" t="s">
        <v>50</v>
      </c>
      <c r="B5" s="15">
        <v>108467</v>
      </c>
      <c r="C5" s="15">
        <v>108467</v>
      </c>
      <c r="D5" s="15">
        <v>108467</v>
      </c>
      <c r="E5" s="10" t="s">
        <v>57</v>
      </c>
    </row>
    <row r="6" spans="1:5" ht="71.25" customHeight="1" x14ac:dyDescent="0.25">
      <c r="A6" s="10" t="s">
        <v>51</v>
      </c>
      <c r="B6" s="15">
        <v>4500</v>
      </c>
      <c r="C6" s="15">
        <v>4500</v>
      </c>
      <c r="D6" s="15">
        <v>4500</v>
      </c>
      <c r="E6" s="10" t="s">
        <v>58</v>
      </c>
    </row>
    <row r="7" spans="1:5" ht="15.5" x14ac:dyDescent="0.25">
      <c r="A7" s="12" t="s">
        <v>52</v>
      </c>
      <c r="B7" s="13">
        <f>SUM(B4:B6)</f>
        <v>226744.5615675</v>
      </c>
      <c r="C7" s="13">
        <f>SUM(C4:C6)</f>
        <v>226744.5615675</v>
      </c>
      <c r="D7" s="13">
        <f>SUM(D4:D6)</f>
        <v>226744.5615675</v>
      </c>
      <c r="E7" s="14"/>
    </row>
    <row r="9" spans="1:5" ht="15.5" x14ac:dyDescent="0.25">
      <c r="A9" s="18"/>
      <c r="B9" s="18"/>
      <c r="C9" s="18"/>
      <c r="D9" s="18"/>
      <c r="E9" s="18"/>
    </row>
    <row r="10" spans="1:5" ht="15.5" x14ac:dyDescent="0.25">
      <c r="A10" s="18"/>
      <c r="B10" s="18"/>
      <c r="C10" s="18"/>
      <c r="D10" s="18"/>
      <c r="E10" s="18"/>
    </row>
  </sheetData>
  <mergeCells count="3">
    <mergeCell ref="A1:E1"/>
    <mergeCell ref="A9:E9"/>
    <mergeCell ref="A10:E10"/>
  </mergeCells>
  <pageMargins left="1.1023622047244095" right="0.27559055118110237" top="0.47244094488188981" bottom="0.23622047244094491" header="0.31496062992125984" footer="0.23622047244094491"/>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0"/>
  <sheetViews>
    <sheetView topLeftCell="A4" workbookViewId="0">
      <selection activeCell="A12" sqref="A12:A41"/>
    </sheetView>
  </sheetViews>
  <sheetFormatPr defaultRowHeight="12.5" x14ac:dyDescent="0.25"/>
  <sheetData>
    <row r="1" spans="1:1" x14ac:dyDescent="0.25">
      <c r="A1" s="1" t="s">
        <v>1</v>
      </c>
    </row>
    <row r="2" spans="1:1" x14ac:dyDescent="0.25">
      <c r="A2" s="2" t="s">
        <v>36</v>
      </c>
    </row>
    <row r="3" spans="1:1" x14ac:dyDescent="0.25">
      <c r="A3" s="2" t="s">
        <v>37</v>
      </c>
    </row>
    <row r="4" spans="1:1" x14ac:dyDescent="0.25">
      <c r="A4" s="2" t="s">
        <v>38</v>
      </c>
    </row>
    <row r="5" spans="1:1" x14ac:dyDescent="0.25">
      <c r="A5" s="1" t="s">
        <v>33</v>
      </c>
    </row>
    <row r="6" spans="1:1" x14ac:dyDescent="0.25">
      <c r="A6" s="1"/>
    </row>
    <row r="7" spans="1:1" x14ac:dyDescent="0.25">
      <c r="A7" s="1" t="s">
        <v>2</v>
      </c>
    </row>
    <row r="8" spans="1:1" x14ac:dyDescent="0.25">
      <c r="A8" s="1" t="s">
        <v>3</v>
      </c>
    </row>
    <row r="9" spans="1:1" x14ac:dyDescent="0.25">
      <c r="A9" s="1" t="s">
        <v>4</v>
      </c>
    </row>
    <row r="10" spans="1:1" x14ac:dyDescent="0.25">
      <c r="A10" s="1" t="s">
        <v>35</v>
      </c>
    </row>
    <row r="12" spans="1:1" x14ac:dyDescent="0.25">
      <c r="A12" s="1" t="s">
        <v>34</v>
      </c>
    </row>
    <row r="13" spans="1:1" x14ac:dyDescent="0.25">
      <c r="A13" s="1" t="s">
        <v>0</v>
      </c>
    </row>
    <row r="14" spans="1:1" x14ac:dyDescent="0.25">
      <c r="A14" s="1" t="s">
        <v>5</v>
      </c>
    </row>
    <row r="15" spans="1:1" x14ac:dyDescent="0.25">
      <c r="A15" s="1" t="s">
        <v>6</v>
      </c>
    </row>
    <row r="16" spans="1:1" x14ac:dyDescent="0.25">
      <c r="A16" s="1" t="s">
        <v>7</v>
      </c>
    </row>
    <row r="17" spans="1:1" x14ac:dyDescent="0.25">
      <c r="A17" s="1" t="s">
        <v>8</v>
      </c>
    </row>
    <row r="18" spans="1:1" x14ac:dyDescent="0.25">
      <c r="A18" s="1" t="s">
        <v>9</v>
      </c>
    </row>
    <row r="19" spans="1:1" x14ac:dyDescent="0.25">
      <c r="A19" s="1" t="s">
        <v>10</v>
      </c>
    </row>
    <row r="20" spans="1:1" x14ac:dyDescent="0.25">
      <c r="A20" s="1" t="s">
        <v>11</v>
      </c>
    </row>
    <row r="21" spans="1:1" x14ac:dyDescent="0.25">
      <c r="A21" s="1" t="s">
        <v>12</v>
      </c>
    </row>
    <row r="22" spans="1:1" x14ac:dyDescent="0.25">
      <c r="A22" s="1" t="s">
        <v>13</v>
      </c>
    </row>
    <row r="23" spans="1:1" x14ac:dyDescent="0.25">
      <c r="A23" s="1" t="s">
        <v>14</v>
      </c>
    </row>
    <row r="24" spans="1:1" x14ac:dyDescent="0.25">
      <c r="A24" s="1" t="s">
        <v>15</v>
      </c>
    </row>
    <row r="25" spans="1:1" x14ac:dyDescent="0.25">
      <c r="A25" s="1" t="s">
        <v>16</v>
      </c>
    </row>
    <row r="26" spans="1:1" x14ac:dyDescent="0.25">
      <c r="A26" s="1" t="s">
        <v>17</v>
      </c>
    </row>
    <row r="27" spans="1:1" x14ac:dyDescent="0.25">
      <c r="A27" s="1" t="s">
        <v>18</v>
      </c>
    </row>
    <row r="28" spans="1:1" x14ac:dyDescent="0.25">
      <c r="A28" s="1" t="s">
        <v>19</v>
      </c>
    </row>
    <row r="29" spans="1:1" x14ac:dyDescent="0.25">
      <c r="A29" s="1" t="s">
        <v>20</v>
      </c>
    </row>
    <row r="30" spans="1:1" x14ac:dyDescent="0.25">
      <c r="A30" s="1" t="s">
        <v>21</v>
      </c>
    </row>
    <row r="31" spans="1:1" x14ac:dyDescent="0.25">
      <c r="A31" s="1" t="s">
        <v>22</v>
      </c>
    </row>
    <row r="32" spans="1:1" x14ac:dyDescent="0.25">
      <c r="A32" s="1" t="s">
        <v>23</v>
      </c>
    </row>
    <row r="33" spans="1:1" x14ac:dyDescent="0.25">
      <c r="A33" s="1" t="s">
        <v>24</v>
      </c>
    </row>
    <row r="34" spans="1:1" x14ac:dyDescent="0.25">
      <c r="A34" s="1" t="s">
        <v>25</v>
      </c>
    </row>
    <row r="35" spans="1:1" x14ac:dyDescent="0.25">
      <c r="A35" s="1" t="s">
        <v>26</v>
      </c>
    </row>
    <row r="36" spans="1:1" x14ac:dyDescent="0.25">
      <c r="A36" s="1" t="s">
        <v>27</v>
      </c>
    </row>
    <row r="37" spans="1:1" x14ac:dyDescent="0.25">
      <c r="A37" s="1" t="s">
        <v>28</v>
      </c>
    </row>
    <row r="38" spans="1:1" x14ac:dyDescent="0.25">
      <c r="A38" s="1" t="s">
        <v>29</v>
      </c>
    </row>
    <row r="39" spans="1:1" x14ac:dyDescent="0.25">
      <c r="A39" s="1" t="s">
        <v>30</v>
      </c>
    </row>
    <row r="40" spans="1:1" x14ac:dyDescent="0.25">
      <c r="A40" s="1" t="s">
        <v>31</v>
      </c>
    </row>
    <row r="41" spans="1:1" x14ac:dyDescent="0.25">
      <c r="A41" s="1" t="s">
        <v>32</v>
      </c>
    </row>
    <row r="44" spans="1:1" x14ac:dyDescent="0.25">
      <c r="A44" s="2" t="s">
        <v>39</v>
      </c>
    </row>
    <row r="45" spans="1:1" x14ac:dyDescent="0.25">
      <c r="A45" s="2" t="s">
        <v>40</v>
      </c>
    </row>
    <row r="46" spans="1:1" x14ac:dyDescent="0.25">
      <c r="A46" s="2" t="s">
        <v>41</v>
      </c>
    </row>
    <row r="47" spans="1:1" x14ac:dyDescent="0.25">
      <c r="A47" s="2" t="s">
        <v>42</v>
      </c>
    </row>
    <row r="49" spans="1:1" x14ac:dyDescent="0.25">
      <c r="A49" s="2" t="s">
        <v>43</v>
      </c>
    </row>
    <row r="50" spans="1:1" x14ac:dyDescent="0.25">
      <c r="A50" s="2" t="s">
        <v>44</v>
      </c>
    </row>
  </sheetData>
  <pageMargins left="0.7" right="0.7" top="0.75" bottom="0.75" header="0.3" footer="0.3"/>
</worksheet>
</file>

<file path=docMetadata/LabelInfo.xml><?xml version="1.0" encoding="utf-8"?>
<clbl:labelList xmlns:clbl="http://schemas.microsoft.com/office/2020/mipLabelMetadata">
  <clbl:label id="{1b8a7570-3ec8-4c4e-9532-5dbb2f157b31}" enabled="1" method="Standard" siteId="{fd50a0e4-c289-4266-b7ff-7d9cf5066e91}" removed="0"/>
  <clbl:label id="{63587698-06f1-46fc-a8b0-b62f509f6f35}" enabled="0" method="" siteId="{63587698-06f1-46fc-a8b0-b62f509f6f3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SiL pārd.fin_2027</vt:lpstr>
      <vt:lpstr>Šabloni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Ilze Krastiņa</cp:lastModifiedBy>
  <cp:lastPrinted>2026-06-05T09:02:07Z</cp:lastPrinted>
  <dcterms:created xsi:type="dcterms:W3CDTF">2006-12-13T09:33:09Z</dcterms:created>
  <dcterms:modified xsi:type="dcterms:W3CDTF">2026-08-28T13:25:12Z</dcterms:modified>
</cp:coreProperties>
</file>