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apr\Uz FM\"/>
    </mc:Choice>
  </mc:AlternateContent>
  <bookViews>
    <workbookView xWindow="0" yWindow="0" windowWidth="28800" windowHeight="11100"/>
  </bookViews>
  <sheets>
    <sheet name="11.pielikums" sheetId="8" r:id="rId1"/>
  </sheets>
  <definedNames>
    <definedName name="_xlnm.Print_Area" localSheetId="0">'11.pielikums'!$A$1:$J$35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8" l="1"/>
  <c r="H11" i="8"/>
  <c r="I35" i="8"/>
  <c r="J35" i="8" s="1"/>
  <c r="F35" i="8"/>
  <c r="I34" i="8"/>
  <c r="J34" i="8" s="1"/>
  <c r="F34" i="8"/>
  <c r="I33" i="8"/>
  <c r="J33" i="8" s="1"/>
  <c r="F33" i="8"/>
  <c r="I32" i="8"/>
  <c r="J32" i="8" s="1"/>
  <c r="F32" i="8"/>
  <c r="I31" i="8"/>
  <c r="J31" i="8" s="1"/>
  <c r="F31" i="8"/>
  <c r="I30" i="8"/>
  <c r="J30" i="8" s="1"/>
  <c r="F30" i="8"/>
  <c r="I29" i="8"/>
  <c r="J29" i="8" s="1"/>
  <c r="F29" i="8"/>
  <c r="I28" i="8"/>
  <c r="J28" i="8" s="1"/>
  <c r="F28" i="8"/>
  <c r="I27" i="8"/>
  <c r="J27" i="8" s="1"/>
  <c r="F27" i="8"/>
  <c r="I26" i="8"/>
  <c r="J26" i="8" s="1"/>
  <c r="F26" i="8"/>
  <c r="I25" i="8"/>
  <c r="J25" i="8" s="1"/>
  <c r="F25" i="8"/>
  <c r="I24" i="8"/>
  <c r="J24" i="8" s="1"/>
  <c r="F24" i="8"/>
  <c r="I23" i="8"/>
  <c r="J23" i="8" s="1"/>
  <c r="F23" i="8"/>
  <c r="I22" i="8"/>
  <c r="J22" i="8" s="1"/>
  <c r="F22" i="8"/>
  <c r="I21" i="8"/>
  <c r="J21" i="8" s="1"/>
  <c r="F21" i="8"/>
  <c r="I20" i="8"/>
  <c r="J20" i="8" s="1"/>
  <c r="F20" i="8"/>
  <c r="I19" i="8"/>
  <c r="J19" i="8" s="1"/>
  <c r="F19" i="8"/>
  <c r="I18" i="8"/>
  <c r="J18" i="8" s="1"/>
  <c r="F18" i="8"/>
  <c r="I17" i="8"/>
  <c r="J17" i="8" s="1"/>
  <c r="F17" i="8"/>
  <c r="I16" i="8"/>
  <c r="J16" i="8" s="1"/>
  <c r="F16" i="8"/>
  <c r="I15" i="8"/>
  <c r="J15" i="8" s="1"/>
  <c r="F15" i="8"/>
  <c r="I14" i="8"/>
  <c r="J14" i="8" s="1"/>
  <c r="F14" i="8"/>
  <c r="I13" i="8"/>
  <c r="I11" i="8" s="1"/>
  <c r="F13" i="8"/>
  <c r="J13" i="8" l="1"/>
  <c r="J11" i="8" s="1"/>
</calcChain>
</file>

<file path=xl/sharedStrings.xml><?xml version="1.0" encoding="utf-8"?>
<sst xmlns="http://schemas.openxmlformats.org/spreadsheetml/2006/main" count="86" uniqueCount="47">
  <si>
    <t>Nr. p.k.</t>
  </si>
  <si>
    <t>Struktūrvienība</t>
  </si>
  <si>
    <t>Amats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</si>
  <si>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</si>
  <si>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</si>
  <si>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</si>
  <si>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Nodarbinātā mēnešalga</t>
  </si>
  <si>
    <t>Stundas likme</t>
  </si>
  <si>
    <t>Stundu skaits</t>
  </si>
  <si>
    <t>Samaksa par virsstundu darbu
(EKK1142)</t>
  </si>
  <si>
    <t>DD VSAOI
(EKK1210)</t>
  </si>
  <si>
    <t>Atlīdzība
(EKK1000)</t>
  </si>
  <si>
    <t>Pilsonības un migrācijas lietu pārvalde</t>
  </si>
  <si>
    <t>Patvēruma meklētāju izmitināšanas nodaļa</t>
  </si>
  <si>
    <t>Vecākais eksperts</t>
  </si>
  <si>
    <t>Referents</t>
  </si>
  <si>
    <t>Patvēruma lietu nodaļa</t>
  </si>
  <si>
    <t>Nozares politikas un politikas plānošanas struktūrvienības vadītājs</t>
  </si>
  <si>
    <t>Nozares politikas un politikas plānošanas struktūrvienības vadītāja vietnieks</t>
  </si>
  <si>
    <t>Vecākais referents</t>
  </si>
  <si>
    <t>kopā</t>
  </si>
  <si>
    <t>Bernšteins</t>
  </si>
  <si>
    <t>Ejubs</t>
  </si>
  <si>
    <t>Incis</t>
  </si>
  <si>
    <t>Karlovs</t>
  </si>
  <si>
    <t>Komisarovs</t>
  </si>
  <si>
    <t>Rutka</t>
  </si>
  <si>
    <t>Teice</t>
  </si>
  <si>
    <t>Teicis</t>
  </si>
  <si>
    <t>Pamatdarbības struktūrvienības vadītājs</t>
  </si>
  <si>
    <t>Bērziņš</t>
  </si>
  <si>
    <t>Kabanovs</t>
  </si>
  <si>
    <t>Djakonova</t>
  </si>
  <si>
    <t>Zālīte</t>
  </si>
  <si>
    <t>Vijupe</t>
  </si>
  <si>
    <t>Geidāne</t>
  </si>
  <si>
    <t>Kozuliņa</t>
  </si>
  <si>
    <t>Dulberga</t>
  </si>
  <si>
    <t>Freimanis</t>
  </si>
  <si>
    <t>Guļins</t>
  </si>
  <si>
    <t>Gute</t>
  </si>
  <si>
    <t>Jesaulkova</t>
  </si>
  <si>
    <t>Kurzemniece</t>
  </si>
  <si>
    <t>Lāce</t>
  </si>
  <si>
    <t>Nārvila</t>
  </si>
  <si>
    <t>11.pielikums</t>
  </si>
  <si>
    <t>Samaksa par virsstundu darbu nodarbinātajiem, nodrošinot atbalstu Patvēruma meklētāju izmitināšanas nodaļai "Mucenieki" ārkārtas situācijas laikā par laika periodu no no 2022. gada 1.aprīļa līdz 30.aprīlim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</si>
</sst>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0.00"/>
  </numFmts>
  <fonts count="11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  <font>
      <b/>
      <sz val="12"/>
      <color rgb="FFFF000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8" fillId="0" borderId="0"/>
  </cellStyleXfs>
  <cellXfs count="3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horizontal="center" vertical="center"/>
    </xf>
    <xf numFmtId="1" fontId="6" fillId="2" borderId="0" xfId="0" applyNumberFormat="1" applyFont="1" applyFill="1" applyAlignment="1">
      <alignment horizontal="right"/>
    </xf>
    <xf numFmtId="0" fontId="6" fillId="2" borderId="0" xfId="0" applyFont="1" applyFill="1" applyAlignment="1">
      <alignment horizontal="right"/>
    </xf>
    <xf numFmtId="0" fontId="9" fillId="0" borderId="0" xfId="3" applyFont="1" applyAlignment="1"/>
    <xf numFmtId="0" fontId="2" fillId="0" borderId="0" xfId="0" applyFont="1"/>
    <xf numFmtId="0" fontId="2" fillId="0" borderId="0" xfId="0" applyFont="1" applyFill="1"/>
    <xf numFmtId="0" fontId="10" fillId="0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right" vertical="center"/>
    </xf>
    <xf numFmtId="4" fontId="4" fillId="3" borderId="1" xfId="0" applyNumberFormat="1" applyFont="1" applyFill="1" applyBorder="1" applyAlignment="1">
      <alignment horizontal="center" vertical="center"/>
    </xf>
    <xf numFmtId="0" fontId="4" fillId="0" borderId="0" xfId="0" applyFont="1"/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/>
    </xf>
    <xf numFmtId="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left" vertical="center"/>
    </xf>
    <xf numFmtId="0" fontId="4" fillId="3" borderId="1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3"/>
    <cellStyle name="Normal 6" xfId="2"/>
    <cellStyle name="Parasts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abSelected="1" zoomScaleNormal="100" workbookViewId="0">
      <selection activeCell="P18" sqref="P18"/>
    </sheetView>
  </sheetViews>
  <sheetFormatPr defaultColWidth="9.140625" defaultRowHeight="12.75" x14ac:dyDescent="0.2"/>
  <cols>
    <col min="1" max="1" width="5.7109375" style="1" customWidth="1"/>
    <col min="2" max="2" width="35.7109375" style="2" customWidth="1"/>
    <col min="3" max="3" width="19" style="1" customWidth="1"/>
    <col min="4" max="4" width="19" style="1" hidden="1" customWidth="1"/>
    <col min="5" max="5" width="10.42578125" style="1" customWidth="1"/>
    <col min="6" max="6" width="9.42578125" style="1" customWidth="1"/>
    <col min="7" max="7" width="10.42578125" style="1" customWidth="1"/>
    <col min="8" max="8" width="11.140625" style="3" customWidth="1"/>
    <col min="9" max="9" width="11.140625" style="1" customWidth="1"/>
    <col min="10" max="10" width="12" style="1" customWidth="1"/>
    <col min="11" max="249" width="9.140625" style="7"/>
    <col min="250" max="250" width="5.7109375" style="7" customWidth="1"/>
    <col min="251" max="251" width="36.5703125" style="7" customWidth="1"/>
    <col min="252" max="252" width="19" style="7" customWidth="1"/>
    <col min="253" max="253" width="0" style="7" hidden="1" customWidth="1"/>
    <col min="254" max="254" width="10.42578125" style="7" customWidth="1"/>
    <col min="255" max="255" width="9.42578125" style="7" customWidth="1"/>
    <col min="256" max="256" width="10.42578125" style="7" customWidth="1"/>
    <col min="257" max="258" width="11.140625" style="7" customWidth="1"/>
    <col min="259" max="259" width="12" style="7" customWidth="1"/>
    <col min="260" max="260" width="13.42578125" style="7" customWidth="1"/>
    <col min="261" max="505" width="9.140625" style="7"/>
    <col min="506" max="506" width="5.7109375" style="7" customWidth="1"/>
    <col min="507" max="507" width="36.5703125" style="7" customWidth="1"/>
    <col min="508" max="508" width="19" style="7" customWidth="1"/>
    <col min="509" max="509" width="0" style="7" hidden="1" customWidth="1"/>
    <col min="510" max="510" width="10.42578125" style="7" customWidth="1"/>
    <col min="511" max="511" width="9.42578125" style="7" customWidth="1"/>
    <col min="512" max="512" width="10.42578125" style="7" customWidth="1"/>
    <col min="513" max="514" width="11.140625" style="7" customWidth="1"/>
    <col min="515" max="515" width="12" style="7" customWidth="1"/>
    <col min="516" max="516" width="13.42578125" style="7" customWidth="1"/>
    <col min="517" max="761" width="9.140625" style="7"/>
    <col min="762" max="762" width="5.7109375" style="7" customWidth="1"/>
    <col min="763" max="763" width="36.5703125" style="7" customWidth="1"/>
    <col min="764" max="764" width="19" style="7" customWidth="1"/>
    <col min="765" max="765" width="0" style="7" hidden="1" customWidth="1"/>
    <col min="766" max="766" width="10.42578125" style="7" customWidth="1"/>
    <col min="767" max="767" width="9.42578125" style="7" customWidth="1"/>
    <col min="768" max="768" width="10.42578125" style="7" customWidth="1"/>
    <col min="769" max="770" width="11.140625" style="7" customWidth="1"/>
    <col min="771" max="771" width="12" style="7" customWidth="1"/>
    <col min="772" max="772" width="13.42578125" style="7" customWidth="1"/>
    <col min="773" max="1017" width="9.140625" style="7"/>
    <col min="1018" max="1018" width="5.7109375" style="7" customWidth="1"/>
    <col min="1019" max="1019" width="36.5703125" style="7" customWidth="1"/>
    <col min="1020" max="1020" width="19" style="7" customWidth="1"/>
    <col min="1021" max="1021" width="0" style="7" hidden="1" customWidth="1"/>
    <col min="1022" max="1022" width="10.42578125" style="7" customWidth="1"/>
    <col min="1023" max="1023" width="9.42578125" style="7" customWidth="1"/>
    <col min="1024" max="1024" width="10.42578125" style="7" customWidth="1"/>
    <col min="1025" max="1026" width="11.140625" style="7" customWidth="1"/>
    <col min="1027" max="1027" width="12" style="7" customWidth="1"/>
    <col min="1028" max="1028" width="13.42578125" style="7" customWidth="1"/>
    <col min="1029" max="1273" width="9.140625" style="7"/>
    <col min="1274" max="1274" width="5.7109375" style="7" customWidth="1"/>
    <col min="1275" max="1275" width="36.5703125" style="7" customWidth="1"/>
    <col min="1276" max="1276" width="19" style="7" customWidth="1"/>
    <col min="1277" max="1277" width="0" style="7" hidden="1" customWidth="1"/>
    <col min="1278" max="1278" width="10.42578125" style="7" customWidth="1"/>
    <col min="1279" max="1279" width="9.42578125" style="7" customWidth="1"/>
    <col min="1280" max="1280" width="10.42578125" style="7" customWidth="1"/>
    <col min="1281" max="1282" width="11.140625" style="7" customWidth="1"/>
    <col min="1283" max="1283" width="12" style="7" customWidth="1"/>
    <col min="1284" max="1284" width="13.42578125" style="7" customWidth="1"/>
    <col min="1285" max="1529" width="9.140625" style="7"/>
    <col min="1530" max="1530" width="5.7109375" style="7" customWidth="1"/>
    <col min="1531" max="1531" width="36.5703125" style="7" customWidth="1"/>
    <col min="1532" max="1532" width="19" style="7" customWidth="1"/>
    <col min="1533" max="1533" width="0" style="7" hidden="1" customWidth="1"/>
    <col min="1534" max="1534" width="10.42578125" style="7" customWidth="1"/>
    <col min="1535" max="1535" width="9.42578125" style="7" customWidth="1"/>
    <col min="1536" max="1536" width="10.42578125" style="7" customWidth="1"/>
    <col min="1537" max="1538" width="11.140625" style="7" customWidth="1"/>
    <col min="1539" max="1539" width="12" style="7" customWidth="1"/>
    <col min="1540" max="1540" width="13.42578125" style="7" customWidth="1"/>
    <col min="1541" max="1785" width="9.140625" style="7"/>
    <col min="1786" max="1786" width="5.7109375" style="7" customWidth="1"/>
    <col min="1787" max="1787" width="36.5703125" style="7" customWidth="1"/>
    <col min="1788" max="1788" width="19" style="7" customWidth="1"/>
    <col min="1789" max="1789" width="0" style="7" hidden="1" customWidth="1"/>
    <col min="1790" max="1790" width="10.42578125" style="7" customWidth="1"/>
    <col min="1791" max="1791" width="9.42578125" style="7" customWidth="1"/>
    <col min="1792" max="1792" width="10.42578125" style="7" customWidth="1"/>
    <col min="1793" max="1794" width="11.140625" style="7" customWidth="1"/>
    <col min="1795" max="1795" width="12" style="7" customWidth="1"/>
    <col min="1796" max="1796" width="13.42578125" style="7" customWidth="1"/>
    <col min="1797" max="2041" width="9.140625" style="7"/>
    <col min="2042" max="2042" width="5.7109375" style="7" customWidth="1"/>
    <col min="2043" max="2043" width="36.5703125" style="7" customWidth="1"/>
    <col min="2044" max="2044" width="19" style="7" customWidth="1"/>
    <col min="2045" max="2045" width="0" style="7" hidden="1" customWidth="1"/>
    <col min="2046" max="2046" width="10.42578125" style="7" customWidth="1"/>
    <col min="2047" max="2047" width="9.42578125" style="7" customWidth="1"/>
    <col min="2048" max="2048" width="10.42578125" style="7" customWidth="1"/>
    <col min="2049" max="2050" width="11.140625" style="7" customWidth="1"/>
    <col min="2051" max="2051" width="12" style="7" customWidth="1"/>
    <col min="2052" max="2052" width="13.42578125" style="7" customWidth="1"/>
    <col min="2053" max="2297" width="9.140625" style="7"/>
    <col min="2298" max="2298" width="5.7109375" style="7" customWidth="1"/>
    <col min="2299" max="2299" width="36.5703125" style="7" customWidth="1"/>
    <col min="2300" max="2300" width="19" style="7" customWidth="1"/>
    <col min="2301" max="2301" width="0" style="7" hidden="1" customWidth="1"/>
    <col min="2302" max="2302" width="10.42578125" style="7" customWidth="1"/>
    <col min="2303" max="2303" width="9.42578125" style="7" customWidth="1"/>
    <col min="2304" max="2304" width="10.42578125" style="7" customWidth="1"/>
    <col min="2305" max="2306" width="11.140625" style="7" customWidth="1"/>
    <col min="2307" max="2307" width="12" style="7" customWidth="1"/>
    <col min="2308" max="2308" width="13.42578125" style="7" customWidth="1"/>
    <col min="2309" max="2553" width="9.140625" style="7"/>
    <col min="2554" max="2554" width="5.7109375" style="7" customWidth="1"/>
    <col min="2555" max="2555" width="36.5703125" style="7" customWidth="1"/>
    <col min="2556" max="2556" width="19" style="7" customWidth="1"/>
    <col min="2557" max="2557" width="0" style="7" hidden="1" customWidth="1"/>
    <col min="2558" max="2558" width="10.42578125" style="7" customWidth="1"/>
    <col min="2559" max="2559" width="9.42578125" style="7" customWidth="1"/>
    <col min="2560" max="2560" width="10.42578125" style="7" customWidth="1"/>
    <col min="2561" max="2562" width="11.140625" style="7" customWidth="1"/>
    <col min="2563" max="2563" width="12" style="7" customWidth="1"/>
    <col min="2564" max="2564" width="13.42578125" style="7" customWidth="1"/>
    <col min="2565" max="2809" width="9.140625" style="7"/>
    <col min="2810" max="2810" width="5.7109375" style="7" customWidth="1"/>
    <col min="2811" max="2811" width="36.5703125" style="7" customWidth="1"/>
    <col min="2812" max="2812" width="19" style="7" customWidth="1"/>
    <col min="2813" max="2813" width="0" style="7" hidden="1" customWidth="1"/>
    <col min="2814" max="2814" width="10.42578125" style="7" customWidth="1"/>
    <col min="2815" max="2815" width="9.42578125" style="7" customWidth="1"/>
    <col min="2816" max="2816" width="10.42578125" style="7" customWidth="1"/>
    <col min="2817" max="2818" width="11.140625" style="7" customWidth="1"/>
    <col min="2819" max="2819" width="12" style="7" customWidth="1"/>
    <col min="2820" max="2820" width="13.42578125" style="7" customWidth="1"/>
    <col min="2821" max="3065" width="9.140625" style="7"/>
    <col min="3066" max="3066" width="5.7109375" style="7" customWidth="1"/>
    <col min="3067" max="3067" width="36.5703125" style="7" customWidth="1"/>
    <col min="3068" max="3068" width="19" style="7" customWidth="1"/>
    <col min="3069" max="3069" width="0" style="7" hidden="1" customWidth="1"/>
    <col min="3070" max="3070" width="10.42578125" style="7" customWidth="1"/>
    <col min="3071" max="3071" width="9.42578125" style="7" customWidth="1"/>
    <col min="3072" max="3072" width="10.42578125" style="7" customWidth="1"/>
    <col min="3073" max="3074" width="11.140625" style="7" customWidth="1"/>
    <col min="3075" max="3075" width="12" style="7" customWidth="1"/>
    <col min="3076" max="3076" width="13.42578125" style="7" customWidth="1"/>
    <col min="3077" max="3321" width="9.140625" style="7"/>
    <col min="3322" max="3322" width="5.7109375" style="7" customWidth="1"/>
    <col min="3323" max="3323" width="36.5703125" style="7" customWidth="1"/>
    <col min="3324" max="3324" width="19" style="7" customWidth="1"/>
    <col min="3325" max="3325" width="0" style="7" hidden="1" customWidth="1"/>
    <col min="3326" max="3326" width="10.42578125" style="7" customWidth="1"/>
    <col min="3327" max="3327" width="9.42578125" style="7" customWidth="1"/>
    <col min="3328" max="3328" width="10.42578125" style="7" customWidth="1"/>
    <col min="3329" max="3330" width="11.140625" style="7" customWidth="1"/>
    <col min="3331" max="3331" width="12" style="7" customWidth="1"/>
    <col min="3332" max="3332" width="13.42578125" style="7" customWidth="1"/>
    <col min="3333" max="3577" width="9.140625" style="7"/>
    <col min="3578" max="3578" width="5.7109375" style="7" customWidth="1"/>
    <col min="3579" max="3579" width="36.5703125" style="7" customWidth="1"/>
    <col min="3580" max="3580" width="19" style="7" customWidth="1"/>
    <col min="3581" max="3581" width="0" style="7" hidden="1" customWidth="1"/>
    <col min="3582" max="3582" width="10.42578125" style="7" customWidth="1"/>
    <col min="3583" max="3583" width="9.42578125" style="7" customWidth="1"/>
    <col min="3584" max="3584" width="10.42578125" style="7" customWidth="1"/>
    <col min="3585" max="3586" width="11.140625" style="7" customWidth="1"/>
    <col min="3587" max="3587" width="12" style="7" customWidth="1"/>
    <col min="3588" max="3588" width="13.42578125" style="7" customWidth="1"/>
    <col min="3589" max="3833" width="9.140625" style="7"/>
    <col min="3834" max="3834" width="5.7109375" style="7" customWidth="1"/>
    <col min="3835" max="3835" width="36.5703125" style="7" customWidth="1"/>
    <col min="3836" max="3836" width="19" style="7" customWidth="1"/>
    <col min="3837" max="3837" width="0" style="7" hidden="1" customWidth="1"/>
    <col min="3838" max="3838" width="10.42578125" style="7" customWidth="1"/>
    <col min="3839" max="3839" width="9.42578125" style="7" customWidth="1"/>
    <col min="3840" max="3840" width="10.42578125" style="7" customWidth="1"/>
    <col min="3841" max="3842" width="11.140625" style="7" customWidth="1"/>
    <col min="3843" max="3843" width="12" style="7" customWidth="1"/>
    <col min="3844" max="3844" width="13.42578125" style="7" customWidth="1"/>
    <col min="3845" max="4089" width="9.140625" style="7"/>
    <col min="4090" max="4090" width="5.7109375" style="7" customWidth="1"/>
    <col min="4091" max="4091" width="36.5703125" style="7" customWidth="1"/>
    <col min="4092" max="4092" width="19" style="7" customWidth="1"/>
    <col min="4093" max="4093" width="0" style="7" hidden="1" customWidth="1"/>
    <col min="4094" max="4094" width="10.42578125" style="7" customWidth="1"/>
    <col min="4095" max="4095" width="9.42578125" style="7" customWidth="1"/>
    <col min="4096" max="4096" width="10.42578125" style="7" customWidth="1"/>
    <col min="4097" max="4098" width="11.140625" style="7" customWidth="1"/>
    <col min="4099" max="4099" width="12" style="7" customWidth="1"/>
    <col min="4100" max="4100" width="13.42578125" style="7" customWidth="1"/>
    <col min="4101" max="4345" width="9.140625" style="7"/>
    <col min="4346" max="4346" width="5.7109375" style="7" customWidth="1"/>
    <col min="4347" max="4347" width="36.5703125" style="7" customWidth="1"/>
    <col min="4348" max="4348" width="19" style="7" customWidth="1"/>
    <col min="4349" max="4349" width="0" style="7" hidden="1" customWidth="1"/>
    <col min="4350" max="4350" width="10.42578125" style="7" customWidth="1"/>
    <col min="4351" max="4351" width="9.42578125" style="7" customWidth="1"/>
    <col min="4352" max="4352" width="10.42578125" style="7" customWidth="1"/>
    <col min="4353" max="4354" width="11.140625" style="7" customWidth="1"/>
    <col min="4355" max="4355" width="12" style="7" customWidth="1"/>
    <col min="4356" max="4356" width="13.42578125" style="7" customWidth="1"/>
    <col min="4357" max="4601" width="9.140625" style="7"/>
    <col min="4602" max="4602" width="5.7109375" style="7" customWidth="1"/>
    <col min="4603" max="4603" width="36.5703125" style="7" customWidth="1"/>
    <col min="4604" max="4604" width="19" style="7" customWidth="1"/>
    <col min="4605" max="4605" width="0" style="7" hidden="1" customWidth="1"/>
    <col min="4606" max="4606" width="10.42578125" style="7" customWidth="1"/>
    <col min="4607" max="4607" width="9.42578125" style="7" customWidth="1"/>
    <col min="4608" max="4608" width="10.42578125" style="7" customWidth="1"/>
    <col min="4609" max="4610" width="11.140625" style="7" customWidth="1"/>
    <col min="4611" max="4611" width="12" style="7" customWidth="1"/>
    <col min="4612" max="4612" width="13.42578125" style="7" customWidth="1"/>
    <col min="4613" max="4857" width="9.140625" style="7"/>
    <col min="4858" max="4858" width="5.7109375" style="7" customWidth="1"/>
    <col min="4859" max="4859" width="36.5703125" style="7" customWidth="1"/>
    <col min="4860" max="4860" width="19" style="7" customWidth="1"/>
    <col min="4861" max="4861" width="0" style="7" hidden="1" customWidth="1"/>
    <col min="4862" max="4862" width="10.42578125" style="7" customWidth="1"/>
    <col min="4863" max="4863" width="9.42578125" style="7" customWidth="1"/>
    <col min="4864" max="4864" width="10.42578125" style="7" customWidth="1"/>
    <col min="4865" max="4866" width="11.140625" style="7" customWidth="1"/>
    <col min="4867" max="4867" width="12" style="7" customWidth="1"/>
    <col min="4868" max="4868" width="13.42578125" style="7" customWidth="1"/>
    <col min="4869" max="5113" width="9.140625" style="7"/>
    <col min="5114" max="5114" width="5.7109375" style="7" customWidth="1"/>
    <col min="5115" max="5115" width="36.5703125" style="7" customWidth="1"/>
    <col min="5116" max="5116" width="19" style="7" customWidth="1"/>
    <col min="5117" max="5117" width="0" style="7" hidden="1" customWidth="1"/>
    <col min="5118" max="5118" width="10.42578125" style="7" customWidth="1"/>
    <col min="5119" max="5119" width="9.42578125" style="7" customWidth="1"/>
    <col min="5120" max="5120" width="10.42578125" style="7" customWidth="1"/>
    <col min="5121" max="5122" width="11.140625" style="7" customWidth="1"/>
    <col min="5123" max="5123" width="12" style="7" customWidth="1"/>
    <col min="5124" max="5124" width="13.42578125" style="7" customWidth="1"/>
    <col min="5125" max="5369" width="9.140625" style="7"/>
    <col min="5370" max="5370" width="5.7109375" style="7" customWidth="1"/>
    <col min="5371" max="5371" width="36.5703125" style="7" customWidth="1"/>
    <col min="5372" max="5372" width="19" style="7" customWidth="1"/>
    <col min="5373" max="5373" width="0" style="7" hidden="1" customWidth="1"/>
    <col min="5374" max="5374" width="10.42578125" style="7" customWidth="1"/>
    <col min="5375" max="5375" width="9.42578125" style="7" customWidth="1"/>
    <col min="5376" max="5376" width="10.42578125" style="7" customWidth="1"/>
    <col min="5377" max="5378" width="11.140625" style="7" customWidth="1"/>
    <col min="5379" max="5379" width="12" style="7" customWidth="1"/>
    <col min="5380" max="5380" width="13.42578125" style="7" customWidth="1"/>
    <col min="5381" max="5625" width="9.140625" style="7"/>
    <col min="5626" max="5626" width="5.7109375" style="7" customWidth="1"/>
    <col min="5627" max="5627" width="36.5703125" style="7" customWidth="1"/>
    <col min="5628" max="5628" width="19" style="7" customWidth="1"/>
    <col min="5629" max="5629" width="0" style="7" hidden="1" customWidth="1"/>
    <col min="5630" max="5630" width="10.42578125" style="7" customWidth="1"/>
    <col min="5631" max="5631" width="9.42578125" style="7" customWidth="1"/>
    <col min="5632" max="5632" width="10.42578125" style="7" customWidth="1"/>
    <col min="5633" max="5634" width="11.140625" style="7" customWidth="1"/>
    <col min="5635" max="5635" width="12" style="7" customWidth="1"/>
    <col min="5636" max="5636" width="13.42578125" style="7" customWidth="1"/>
    <col min="5637" max="5881" width="9.140625" style="7"/>
    <col min="5882" max="5882" width="5.7109375" style="7" customWidth="1"/>
    <col min="5883" max="5883" width="36.5703125" style="7" customWidth="1"/>
    <col min="5884" max="5884" width="19" style="7" customWidth="1"/>
    <col min="5885" max="5885" width="0" style="7" hidden="1" customWidth="1"/>
    <col min="5886" max="5886" width="10.42578125" style="7" customWidth="1"/>
    <col min="5887" max="5887" width="9.42578125" style="7" customWidth="1"/>
    <col min="5888" max="5888" width="10.42578125" style="7" customWidth="1"/>
    <col min="5889" max="5890" width="11.140625" style="7" customWidth="1"/>
    <col min="5891" max="5891" width="12" style="7" customWidth="1"/>
    <col min="5892" max="5892" width="13.42578125" style="7" customWidth="1"/>
    <col min="5893" max="6137" width="9.140625" style="7"/>
    <col min="6138" max="6138" width="5.7109375" style="7" customWidth="1"/>
    <col min="6139" max="6139" width="36.5703125" style="7" customWidth="1"/>
    <col min="6140" max="6140" width="19" style="7" customWidth="1"/>
    <col min="6141" max="6141" width="0" style="7" hidden="1" customWidth="1"/>
    <col min="6142" max="6142" width="10.42578125" style="7" customWidth="1"/>
    <col min="6143" max="6143" width="9.42578125" style="7" customWidth="1"/>
    <col min="6144" max="6144" width="10.42578125" style="7" customWidth="1"/>
    <col min="6145" max="6146" width="11.140625" style="7" customWidth="1"/>
    <col min="6147" max="6147" width="12" style="7" customWidth="1"/>
    <col min="6148" max="6148" width="13.42578125" style="7" customWidth="1"/>
    <col min="6149" max="6393" width="9.140625" style="7"/>
    <col min="6394" max="6394" width="5.7109375" style="7" customWidth="1"/>
    <col min="6395" max="6395" width="36.5703125" style="7" customWidth="1"/>
    <col min="6396" max="6396" width="19" style="7" customWidth="1"/>
    <col min="6397" max="6397" width="0" style="7" hidden="1" customWidth="1"/>
    <col min="6398" max="6398" width="10.42578125" style="7" customWidth="1"/>
    <col min="6399" max="6399" width="9.42578125" style="7" customWidth="1"/>
    <col min="6400" max="6400" width="10.42578125" style="7" customWidth="1"/>
    <col min="6401" max="6402" width="11.140625" style="7" customWidth="1"/>
    <col min="6403" max="6403" width="12" style="7" customWidth="1"/>
    <col min="6404" max="6404" width="13.42578125" style="7" customWidth="1"/>
    <col min="6405" max="6649" width="9.140625" style="7"/>
    <col min="6650" max="6650" width="5.7109375" style="7" customWidth="1"/>
    <col min="6651" max="6651" width="36.5703125" style="7" customWidth="1"/>
    <col min="6652" max="6652" width="19" style="7" customWidth="1"/>
    <col min="6653" max="6653" width="0" style="7" hidden="1" customWidth="1"/>
    <col min="6654" max="6654" width="10.42578125" style="7" customWidth="1"/>
    <col min="6655" max="6655" width="9.42578125" style="7" customWidth="1"/>
    <col min="6656" max="6656" width="10.42578125" style="7" customWidth="1"/>
    <col min="6657" max="6658" width="11.140625" style="7" customWidth="1"/>
    <col min="6659" max="6659" width="12" style="7" customWidth="1"/>
    <col min="6660" max="6660" width="13.42578125" style="7" customWidth="1"/>
    <col min="6661" max="6905" width="9.140625" style="7"/>
    <col min="6906" max="6906" width="5.7109375" style="7" customWidth="1"/>
    <col min="6907" max="6907" width="36.5703125" style="7" customWidth="1"/>
    <col min="6908" max="6908" width="19" style="7" customWidth="1"/>
    <col min="6909" max="6909" width="0" style="7" hidden="1" customWidth="1"/>
    <col min="6910" max="6910" width="10.42578125" style="7" customWidth="1"/>
    <col min="6911" max="6911" width="9.42578125" style="7" customWidth="1"/>
    <col min="6912" max="6912" width="10.42578125" style="7" customWidth="1"/>
    <col min="6913" max="6914" width="11.140625" style="7" customWidth="1"/>
    <col min="6915" max="6915" width="12" style="7" customWidth="1"/>
    <col min="6916" max="6916" width="13.42578125" style="7" customWidth="1"/>
    <col min="6917" max="7161" width="9.140625" style="7"/>
    <col min="7162" max="7162" width="5.7109375" style="7" customWidth="1"/>
    <col min="7163" max="7163" width="36.5703125" style="7" customWidth="1"/>
    <col min="7164" max="7164" width="19" style="7" customWidth="1"/>
    <col min="7165" max="7165" width="0" style="7" hidden="1" customWidth="1"/>
    <col min="7166" max="7166" width="10.42578125" style="7" customWidth="1"/>
    <col min="7167" max="7167" width="9.42578125" style="7" customWidth="1"/>
    <col min="7168" max="7168" width="10.42578125" style="7" customWidth="1"/>
    <col min="7169" max="7170" width="11.140625" style="7" customWidth="1"/>
    <col min="7171" max="7171" width="12" style="7" customWidth="1"/>
    <col min="7172" max="7172" width="13.42578125" style="7" customWidth="1"/>
    <col min="7173" max="7417" width="9.140625" style="7"/>
    <col min="7418" max="7418" width="5.7109375" style="7" customWidth="1"/>
    <col min="7419" max="7419" width="36.5703125" style="7" customWidth="1"/>
    <col min="7420" max="7420" width="19" style="7" customWidth="1"/>
    <col min="7421" max="7421" width="0" style="7" hidden="1" customWidth="1"/>
    <col min="7422" max="7422" width="10.42578125" style="7" customWidth="1"/>
    <col min="7423" max="7423" width="9.42578125" style="7" customWidth="1"/>
    <col min="7424" max="7424" width="10.42578125" style="7" customWidth="1"/>
    <col min="7425" max="7426" width="11.140625" style="7" customWidth="1"/>
    <col min="7427" max="7427" width="12" style="7" customWidth="1"/>
    <col min="7428" max="7428" width="13.42578125" style="7" customWidth="1"/>
    <col min="7429" max="7673" width="9.140625" style="7"/>
    <col min="7674" max="7674" width="5.7109375" style="7" customWidth="1"/>
    <col min="7675" max="7675" width="36.5703125" style="7" customWidth="1"/>
    <col min="7676" max="7676" width="19" style="7" customWidth="1"/>
    <col min="7677" max="7677" width="0" style="7" hidden="1" customWidth="1"/>
    <col min="7678" max="7678" width="10.42578125" style="7" customWidth="1"/>
    <col min="7679" max="7679" width="9.42578125" style="7" customWidth="1"/>
    <col min="7680" max="7680" width="10.42578125" style="7" customWidth="1"/>
    <col min="7681" max="7682" width="11.140625" style="7" customWidth="1"/>
    <col min="7683" max="7683" width="12" style="7" customWidth="1"/>
    <col min="7684" max="7684" width="13.42578125" style="7" customWidth="1"/>
    <col min="7685" max="7929" width="9.140625" style="7"/>
    <col min="7930" max="7930" width="5.7109375" style="7" customWidth="1"/>
    <col min="7931" max="7931" width="36.5703125" style="7" customWidth="1"/>
    <col min="7932" max="7932" width="19" style="7" customWidth="1"/>
    <col min="7933" max="7933" width="0" style="7" hidden="1" customWidth="1"/>
    <col min="7934" max="7934" width="10.42578125" style="7" customWidth="1"/>
    <col min="7935" max="7935" width="9.42578125" style="7" customWidth="1"/>
    <col min="7936" max="7936" width="10.42578125" style="7" customWidth="1"/>
    <col min="7937" max="7938" width="11.140625" style="7" customWidth="1"/>
    <col min="7939" max="7939" width="12" style="7" customWidth="1"/>
    <col min="7940" max="7940" width="13.42578125" style="7" customWidth="1"/>
    <col min="7941" max="8185" width="9.140625" style="7"/>
    <col min="8186" max="8186" width="5.7109375" style="7" customWidth="1"/>
    <col min="8187" max="8187" width="36.5703125" style="7" customWidth="1"/>
    <col min="8188" max="8188" width="19" style="7" customWidth="1"/>
    <col min="8189" max="8189" width="0" style="7" hidden="1" customWidth="1"/>
    <col min="8190" max="8190" width="10.42578125" style="7" customWidth="1"/>
    <col min="8191" max="8191" width="9.42578125" style="7" customWidth="1"/>
    <col min="8192" max="8192" width="10.42578125" style="7" customWidth="1"/>
    <col min="8193" max="8194" width="11.140625" style="7" customWidth="1"/>
    <col min="8195" max="8195" width="12" style="7" customWidth="1"/>
    <col min="8196" max="8196" width="13.42578125" style="7" customWidth="1"/>
    <col min="8197" max="8441" width="9.140625" style="7"/>
    <col min="8442" max="8442" width="5.7109375" style="7" customWidth="1"/>
    <col min="8443" max="8443" width="36.5703125" style="7" customWidth="1"/>
    <col min="8444" max="8444" width="19" style="7" customWidth="1"/>
    <col min="8445" max="8445" width="0" style="7" hidden="1" customWidth="1"/>
    <col min="8446" max="8446" width="10.42578125" style="7" customWidth="1"/>
    <col min="8447" max="8447" width="9.42578125" style="7" customWidth="1"/>
    <col min="8448" max="8448" width="10.42578125" style="7" customWidth="1"/>
    <col min="8449" max="8450" width="11.140625" style="7" customWidth="1"/>
    <col min="8451" max="8451" width="12" style="7" customWidth="1"/>
    <col min="8452" max="8452" width="13.42578125" style="7" customWidth="1"/>
    <col min="8453" max="8697" width="9.140625" style="7"/>
    <col min="8698" max="8698" width="5.7109375" style="7" customWidth="1"/>
    <col min="8699" max="8699" width="36.5703125" style="7" customWidth="1"/>
    <col min="8700" max="8700" width="19" style="7" customWidth="1"/>
    <col min="8701" max="8701" width="0" style="7" hidden="1" customWidth="1"/>
    <col min="8702" max="8702" width="10.42578125" style="7" customWidth="1"/>
    <col min="8703" max="8703" width="9.42578125" style="7" customWidth="1"/>
    <col min="8704" max="8704" width="10.42578125" style="7" customWidth="1"/>
    <col min="8705" max="8706" width="11.140625" style="7" customWidth="1"/>
    <col min="8707" max="8707" width="12" style="7" customWidth="1"/>
    <col min="8708" max="8708" width="13.42578125" style="7" customWidth="1"/>
    <col min="8709" max="8953" width="9.140625" style="7"/>
    <col min="8954" max="8954" width="5.7109375" style="7" customWidth="1"/>
    <col min="8955" max="8955" width="36.5703125" style="7" customWidth="1"/>
    <col min="8956" max="8956" width="19" style="7" customWidth="1"/>
    <col min="8957" max="8957" width="0" style="7" hidden="1" customWidth="1"/>
    <col min="8958" max="8958" width="10.42578125" style="7" customWidth="1"/>
    <col min="8959" max="8959" width="9.42578125" style="7" customWidth="1"/>
    <col min="8960" max="8960" width="10.42578125" style="7" customWidth="1"/>
    <col min="8961" max="8962" width="11.140625" style="7" customWidth="1"/>
    <col min="8963" max="8963" width="12" style="7" customWidth="1"/>
    <col min="8964" max="8964" width="13.42578125" style="7" customWidth="1"/>
    <col min="8965" max="9209" width="9.140625" style="7"/>
    <col min="9210" max="9210" width="5.7109375" style="7" customWidth="1"/>
    <col min="9211" max="9211" width="36.5703125" style="7" customWidth="1"/>
    <col min="9212" max="9212" width="19" style="7" customWidth="1"/>
    <col min="9213" max="9213" width="0" style="7" hidden="1" customWidth="1"/>
    <col min="9214" max="9214" width="10.42578125" style="7" customWidth="1"/>
    <col min="9215" max="9215" width="9.42578125" style="7" customWidth="1"/>
    <col min="9216" max="9216" width="10.42578125" style="7" customWidth="1"/>
    <col min="9217" max="9218" width="11.140625" style="7" customWidth="1"/>
    <col min="9219" max="9219" width="12" style="7" customWidth="1"/>
    <col min="9220" max="9220" width="13.42578125" style="7" customWidth="1"/>
    <col min="9221" max="9465" width="9.140625" style="7"/>
    <col min="9466" max="9466" width="5.7109375" style="7" customWidth="1"/>
    <col min="9467" max="9467" width="36.5703125" style="7" customWidth="1"/>
    <col min="9468" max="9468" width="19" style="7" customWidth="1"/>
    <col min="9469" max="9469" width="0" style="7" hidden="1" customWidth="1"/>
    <col min="9470" max="9470" width="10.42578125" style="7" customWidth="1"/>
    <col min="9471" max="9471" width="9.42578125" style="7" customWidth="1"/>
    <col min="9472" max="9472" width="10.42578125" style="7" customWidth="1"/>
    <col min="9473" max="9474" width="11.140625" style="7" customWidth="1"/>
    <col min="9475" max="9475" width="12" style="7" customWidth="1"/>
    <col min="9476" max="9476" width="13.42578125" style="7" customWidth="1"/>
    <col min="9477" max="9721" width="9.140625" style="7"/>
    <col min="9722" max="9722" width="5.7109375" style="7" customWidth="1"/>
    <col min="9723" max="9723" width="36.5703125" style="7" customWidth="1"/>
    <col min="9724" max="9724" width="19" style="7" customWidth="1"/>
    <col min="9725" max="9725" width="0" style="7" hidden="1" customWidth="1"/>
    <col min="9726" max="9726" width="10.42578125" style="7" customWidth="1"/>
    <col min="9727" max="9727" width="9.42578125" style="7" customWidth="1"/>
    <col min="9728" max="9728" width="10.42578125" style="7" customWidth="1"/>
    <col min="9729" max="9730" width="11.140625" style="7" customWidth="1"/>
    <col min="9731" max="9731" width="12" style="7" customWidth="1"/>
    <col min="9732" max="9732" width="13.42578125" style="7" customWidth="1"/>
    <col min="9733" max="9977" width="9.140625" style="7"/>
    <col min="9978" max="9978" width="5.7109375" style="7" customWidth="1"/>
    <col min="9979" max="9979" width="36.5703125" style="7" customWidth="1"/>
    <col min="9980" max="9980" width="19" style="7" customWidth="1"/>
    <col min="9981" max="9981" width="0" style="7" hidden="1" customWidth="1"/>
    <col min="9982" max="9982" width="10.42578125" style="7" customWidth="1"/>
    <col min="9983" max="9983" width="9.42578125" style="7" customWidth="1"/>
    <col min="9984" max="9984" width="10.42578125" style="7" customWidth="1"/>
    <col min="9985" max="9986" width="11.140625" style="7" customWidth="1"/>
    <col min="9987" max="9987" width="12" style="7" customWidth="1"/>
    <col min="9988" max="9988" width="13.42578125" style="7" customWidth="1"/>
    <col min="9989" max="10233" width="9.140625" style="7"/>
    <col min="10234" max="10234" width="5.7109375" style="7" customWidth="1"/>
    <col min="10235" max="10235" width="36.5703125" style="7" customWidth="1"/>
    <col min="10236" max="10236" width="19" style="7" customWidth="1"/>
    <col min="10237" max="10237" width="0" style="7" hidden="1" customWidth="1"/>
    <col min="10238" max="10238" width="10.42578125" style="7" customWidth="1"/>
    <col min="10239" max="10239" width="9.42578125" style="7" customWidth="1"/>
    <col min="10240" max="10240" width="10.42578125" style="7" customWidth="1"/>
    <col min="10241" max="10242" width="11.140625" style="7" customWidth="1"/>
    <col min="10243" max="10243" width="12" style="7" customWidth="1"/>
    <col min="10244" max="10244" width="13.42578125" style="7" customWidth="1"/>
    <col min="10245" max="10489" width="9.140625" style="7"/>
    <col min="10490" max="10490" width="5.7109375" style="7" customWidth="1"/>
    <col min="10491" max="10491" width="36.5703125" style="7" customWidth="1"/>
    <col min="10492" max="10492" width="19" style="7" customWidth="1"/>
    <col min="10493" max="10493" width="0" style="7" hidden="1" customWidth="1"/>
    <col min="10494" max="10494" width="10.42578125" style="7" customWidth="1"/>
    <col min="10495" max="10495" width="9.42578125" style="7" customWidth="1"/>
    <col min="10496" max="10496" width="10.42578125" style="7" customWidth="1"/>
    <col min="10497" max="10498" width="11.140625" style="7" customWidth="1"/>
    <col min="10499" max="10499" width="12" style="7" customWidth="1"/>
    <col min="10500" max="10500" width="13.42578125" style="7" customWidth="1"/>
    <col min="10501" max="10745" width="9.140625" style="7"/>
    <col min="10746" max="10746" width="5.7109375" style="7" customWidth="1"/>
    <col min="10747" max="10747" width="36.5703125" style="7" customWidth="1"/>
    <col min="10748" max="10748" width="19" style="7" customWidth="1"/>
    <col min="10749" max="10749" width="0" style="7" hidden="1" customWidth="1"/>
    <col min="10750" max="10750" width="10.42578125" style="7" customWidth="1"/>
    <col min="10751" max="10751" width="9.42578125" style="7" customWidth="1"/>
    <col min="10752" max="10752" width="10.42578125" style="7" customWidth="1"/>
    <col min="10753" max="10754" width="11.140625" style="7" customWidth="1"/>
    <col min="10755" max="10755" width="12" style="7" customWidth="1"/>
    <col min="10756" max="10756" width="13.42578125" style="7" customWidth="1"/>
    <col min="10757" max="11001" width="9.140625" style="7"/>
    <col min="11002" max="11002" width="5.7109375" style="7" customWidth="1"/>
    <col min="11003" max="11003" width="36.5703125" style="7" customWidth="1"/>
    <col min="11004" max="11004" width="19" style="7" customWidth="1"/>
    <col min="11005" max="11005" width="0" style="7" hidden="1" customWidth="1"/>
    <col min="11006" max="11006" width="10.42578125" style="7" customWidth="1"/>
    <col min="11007" max="11007" width="9.42578125" style="7" customWidth="1"/>
    <col min="11008" max="11008" width="10.42578125" style="7" customWidth="1"/>
    <col min="11009" max="11010" width="11.140625" style="7" customWidth="1"/>
    <col min="11011" max="11011" width="12" style="7" customWidth="1"/>
    <col min="11012" max="11012" width="13.42578125" style="7" customWidth="1"/>
    <col min="11013" max="11257" width="9.140625" style="7"/>
    <col min="11258" max="11258" width="5.7109375" style="7" customWidth="1"/>
    <col min="11259" max="11259" width="36.5703125" style="7" customWidth="1"/>
    <col min="11260" max="11260" width="19" style="7" customWidth="1"/>
    <col min="11261" max="11261" width="0" style="7" hidden="1" customWidth="1"/>
    <col min="11262" max="11262" width="10.42578125" style="7" customWidth="1"/>
    <col min="11263" max="11263" width="9.42578125" style="7" customWidth="1"/>
    <col min="11264" max="11264" width="10.42578125" style="7" customWidth="1"/>
    <col min="11265" max="11266" width="11.140625" style="7" customWidth="1"/>
    <col min="11267" max="11267" width="12" style="7" customWidth="1"/>
    <col min="11268" max="11268" width="13.42578125" style="7" customWidth="1"/>
    <col min="11269" max="11513" width="9.140625" style="7"/>
    <col min="11514" max="11514" width="5.7109375" style="7" customWidth="1"/>
    <col min="11515" max="11515" width="36.5703125" style="7" customWidth="1"/>
    <col min="11516" max="11516" width="19" style="7" customWidth="1"/>
    <col min="11517" max="11517" width="0" style="7" hidden="1" customWidth="1"/>
    <col min="11518" max="11518" width="10.42578125" style="7" customWidth="1"/>
    <col min="11519" max="11519" width="9.42578125" style="7" customWidth="1"/>
    <col min="11520" max="11520" width="10.42578125" style="7" customWidth="1"/>
    <col min="11521" max="11522" width="11.140625" style="7" customWidth="1"/>
    <col min="11523" max="11523" width="12" style="7" customWidth="1"/>
    <col min="11524" max="11524" width="13.42578125" style="7" customWidth="1"/>
    <col min="11525" max="11769" width="9.140625" style="7"/>
    <col min="11770" max="11770" width="5.7109375" style="7" customWidth="1"/>
    <col min="11771" max="11771" width="36.5703125" style="7" customWidth="1"/>
    <col min="11772" max="11772" width="19" style="7" customWidth="1"/>
    <col min="11773" max="11773" width="0" style="7" hidden="1" customWidth="1"/>
    <col min="11774" max="11774" width="10.42578125" style="7" customWidth="1"/>
    <col min="11775" max="11775" width="9.42578125" style="7" customWidth="1"/>
    <col min="11776" max="11776" width="10.42578125" style="7" customWidth="1"/>
    <col min="11777" max="11778" width="11.140625" style="7" customWidth="1"/>
    <col min="11779" max="11779" width="12" style="7" customWidth="1"/>
    <col min="11780" max="11780" width="13.42578125" style="7" customWidth="1"/>
    <col min="11781" max="12025" width="9.140625" style="7"/>
    <col min="12026" max="12026" width="5.7109375" style="7" customWidth="1"/>
    <col min="12027" max="12027" width="36.5703125" style="7" customWidth="1"/>
    <col min="12028" max="12028" width="19" style="7" customWidth="1"/>
    <col min="12029" max="12029" width="0" style="7" hidden="1" customWidth="1"/>
    <col min="12030" max="12030" width="10.42578125" style="7" customWidth="1"/>
    <col min="12031" max="12031" width="9.42578125" style="7" customWidth="1"/>
    <col min="12032" max="12032" width="10.42578125" style="7" customWidth="1"/>
    <col min="12033" max="12034" width="11.140625" style="7" customWidth="1"/>
    <col min="12035" max="12035" width="12" style="7" customWidth="1"/>
    <col min="12036" max="12036" width="13.42578125" style="7" customWidth="1"/>
    <col min="12037" max="12281" width="9.140625" style="7"/>
    <col min="12282" max="12282" width="5.7109375" style="7" customWidth="1"/>
    <col min="12283" max="12283" width="36.5703125" style="7" customWidth="1"/>
    <col min="12284" max="12284" width="19" style="7" customWidth="1"/>
    <col min="12285" max="12285" width="0" style="7" hidden="1" customWidth="1"/>
    <col min="12286" max="12286" width="10.42578125" style="7" customWidth="1"/>
    <col min="12287" max="12287" width="9.42578125" style="7" customWidth="1"/>
    <col min="12288" max="12288" width="10.42578125" style="7" customWidth="1"/>
    <col min="12289" max="12290" width="11.140625" style="7" customWidth="1"/>
    <col min="12291" max="12291" width="12" style="7" customWidth="1"/>
    <col min="12292" max="12292" width="13.42578125" style="7" customWidth="1"/>
    <col min="12293" max="12537" width="9.140625" style="7"/>
    <col min="12538" max="12538" width="5.7109375" style="7" customWidth="1"/>
    <col min="12539" max="12539" width="36.5703125" style="7" customWidth="1"/>
    <col min="12540" max="12540" width="19" style="7" customWidth="1"/>
    <col min="12541" max="12541" width="0" style="7" hidden="1" customWidth="1"/>
    <col min="12542" max="12542" width="10.42578125" style="7" customWidth="1"/>
    <col min="12543" max="12543" width="9.42578125" style="7" customWidth="1"/>
    <col min="12544" max="12544" width="10.42578125" style="7" customWidth="1"/>
    <col min="12545" max="12546" width="11.140625" style="7" customWidth="1"/>
    <col min="12547" max="12547" width="12" style="7" customWidth="1"/>
    <col min="12548" max="12548" width="13.42578125" style="7" customWidth="1"/>
    <col min="12549" max="12793" width="9.140625" style="7"/>
    <col min="12794" max="12794" width="5.7109375" style="7" customWidth="1"/>
    <col min="12795" max="12795" width="36.5703125" style="7" customWidth="1"/>
    <col min="12796" max="12796" width="19" style="7" customWidth="1"/>
    <col min="12797" max="12797" width="0" style="7" hidden="1" customWidth="1"/>
    <col min="12798" max="12798" width="10.42578125" style="7" customWidth="1"/>
    <col min="12799" max="12799" width="9.42578125" style="7" customWidth="1"/>
    <col min="12800" max="12800" width="10.42578125" style="7" customWidth="1"/>
    <col min="12801" max="12802" width="11.140625" style="7" customWidth="1"/>
    <col min="12803" max="12803" width="12" style="7" customWidth="1"/>
    <col min="12804" max="12804" width="13.42578125" style="7" customWidth="1"/>
    <col min="12805" max="13049" width="9.140625" style="7"/>
    <col min="13050" max="13050" width="5.7109375" style="7" customWidth="1"/>
    <col min="13051" max="13051" width="36.5703125" style="7" customWidth="1"/>
    <col min="13052" max="13052" width="19" style="7" customWidth="1"/>
    <col min="13053" max="13053" width="0" style="7" hidden="1" customWidth="1"/>
    <col min="13054" max="13054" width="10.42578125" style="7" customWidth="1"/>
    <col min="13055" max="13055" width="9.42578125" style="7" customWidth="1"/>
    <col min="13056" max="13056" width="10.42578125" style="7" customWidth="1"/>
    <col min="13057" max="13058" width="11.140625" style="7" customWidth="1"/>
    <col min="13059" max="13059" width="12" style="7" customWidth="1"/>
    <col min="13060" max="13060" width="13.42578125" style="7" customWidth="1"/>
    <col min="13061" max="13305" width="9.140625" style="7"/>
    <col min="13306" max="13306" width="5.7109375" style="7" customWidth="1"/>
    <col min="13307" max="13307" width="36.5703125" style="7" customWidth="1"/>
    <col min="13308" max="13308" width="19" style="7" customWidth="1"/>
    <col min="13309" max="13309" width="0" style="7" hidden="1" customWidth="1"/>
    <col min="13310" max="13310" width="10.42578125" style="7" customWidth="1"/>
    <col min="13311" max="13311" width="9.42578125" style="7" customWidth="1"/>
    <col min="13312" max="13312" width="10.42578125" style="7" customWidth="1"/>
    <col min="13313" max="13314" width="11.140625" style="7" customWidth="1"/>
    <col min="13315" max="13315" width="12" style="7" customWidth="1"/>
    <col min="13316" max="13316" width="13.42578125" style="7" customWidth="1"/>
    <col min="13317" max="13561" width="9.140625" style="7"/>
    <col min="13562" max="13562" width="5.7109375" style="7" customWidth="1"/>
    <col min="13563" max="13563" width="36.5703125" style="7" customWidth="1"/>
    <col min="13564" max="13564" width="19" style="7" customWidth="1"/>
    <col min="13565" max="13565" width="0" style="7" hidden="1" customWidth="1"/>
    <col min="13566" max="13566" width="10.42578125" style="7" customWidth="1"/>
    <col min="13567" max="13567" width="9.42578125" style="7" customWidth="1"/>
    <col min="13568" max="13568" width="10.42578125" style="7" customWidth="1"/>
    <col min="13569" max="13570" width="11.140625" style="7" customWidth="1"/>
    <col min="13571" max="13571" width="12" style="7" customWidth="1"/>
    <col min="13572" max="13572" width="13.42578125" style="7" customWidth="1"/>
    <col min="13573" max="13817" width="9.140625" style="7"/>
    <col min="13818" max="13818" width="5.7109375" style="7" customWidth="1"/>
    <col min="13819" max="13819" width="36.5703125" style="7" customWidth="1"/>
    <col min="13820" max="13820" width="19" style="7" customWidth="1"/>
    <col min="13821" max="13821" width="0" style="7" hidden="1" customWidth="1"/>
    <col min="13822" max="13822" width="10.42578125" style="7" customWidth="1"/>
    <col min="13823" max="13823" width="9.42578125" style="7" customWidth="1"/>
    <col min="13824" max="13824" width="10.42578125" style="7" customWidth="1"/>
    <col min="13825" max="13826" width="11.140625" style="7" customWidth="1"/>
    <col min="13827" max="13827" width="12" style="7" customWidth="1"/>
    <col min="13828" max="13828" width="13.42578125" style="7" customWidth="1"/>
    <col min="13829" max="14073" width="9.140625" style="7"/>
    <col min="14074" max="14074" width="5.7109375" style="7" customWidth="1"/>
    <col min="14075" max="14075" width="36.5703125" style="7" customWidth="1"/>
    <col min="14076" max="14076" width="19" style="7" customWidth="1"/>
    <col min="14077" max="14077" width="0" style="7" hidden="1" customWidth="1"/>
    <col min="14078" max="14078" width="10.42578125" style="7" customWidth="1"/>
    <col min="14079" max="14079" width="9.42578125" style="7" customWidth="1"/>
    <col min="14080" max="14080" width="10.42578125" style="7" customWidth="1"/>
    <col min="14081" max="14082" width="11.140625" style="7" customWidth="1"/>
    <col min="14083" max="14083" width="12" style="7" customWidth="1"/>
    <col min="14084" max="14084" width="13.42578125" style="7" customWidth="1"/>
    <col min="14085" max="14329" width="9.140625" style="7"/>
    <col min="14330" max="14330" width="5.7109375" style="7" customWidth="1"/>
    <col min="14331" max="14331" width="36.5703125" style="7" customWidth="1"/>
    <col min="14332" max="14332" width="19" style="7" customWidth="1"/>
    <col min="14333" max="14333" width="0" style="7" hidden="1" customWidth="1"/>
    <col min="14334" max="14334" width="10.42578125" style="7" customWidth="1"/>
    <col min="14335" max="14335" width="9.42578125" style="7" customWidth="1"/>
    <col min="14336" max="14336" width="10.42578125" style="7" customWidth="1"/>
    <col min="14337" max="14338" width="11.140625" style="7" customWidth="1"/>
    <col min="14339" max="14339" width="12" style="7" customWidth="1"/>
    <col min="14340" max="14340" width="13.42578125" style="7" customWidth="1"/>
    <col min="14341" max="14585" width="9.140625" style="7"/>
    <col min="14586" max="14586" width="5.7109375" style="7" customWidth="1"/>
    <col min="14587" max="14587" width="36.5703125" style="7" customWidth="1"/>
    <col min="14588" max="14588" width="19" style="7" customWidth="1"/>
    <col min="14589" max="14589" width="0" style="7" hidden="1" customWidth="1"/>
    <col min="14590" max="14590" width="10.42578125" style="7" customWidth="1"/>
    <col min="14591" max="14591" width="9.42578125" style="7" customWidth="1"/>
    <col min="14592" max="14592" width="10.42578125" style="7" customWidth="1"/>
    <col min="14593" max="14594" width="11.140625" style="7" customWidth="1"/>
    <col min="14595" max="14595" width="12" style="7" customWidth="1"/>
    <col min="14596" max="14596" width="13.42578125" style="7" customWidth="1"/>
    <col min="14597" max="14841" width="9.140625" style="7"/>
    <col min="14842" max="14842" width="5.7109375" style="7" customWidth="1"/>
    <col min="14843" max="14843" width="36.5703125" style="7" customWidth="1"/>
    <col min="14844" max="14844" width="19" style="7" customWidth="1"/>
    <col min="14845" max="14845" width="0" style="7" hidden="1" customWidth="1"/>
    <col min="14846" max="14846" width="10.42578125" style="7" customWidth="1"/>
    <col min="14847" max="14847" width="9.42578125" style="7" customWidth="1"/>
    <col min="14848" max="14848" width="10.42578125" style="7" customWidth="1"/>
    <col min="14849" max="14850" width="11.140625" style="7" customWidth="1"/>
    <col min="14851" max="14851" width="12" style="7" customWidth="1"/>
    <col min="14852" max="14852" width="13.42578125" style="7" customWidth="1"/>
    <col min="14853" max="15097" width="9.140625" style="7"/>
    <col min="15098" max="15098" width="5.7109375" style="7" customWidth="1"/>
    <col min="15099" max="15099" width="36.5703125" style="7" customWidth="1"/>
    <col min="15100" max="15100" width="19" style="7" customWidth="1"/>
    <col min="15101" max="15101" width="0" style="7" hidden="1" customWidth="1"/>
    <col min="15102" max="15102" width="10.42578125" style="7" customWidth="1"/>
    <col min="15103" max="15103" width="9.42578125" style="7" customWidth="1"/>
    <col min="15104" max="15104" width="10.42578125" style="7" customWidth="1"/>
    <col min="15105" max="15106" width="11.140625" style="7" customWidth="1"/>
    <col min="15107" max="15107" width="12" style="7" customWidth="1"/>
    <col min="15108" max="15108" width="13.42578125" style="7" customWidth="1"/>
    <col min="15109" max="15353" width="9.140625" style="7"/>
    <col min="15354" max="15354" width="5.7109375" style="7" customWidth="1"/>
    <col min="15355" max="15355" width="36.5703125" style="7" customWidth="1"/>
    <col min="15356" max="15356" width="19" style="7" customWidth="1"/>
    <col min="15357" max="15357" width="0" style="7" hidden="1" customWidth="1"/>
    <col min="15358" max="15358" width="10.42578125" style="7" customWidth="1"/>
    <col min="15359" max="15359" width="9.42578125" style="7" customWidth="1"/>
    <col min="15360" max="15360" width="10.42578125" style="7" customWidth="1"/>
    <col min="15361" max="15362" width="11.140625" style="7" customWidth="1"/>
    <col min="15363" max="15363" width="12" style="7" customWidth="1"/>
    <col min="15364" max="15364" width="13.42578125" style="7" customWidth="1"/>
    <col min="15365" max="15609" width="9.140625" style="7"/>
    <col min="15610" max="15610" width="5.7109375" style="7" customWidth="1"/>
    <col min="15611" max="15611" width="36.5703125" style="7" customWidth="1"/>
    <col min="15612" max="15612" width="19" style="7" customWidth="1"/>
    <col min="15613" max="15613" width="0" style="7" hidden="1" customWidth="1"/>
    <col min="15614" max="15614" width="10.42578125" style="7" customWidth="1"/>
    <col min="15615" max="15615" width="9.42578125" style="7" customWidth="1"/>
    <col min="15616" max="15616" width="10.42578125" style="7" customWidth="1"/>
    <col min="15617" max="15618" width="11.140625" style="7" customWidth="1"/>
    <col min="15619" max="15619" width="12" style="7" customWidth="1"/>
    <col min="15620" max="15620" width="13.42578125" style="7" customWidth="1"/>
    <col min="15621" max="15865" width="9.140625" style="7"/>
    <col min="15866" max="15866" width="5.7109375" style="7" customWidth="1"/>
    <col min="15867" max="15867" width="36.5703125" style="7" customWidth="1"/>
    <col min="15868" max="15868" width="19" style="7" customWidth="1"/>
    <col min="15869" max="15869" width="0" style="7" hidden="1" customWidth="1"/>
    <col min="15870" max="15870" width="10.42578125" style="7" customWidth="1"/>
    <col min="15871" max="15871" width="9.42578125" style="7" customWidth="1"/>
    <col min="15872" max="15872" width="10.42578125" style="7" customWidth="1"/>
    <col min="15873" max="15874" width="11.140625" style="7" customWidth="1"/>
    <col min="15875" max="15875" width="12" style="7" customWidth="1"/>
    <col min="15876" max="15876" width="13.42578125" style="7" customWidth="1"/>
    <col min="15877" max="16121" width="9.140625" style="7"/>
    <col min="16122" max="16122" width="5.7109375" style="7" customWidth="1"/>
    <col min="16123" max="16123" width="36.5703125" style="7" customWidth="1"/>
    <col min="16124" max="16124" width="19" style="7" customWidth="1"/>
    <col min="16125" max="16125" width="0" style="7" hidden="1" customWidth="1"/>
    <col min="16126" max="16126" width="10.42578125" style="7" customWidth="1"/>
    <col min="16127" max="16127" width="9.42578125" style="7" customWidth="1"/>
    <col min="16128" max="16128" width="10.42578125" style="7" customWidth="1"/>
    <col min="16129" max="16130" width="11.140625" style="7" customWidth="1"/>
    <col min="16131" max="16131" width="12" style="7" customWidth="1"/>
    <col min="16132" max="16132" width="13.42578125" style="7" customWidth="1"/>
    <col min="16133" max="16384" width="9.140625" style="7"/>
  </cols>
  <sheetData>
    <row r="1" spans="1:10" ht="15" x14ac:dyDescent="0.25">
      <c r="G1" s="3"/>
      <c r="H1" s="1"/>
      <c r="I1" s="7"/>
      <c r="J1" s="4" t="s">
        <v>45</v>
      </c>
    </row>
    <row r="2" spans="1:10" ht="15" x14ac:dyDescent="0.25">
      <c r="G2" s="3"/>
      <c r="H2" s="1"/>
      <c r="I2" s="7"/>
      <c r="J2" s="5" t="s">
        <v>3</v>
      </c>
    </row>
    <row r="3" spans="1:10" ht="15" x14ac:dyDescent="0.25">
      <c r="G3" s="3"/>
      <c r="H3" s="1"/>
      <c r="I3" s="7"/>
      <c r="J3" s="5" t="s">
        <v>4</v>
      </c>
    </row>
    <row r="4" spans="1:10" ht="15" x14ac:dyDescent="0.25">
      <c r="G4" s="3"/>
      <c r="H4" s="1"/>
      <c r="I4" s="7"/>
      <c r="J4" s="5" t="s">
        <v>5</v>
      </c>
    </row>
    <row r="5" spans="1:10" x14ac:dyDescent="0.2">
      <c r="G5" s="3"/>
      <c r="H5" s="1"/>
    </row>
    <row r="6" spans="1:10" ht="18.75" x14ac:dyDescent="0.3">
      <c r="B6" s="6" t="s">
        <v>12</v>
      </c>
      <c r="G6" s="3"/>
      <c r="H6" s="1"/>
    </row>
    <row r="7" spans="1:10" x14ac:dyDescent="0.2">
      <c r="G7" s="3"/>
      <c r="H7" s="1"/>
    </row>
    <row r="8" spans="1:10" ht="57.6" customHeight="1" x14ac:dyDescent="0.2">
      <c r="A8" s="31" t="s">
        <v>46</v>
      </c>
      <c r="B8" s="31"/>
      <c r="C8" s="31"/>
      <c r="D8" s="31"/>
      <c r="E8" s="31"/>
      <c r="F8" s="31"/>
      <c r="G8" s="31"/>
      <c r="H8" s="31"/>
      <c r="I8" s="31"/>
      <c r="J8" s="31"/>
    </row>
    <row r="9" spans="1:10" s="8" customFormat="1" ht="14.25" customHeight="1" x14ac:dyDescent="0.2">
      <c r="A9" s="9"/>
      <c r="B9" s="9"/>
      <c r="C9" s="9"/>
      <c r="D9" s="9"/>
      <c r="E9" s="9"/>
      <c r="F9" s="9"/>
      <c r="G9" s="9"/>
      <c r="H9" s="9"/>
      <c r="I9" s="9"/>
      <c r="J9" s="9"/>
    </row>
    <row r="10" spans="1:10" s="15" customFormat="1" ht="61.5" customHeight="1" x14ac:dyDescent="0.2">
      <c r="A10" s="10" t="s">
        <v>0</v>
      </c>
      <c r="B10" s="11" t="s">
        <v>1</v>
      </c>
      <c r="C10" s="11" t="s">
        <v>2</v>
      </c>
      <c r="D10" s="11"/>
      <c r="E10" s="11" t="s">
        <v>6</v>
      </c>
      <c r="F10" s="11" t="s">
        <v>7</v>
      </c>
      <c r="G10" s="11" t="s">
        <v>8</v>
      </c>
      <c r="H10" s="12" t="s">
        <v>9</v>
      </c>
      <c r="I10" s="13" t="s">
        <v>10</v>
      </c>
      <c r="J10" s="14" t="s">
        <v>11</v>
      </c>
    </row>
    <row r="11" spans="1:10" s="18" customFormat="1" ht="21.75" customHeight="1" x14ac:dyDescent="0.2">
      <c r="A11" s="30" t="s">
        <v>20</v>
      </c>
      <c r="B11" s="30"/>
      <c r="C11" s="30"/>
      <c r="D11" s="16"/>
      <c r="E11" s="16"/>
      <c r="F11" s="16"/>
      <c r="G11" s="17">
        <f t="shared" ref="G11:I11" si="0">SUM(G12:G35)</f>
        <v>747</v>
      </c>
      <c r="H11" s="17">
        <f t="shared" si="0"/>
        <v>9443.61</v>
      </c>
      <c r="I11" s="17">
        <f t="shared" si="0"/>
        <v>2227.7000000000003</v>
      </c>
      <c r="J11" s="17">
        <f>SUM(J12:J35)</f>
        <v>11671.309999999998</v>
      </c>
    </row>
    <row r="12" spans="1:10" s="18" customFormat="1" ht="19.5" customHeight="1" x14ac:dyDescent="0.2">
      <c r="A12" s="19"/>
      <c r="B12" s="19" t="s">
        <v>12</v>
      </c>
      <c r="C12" s="19"/>
      <c r="D12" s="20"/>
      <c r="E12" s="20"/>
      <c r="F12" s="20"/>
      <c r="G12" s="20"/>
      <c r="H12" s="20"/>
      <c r="I12" s="20"/>
      <c r="J12" s="20"/>
    </row>
    <row r="13" spans="1:10" s="28" customFormat="1" x14ac:dyDescent="0.2">
      <c r="A13" s="21">
        <v>1</v>
      </c>
      <c r="B13" s="22" t="s">
        <v>13</v>
      </c>
      <c r="C13" s="22" t="s">
        <v>14</v>
      </c>
      <c r="D13" s="23" t="s">
        <v>21</v>
      </c>
      <c r="E13" s="24">
        <v>810</v>
      </c>
      <c r="F13" s="24">
        <f t="shared" ref="F13:F35" si="1">H13/G13/2</f>
        <v>4.816632653061224</v>
      </c>
      <c r="G13" s="24">
        <v>49</v>
      </c>
      <c r="H13" s="25">
        <v>472.03</v>
      </c>
      <c r="I13" s="26">
        <f t="shared" ref="I13:I35" si="2">ROUND(H13*23.59%,2)</f>
        <v>111.35</v>
      </c>
      <c r="J13" s="27">
        <f t="shared" ref="J13:J35" si="3">H13+I13</f>
        <v>583.38</v>
      </c>
    </row>
    <row r="14" spans="1:10" s="28" customFormat="1" x14ac:dyDescent="0.2">
      <c r="A14" s="21">
        <v>2</v>
      </c>
      <c r="B14" s="22" t="s">
        <v>13</v>
      </c>
      <c r="C14" s="22" t="s">
        <v>14</v>
      </c>
      <c r="D14" s="29" t="s">
        <v>22</v>
      </c>
      <c r="E14" s="24">
        <v>810</v>
      </c>
      <c r="F14" s="24">
        <f>H14/G14/2</f>
        <v>4.8165624999999999</v>
      </c>
      <c r="G14" s="24">
        <v>16</v>
      </c>
      <c r="H14" s="25">
        <v>154.13</v>
      </c>
      <c r="I14" s="26">
        <f t="shared" si="2"/>
        <v>36.36</v>
      </c>
      <c r="J14" s="27">
        <f>H14+I14</f>
        <v>190.49</v>
      </c>
    </row>
    <row r="15" spans="1:10" s="28" customFormat="1" x14ac:dyDescent="0.2">
      <c r="A15" s="21">
        <v>3</v>
      </c>
      <c r="B15" s="22" t="s">
        <v>13</v>
      </c>
      <c r="C15" s="22" t="s">
        <v>14</v>
      </c>
      <c r="D15" s="29" t="s">
        <v>23</v>
      </c>
      <c r="E15" s="24">
        <v>810</v>
      </c>
      <c r="F15" s="24">
        <f>H15/G15/2</f>
        <v>4.8166000000000002</v>
      </c>
      <c r="G15" s="24">
        <v>50</v>
      </c>
      <c r="H15" s="25">
        <v>481.66</v>
      </c>
      <c r="I15" s="26">
        <f t="shared" si="2"/>
        <v>113.62</v>
      </c>
      <c r="J15" s="27">
        <f>H15+I15</f>
        <v>595.28</v>
      </c>
    </row>
    <row r="16" spans="1:10" s="28" customFormat="1" x14ac:dyDescent="0.2">
      <c r="A16" s="21">
        <v>4</v>
      </c>
      <c r="B16" s="22" t="s">
        <v>13</v>
      </c>
      <c r="C16" s="22" t="s">
        <v>14</v>
      </c>
      <c r="D16" s="23" t="s">
        <v>24</v>
      </c>
      <c r="E16" s="24">
        <v>810</v>
      </c>
      <c r="F16" s="24">
        <f t="shared" si="1"/>
        <v>4.8166000000000002</v>
      </c>
      <c r="G16" s="24">
        <v>50</v>
      </c>
      <c r="H16" s="25">
        <v>481.66</v>
      </c>
      <c r="I16" s="26">
        <f t="shared" si="2"/>
        <v>113.62</v>
      </c>
      <c r="J16" s="27">
        <f t="shared" si="3"/>
        <v>595.28</v>
      </c>
    </row>
    <row r="17" spans="1:10" s="28" customFormat="1" x14ac:dyDescent="0.2">
      <c r="A17" s="21">
        <v>5</v>
      </c>
      <c r="B17" s="22" t="s">
        <v>13</v>
      </c>
      <c r="C17" s="22" t="s">
        <v>14</v>
      </c>
      <c r="D17" s="23" t="s">
        <v>25</v>
      </c>
      <c r="E17" s="24">
        <v>810</v>
      </c>
      <c r="F17" s="24">
        <f t="shared" si="1"/>
        <v>4.8166666666666664</v>
      </c>
      <c r="G17" s="24">
        <v>33</v>
      </c>
      <c r="H17" s="25">
        <v>317.89999999999998</v>
      </c>
      <c r="I17" s="26">
        <f t="shared" si="2"/>
        <v>74.989999999999995</v>
      </c>
      <c r="J17" s="27">
        <f t="shared" si="3"/>
        <v>392.89</v>
      </c>
    </row>
    <row r="18" spans="1:10" s="28" customFormat="1" x14ac:dyDescent="0.2">
      <c r="A18" s="21">
        <v>6</v>
      </c>
      <c r="B18" s="22" t="s">
        <v>13</v>
      </c>
      <c r="C18" s="22" t="s">
        <v>14</v>
      </c>
      <c r="D18" s="23" t="s">
        <v>26</v>
      </c>
      <c r="E18" s="24">
        <v>810</v>
      </c>
      <c r="F18" s="24">
        <f t="shared" si="1"/>
        <v>4.8166000000000002</v>
      </c>
      <c r="G18" s="24">
        <v>25</v>
      </c>
      <c r="H18" s="25">
        <v>240.83</v>
      </c>
      <c r="I18" s="26">
        <f t="shared" si="2"/>
        <v>56.81</v>
      </c>
      <c r="J18" s="27">
        <f t="shared" si="3"/>
        <v>297.64</v>
      </c>
    </row>
    <row r="19" spans="1:10" s="28" customFormat="1" x14ac:dyDescent="0.2">
      <c r="A19" s="21">
        <v>7</v>
      </c>
      <c r="B19" s="22" t="s">
        <v>13</v>
      </c>
      <c r="C19" s="22" t="s">
        <v>14</v>
      </c>
      <c r="D19" s="23" t="s">
        <v>27</v>
      </c>
      <c r="E19" s="24">
        <v>810</v>
      </c>
      <c r="F19" s="24">
        <f>H19/G19/2</f>
        <v>4.8166071428571433</v>
      </c>
      <c r="G19" s="24">
        <v>56</v>
      </c>
      <c r="H19" s="25">
        <v>539.46</v>
      </c>
      <c r="I19" s="26">
        <f t="shared" si="2"/>
        <v>127.26</v>
      </c>
      <c r="J19" s="27">
        <f>H19+I19</f>
        <v>666.72</v>
      </c>
    </row>
    <row r="20" spans="1:10" s="28" customFormat="1" x14ac:dyDescent="0.2">
      <c r="A20" s="21">
        <v>8</v>
      </c>
      <c r="B20" s="22" t="s">
        <v>13</v>
      </c>
      <c r="C20" s="22" t="s">
        <v>14</v>
      </c>
      <c r="D20" s="23" t="s">
        <v>28</v>
      </c>
      <c r="E20" s="24">
        <v>810</v>
      </c>
      <c r="F20" s="24">
        <f t="shared" si="1"/>
        <v>4.8166000000000002</v>
      </c>
      <c r="G20" s="24">
        <v>50</v>
      </c>
      <c r="H20" s="25">
        <v>481.66</v>
      </c>
      <c r="I20" s="26">
        <f t="shared" si="2"/>
        <v>113.62</v>
      </c>
      <c r="J20" s="27">
        <f t="shared" si="3"/>
        <v>595.28</v>
      </c>
    </row>
    <row r="21" spans="1:10" s="28" customFormat="1" ht="38.25" x14ac:dyDescent="0.2">
      <c r="A21" s="21">
        <v>9</v>
      </c>
      <c r="B21" s="22" t="s">
        <v>13</v>
      </c>
      <c r="C21" s="22" t="s">
        <v>29</v>
      </c>
      <c r="D21" s="23" t="s">
        <v>30</v>
      </c>
      <c r="E21" s="24">
        <v>1382</v>
      </c>
      <c r="F21" s="24">
        <f t="shared" si="1"/>
        <v>9.1521428571428576</v>
      </c>
      <c r="G21" s="24">
        <v>7</v>
      </c>
      <c r="H21" s="25">
        <v>128.13</v>
      </c>
      <c r="I21" s="26">
        <f t="shared" si="2"/>
        <v>30.23</v>
      </c>
      <c r="J21" s="27">
        <f t="shared" si="3"/>
        <v>158.35999999999999</v>
      </c>
    </row>
    <row r="22" spans="1:10" s="28" customFormat="1" x14ac:dyDescent="0.2">
      <c r="A22" s="21">
        <v>10</v>
      </c>
      <c r="B22" s="22" t="s">
        <v>13</v>
      </c>
      <c r="C22" s="22" t="s">
        <v>14</v>
      </c>
      <c r="D22" s="29" t="s">
        <v>31</v>
      </c>
      <c r="E22" s="24">
        <v>900</v>
      </c>
      <c r="F22" s="24">
        <f>H22/G22/2</f>
        <v>5.96</v>
      </c>
      <c r="G22" s="24">
        <v>7</v>
      </c>
      <c r="H22" s="25">
        <v>83.44</v>
      </c>
      <c r="I22" s="26">
        <f t="shared" si="2"/>
        <v>19.68</v>
      </c>
      <c r="J22" s="27">
        <f>H22+I22</f>
        <v>103.12</v>
      </c>
    </row>
    <row r="23" spans="1:10" s="28" customFormat="1" x14ac:dyDescent="0.2">
      <c r="A23" s="21">
        <v>11</v>
      </c>
      <c r="B23" s="22" t="s">
        <v>13</v>
      </c>
      <c r="C23" s="22" t="s">
        <v>15</v>
      </c>
      <c r="D23" s="23" t="s">
        <v>32</v>
      </c>
      <c r="E23" s="24">
        <v>925</v>
      </c>
      <c r="F23" s="24">
        <f t="shared" si="1"/>
        <v>6.1262499999999998</v>
      </c>
      <c r="G23" s="24">
        <v>8</v>
      </c>
      <c r="H23" s="25">
        <v>98.02</v>
      </c>
      <c r="I23" s="26">
        <f t="shared" si="2"/>
        <v>23.12</v>
      </c>
      <c r="J23" s="27">
        <f t="shared" si="3"/>
        <v>121.14</v>
      </c>
    </row>
    <row r="24" spans="1:10" s="28" customFormat="1" x14ac:dyDescent="0.2">
      <c r="A24" s="21">
        <v>12</v>
      </c>
      <c r="B24" s="22" t="s">
        <v>13</v>
      </c>
      <c r="C24" s="22" t="s">
        <v>15</v>
      </c>
      <c r="D24" s="23" t="s">
        <v>33</v>
      </c>
      <c r="E24" s="24">
        <v>925</v>
      </c>
      <c r="F24" s="24">
        <f t="shared" si="1"/>
        <v>6.1262499999999998</v>
      </c>
      <c r="G24" s="24">
        <v>8</v>
      </c>
      <c r="H24" s="25">
        <v>98.02</v>
      </c>
      <c r="I24" s="26">
        <f t="shared" si="2"/>
        <v>23.12</v>
      </c>
      <c r="J24" s="27">
        <f t="shared" si="3"/>
        <v>121.14</v>
      </c>
    </row>
    <row r="25" spans="1:10" s="28" customFormat="1" ht="49.5" customHeight="1" x14ac:dyDescent="0.2">
      <c r="A25" s="21">
        <v>13</v>
      </c>
      <c r="B25" s="22" t="s">
        <v>16</v>
      </c>
      <c r="C25" s="22" t="s">
        <v>17</v>
      </c>
      <c r="D25" s="23" t="s">
        <v>34</v>
      </c>
      <c r="E25" s="25">
        <v>1678</v>
      </c>
      <c r="F25" s="24">
        <f t="shared" si="1"/>
        <v>11.113026315789474</v>
      </c>
      <c r="G25" s="24">
        <v>38</v>
      </c>
      <c r="H25" s="25">
        <v>844.59</v>
      </c>
      <c r="I25" s="26">
        <f t="shared" si="2"/>
        <v>199.24</v>
      </c>
      <c r="J25" s="27">
        <f t="shared" si="3"/>
        <v>1043.83</v>
      </c>
    </row>
    <row r="26" spans="1:10" s="28" customFormat="1" ht="49.5" customHeight="1" x14ac:dyDescent="0.2">
      <c r="A26" s="21">
        <v>14</v>
      </c>
      <c r="B26" s="22" t="s">
        <v>16</v>
      </c>
      <c r="C26" s="22" t="s">
        <v>18</v>
      </c>
      <c r="D26" s="23" t="s">
        <v>35</v>
      </c>
      <c r="E26" s="25">
        <v>1442</v>
      </c>
      <c r="F26" s="24">
        <f t="shared" si="1"/>
        <v>9.5500000000000007</v>
      </c>
      <c r="G26" s="24">
        <v>36</v>
      </c>
      <c r="H26" s="25">
        <v>687.6</v>
      </c>
      <c r="I26" s="26">
        <f t="shared" si="2"/>
        <v>162.19999999999999</v>
      </c>
      <c r="J26" s="27">
        <f t="shared" si="3"/>
        <v>849.8</v>
      </c>
    </row>
    <row r="27" spans="1:10" s="28" customFormat="1" ht="49.5" customHeight="1" x14ac:dyDescent="0.2">
      <c r="A27" s="21">
        <v>15</v>
      </c>
      <c r="B27" s="22" t="s">
        <v>16</v>
      </c>
      <c r="C27" s="22" t="s">
        <v>18</v>
      </c>
      <c r="D27" s="23" t="s">
        <v>36</v>
      </c>
      <c r="E27" s="25">
        <v>1442</v>
      </c>
      <c r="F27" s="24">
        <f t="shared" si="1"/>
        <v>9.5499999999999989</v>
      </c>
      <c r="G27" s="24">
        <v>28</v>
      </c>
      <c r="H27" s="25">
        <v>534.79999999999995</v>
      </c>
      <c r="I27" s="26">
        <f t="shared" si="2"/>
        <v>126.16</v>
      </c>
      <c r="J27" s="27">
        <f t="shared" si="3"/>
        <v>660.95999999999992</v>
      </c>
    </row>
    <row r="28" spans="1:10" s="28" customFormat="1" x14ac:dyDescent="0.2">
      <c r="A28" s="21">
        <v>16</v>
      </c>
      <c r="B28" s="22" t="s">
        <v>16</v>
      </c>
      <c r="C28" s="22" t="s">
        <v>19</v>
      </c>
      <c r="D28" s="23" t="s">
        <v>37</v>
      </c>
      <c r="E28" s="25">
        <v>1015</v>
      </c>
      <c r="F28" s="24">
        <f t="shared" si="1"/>
        <v>6.7219736842105267</v>
      </c>
      <c r="G28" s="24">
        <v>38</v>
      </c>
      <c r="H28" s="25">
        <v>510.87</v>
      </c>
      <c r="I28" s="26">
        <f t="shared" si="2"/>
        <v>120.51</v>
      </c>
      <c r="J28" s="27">
        <f t="shared" si="3"/>
        <v>631.38</v>
      </c>
    </row>
    <row r="29" spans="1:10" s="28" customFormat="1" x14ac:dyDescent="0.2">
      <c r="A29" s="21">
        <v>17</v>
      </c>
      <c r="B29" s="22" t="s">
        <v>16</v>
      </c>
      <c r="C29" s="22" t="s">
        <v>19</v>
      </c>
      <c r="D29" s="23" t="s">
        <v>38</v>
      </c>
      <c r="E29" s="25">
        <v>1015</v>
      </c>
      <c r="F29" s="24">
        <f t="shared" si="1"/>
        <v>6.7219999999999995</v>
      </c>
      <c r="G29" s="24">
        <v>20</v>
      </c>
      <c r="H29" s="25">
        <v>268.88</v>
      </c>
      <c r="I29" s="26">
        <f t="shared" si="2"/>
        <v>63.43</v>
      </c>
      <c r="J29" s="27">
        <f t="shared" si="3"/>
        <v>332.31</v>
      </c>
    </row>
    <row r="30" spans="1:10" s="28" customFormat="1" x14ac:dyDescent="0.2">
      <c r="A30" s="21">
        <v>18</v>
      </c>
      <c r="B30" s="22" t="s">
        <v>16</v>
      </c>
      <c r="C30" s="22" t="s">
        <v>19</v>
      </c>
      <c r="D30" s="23" t="s">
        <v>39</v>
      </c>
      <c r="E30" s="25">
        <v>1015</v>
      </c>
      <c r="F30" s="24">
        <f t="shared" si="1"/>
        <v>6.7219736842105267</v>
      </c>
      <c r="G30" s="24">
        <v>38</v>
      </c>
      <c r="H30" s="25">
        <v>510.87</v>
      </c>
      <c r="I30" s="26">
        <f t="shared" si="2"/>
        <v>120.51</v>
      </c>
      <c r="J30" s="27">
        <f t="shared" si="3"/>
        <v>631.38</v>
      </c>
    </row>
    <row r="31" spans="1:10" s="28" customFormat="1" x14ac:dyDescent="0.2">
      <c r="A31" s="21">
        <v>19</v>
      </c>
      <c r="B31" s="22" t="s">
        <v>16</v>
      </c>
      <c r="C31" s="22" t="s">
        <v>19</v>
      </c>
      <c r="D31" s="23" t="s">
        <v>40</v>
      </c>
      <c r="E31" s="25">
        <v>1015</v>
      </c>
      <c r="F31" s="24">
        <f t="shared" si="1"/>
        <v>6.7219736842105267</v>
      </c>
      <c r="G31" s="24">
        <v>38</v>
      </c>
      <c r="H31" s="25">
        <v>510.87</v>
      </c>
      <c r="I31" s="26">
        <f t="shared" si="2"/>
        <v>120.51</v>
      </c>
      <c r="J31" s="27">
        <f t="shared" si="3"/>
        <v>631.38</v>
      </c>
    </row>
    <row r="32" spans="1:10" s="28" customFormat="1" x14ac:dyDescent="0.2">
      <c r="A32" s="21">
        <v>20</v>
      </c>
      <c r="B32" s="22" t="s">
        <v>16</v>
      </c>
      <c r="C32" s="22" t="s">
        <v>19</v>
      </c>
      <c r="D32" s="23" t="s">
        <v>41</v>
      </c>
      <c r="E32" s="25">
        <v>1015</v>
      </c>
      <c r="F32" s="24">
        <f t="shared" si="1"/>
        <v>6.7219736842105267</v>
      </c>
      <c r="G32" s="24">
        <v>38</v>
      </c>
      <c r="H32" s="25">
        <v>510.87</v>
      </c>
      <c r="I32" s="26">
        <f t="shared" si="2"/>
        <v>120.51</v>
      </c>
      <c r="J32" s="27">
        <f t="shared" si="3"/>
        <v>631.38</v>
      </c>
    </row>
    <row r="33" spans="1:10" s="28" customFormat="1" x14ac:dyDescent="0.2">
      <c r="A33" s="21">
        <v>21</v>
      </c>
      <c r="B33" s="22" t="s">
        <v>16</v>
      </c>
      <c r="C33" s="22" t="s">
        <v>19</v>
      </c>
      <c r="D33" s="23" t="s">
        <v>42</v>
      </c>
      <c r="E33" s="25">
        <v>1015</v>
      </c>
      <c r="F33" s="24">
        <f t="shared" si="1"/>
        <v>6.7219736842105267</v>
      </c>
      <c r="G33" s="24">
        <v>38</v>
      </c>
      <c r="H33" s="25">
        <v>510.87</v>
      </c>
      <c r="I33" s="26">
        <f t="shared" si="2"/>
        <v>120.51</v>
      </c>
      <c r="J33" s="27">
        <f t="shared" si="3"/>
        <v>631.38</v>
      </c>
    </row>
    <row r="34" spans="1:10" s="28" customFormat="1" x14ac:dyDescent="0.2">
      <c r="A34" s="21">
        <v>22</v>
      </c>
      <c r="B34" s="22" t="s">
        <v>16</v>
      </c>
      <c r="C34" s="22" t="s">
        <v>19</v>
      </c>
      <c r="D34" s="23" t="s">
        <v>43</v>
      </c>
      <c r="E34" s="25">
        <v>1015</v>
      </c>
      <c r="F34" s="24">
        <f t="shared" si="1"/>
        <v>6.7219736842105267</v>
      </c>
      <c r="G34" s="24">
        <v>38</v>
      </c>
      <c r="H34" s="25">
        <v>510.87</v>
      </c>
      <c r="I34" s="26">
        <f t="shared" si="2"/>
        <v>120.51</v>
      </c>
      <c r="J34" s="27">
        <f t="shared" si="3"/>
        <v>631.38</v>
      </c>
    </row>
    <row r="35" spans="1:10" s="28" customFormat="1" x14ac:dyDescent="0.2">
      <c r="A35" s="21">
        <v>23</v>
      </c>
      <c r="B35" s="22" t="s">
        <v>16</v>
      </c>
      <c r="C35" s="22" t="s">
        <v>15</v>
      </c>
      <c r="D35" s="23" t="s">
        <v>44</v>
      </c>
      <c r="E35" s="24">
        <v>925</v>
      </c>
      <c r="F35" s="24">
        <f t="shared" si="1"/>
        <v>6.126052631578947</v>
      </c>
      <c r="G35" s="24">
        <v>38</v>
      </c>
      <c r="H35" s="25">
        <v>465.58</v>
      </c>
      <c r="I35" s="26">
        <f t="shared" si="2"/>
        <v>109.83</v>
      </c>
      <c r="J35" s="27">
        <f t="shared" si="3"/>
        <v>575.41</v>
      </c>
    </row>
    <row r="52" spans="2:8" s="1" customFormat="1" x14ac:dyDescent="0.2">
      <c r="B52" s="2"/>
      <c r="E52" s="22"/>
      <c r="F52" s="22"/>
      <c r="H52" s="3"/>
    </row>
    <row r="53" spans="2:8" s="1" customFormat="1" x14ac:dyDescent="0.2">
      <c r="B53" s="2"/>
      <c r="E53" s="22"/>
      <c r="F53" s="22"/>
      <c r="H53" s="3"/>
    </row>
  </sheetData>
  <mergeCells count="2">
    <mergeCell ref="A11:C11"/>
    <mergeCell ref="A8:J8"/>
  </mergeCells>
  <pageMargins left="0.70866141732283472" right="0.70866141732283472" top="0.74803149606299213" bottom="0.74803149606299213" header="0.31496062992125984" footer="0.31496062992125984"/>
  <pageSetup paperSize="9" scale="70" orientation="portrait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11.pielikums</vt:lpstr>
      <vt:lpstr>'11.pielikums'!Print_Area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11.pielikums anotācijai</dc:title>
  <dc:creator>Inga Ošiņa</dc:creator>
  <cp:lastModifiedBy>Inga Ošiņa</cp:lastModifiedBy>
  <cp:lastPrinted>2022-05-20T10:38:31Z</cp:lastPrinted>
  <dcterms:created xsi:type="dcterms:W3CDTF">2021-10-12T08:46:52Z</dcterms:created>
  <dcterms:modified xsi:type="dcterms:W3CDTF">2022-05-23T11:59:57Z</dcterms:modified>
</cp:coreProperties>
</file>