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4.pielikums" sheetId="1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5" l="1"/>
  <c r="H15" i="15"/>
  <c r="H14" i="15" l="1"/>
  <c r="H12" i="15" s="1"/>
  <c r="H11" i="15" s="1"/>
</calcChain>
</file>

<file path=xl/sharedStrings.xml><?xml version="1.0" encoding="utf-8"?>
<sst xmlns="http://schemas.openxmlformats.org/spreadsheetml/2006/main" count="33" uniqueCount="28">
  <si>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</si>
  <si>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</si>
  <si>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</si>
  <si>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4.pielikums</t>
  </si>
  <si>
    <t>Ministru kabineta rīkojuma projekta</t>
  </si>
  <si>
    <t>Struktūrvienība</t>
  </si>
  <si>
    <t>Atskaites periodā nodienēto  stundu skaits</t>
  </si>
  <si>
    <t>Mēnešalga (EUR)</t>
  </si>
  <si>
    <t>×</t>
  </si>
  <si>
    <t>DD VSAOI 23.59%</t>
  </si>
  <si>
    <t>Nr. p.k.</t>
  </si>
  <si>
    <t>Valsts policija</t>
  </si>
  <si>
    <t>Stundas likme 
(EUR)</t>
  </si>
  <si>
    <t>Pamatojums</t>
  </si>
  <si>
    <t>Izmaksai aprēķinātais piemaksas apmērs
(EUR)</t>
  </si>
  <si>
    <t>Rīgas reģiona pārvalde</t>
  </si>
  <si>
    <t>Izdevumi kopā:</t>
  </si>
  <si>
    <t>EKK 1000</t>
  </si>
  <si>
    <t>EKK 2000</t>
  </si>
  <si>
    <t>kopā</t>
  </si>
  <si>
    <t>2. biroja 1. nodaļa</t>
  </si>
  <si>
    <t>vecākā inspektore</t>
  </si>
  <si>
    <t xml:space="preserve">07.08.2021. no plkst. 09:30 līdz plkst.16:30 Baltic Pride sabiedriskās kārtības nodrošināšana; 11.08.2021. no plkst. 12:00 līdz plkst. 16:15, KP ietvaros, personu apzināšana un nogādāšana procesa virzītājam, kurām veica vakcinācijas Covid 19 imitāciju bez faktiskās vakcīnas ievadīšanas.; 13.08.2021. no plkst. 12:50 līdz plkst. 15:20, KP ietvaros, procesuālās darbības- personas aizturēšana, personas kratīšana, automašīnas kratīšana
</t>
  </si>
  <si>
    <t>Kārtības policijas pārvaldes Patruļpolicjas pārvaldes Patruļpolicijas bataljona 2.rota</t>
  </si>
  <si>
    <t>kārtībnieks</t>
  </si>
  <si>
    <t>amatpersonas ziņojums ar pielikumiem (riska kontaktu un riska kontaktā veikto darbību laika uzskaites tabula) uz 15lpp.</t>
  </si>
  <si>
    <t>amatpersonas ziņojums ar pielikumiem (riska kontaktu un riska kontaktā veikto darbību laika uzskaites tabula) uz 6 lpp.</t>
  </si>
  <si>
    <t>Piemaksa par darbu paaugstināta riska un slodzes apstākļos ārkārtas sabiedrības veselības apdraudējumā saistībā ar “Covid-19” uzliesmojumu un seku novēršanu par periodu no 2021.gada 1.augusta līdz 31.augustam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</si>
</sst>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0" tint="-0.249977111117893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2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14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19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18" fillId="0" borderId="0" xfId="28" applyFont="1" applyAlignment="1">
      <alignment horizontal="center" vertical="center" wrapText="1"/>
    </xf>
    <xf numFmtId="0" fontId="18" fillId="0" borderId="0" xfId="28" applyFont="1" applyAlignment="1">
      <alignment vertical="center" wrapText="1"/>
    </xf>
    <xf numFmtId="3" fontId="18" fillId="3" borderId="0" xfId="28" applyNumberFormat="1" applyFont="1" applyFill="1" applyAlignment="1">
      <alignment horizontal="center" vertical="center" wrapText="1"/>
    </xf>
    <xf numFmtId="0" fontId="18" fillId="3" borderId="0" xfId="28" applyFont="1" applyFill="1" applyAlignment="1">
      <alignment horizontal="center" vertical="center" wrapText="1"/>
    </xf>
    <xf numFmtId="0" fontId="18" fillId="0" borderId="0" xfId="28" applyFont="1" applyAlignment="1">
      <alignment horizontal="left" vertical="center" wrapText="1"/>
    </xf>
    <xf numFmtId="0" fontId="20" fillId="0" borderId="0" xfId="28" applyFont="1" applyAlignment="1">
      <alignment horizontal="center" vertical="center" wrapText="1"/>
    </xf>
    <xf numFmtId="1" fontId="17" fillId="3" borderId="0" xfId="0" applyNumberFormat="1" applyFont="1" applyFill="1" applyAlignment="1">
      <alignment horizontal="right"/>
    </xf>
    <xf numFmtId="0" fontId="17" fillId="3" borderId="0" xfId="0" applyFont="1" applyFill="1" applyAlignment="1">
      <alignment horizontal="right"/>
    </xf>
    <xf numFmtId="0" fontId="17" fillId="3" borderId="0" xfId="28" applyFont="1" applyFill="1" applyAlignment="1">
      <alignment horizontal="center" vertical="center" wrapText="1"/>
    </xf>
    <xf numFmtId="0" fontId="18" fillId="0" borderId="0" xfId="3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30" applyFont="1" applyAlignment="1">
      <alignment vertical="center" wrapText="1"/>
    </xf>
    <xf numFmtId="3" fontId="18" fillId="3" borderId="0" xfId="30" applyNumberFormat="1" applyFont="1" applyFill="1" applyAlignment="1">
      <alignment horizontal="center" vertical="center" wrapText="1"/>
    </xf>
    <xf numFmtId="0" fontId="18" fillId="3" borderId="0" xfId="30" applyFont="1" applyFill="1" applyAlignment="1">
      <alignment horizontal="center" vertical="center" wrapText="1"/>
    </xf>
    <xf numFmtId="0" fontId="18" fillId="0" borderId="0" xfId="30" applyFont="1" applyAlignment="1">
      <alignment horizontal="left" vertical="center" wrapText="1"/>
    </xf>
    <xf numFmtId="0" fontId="21" fillId="0" borderId="0" xfId="30" applyFont="1" applyFill="1" applyBorder="1" applyAlignment="1">
      <alignment horizontal="center" vertical="center" wrapText="1"/>
    </xf>
    <xf numFmtId="0" fontId="21" fillId="0" borderId="0" xfId="30" applyFont="1" applyFill="1" applyBorder="1" applyAlignment="1">
      <alignment horizontal="left" vertical="center" wrapText="1"/>
    </xf>
    <xf numFmtId="0" fontId="22" fillId="0" borderId="1" xfId="31" applyFont="1" applyBorder="1" applyAlignment="1">
      <alignment horizontal="center" vertical="center" wrapText="1"/>
    </xf>
    <xf numFmtId="3" fontId="22" fillId="3" borderId="1" xfId="31" applyNumberFormat="1" applyFont="1" applyFill="1" applyBorder="1" applyAlignment="1">
      <alignment horizontal="center" vertical="center" wrapText="1"/>
    </xf>
    <xf numFmtId="0" fontId="22" fillId="3" borderId="1" xfId="31" applyFont="1" applyFill="1" applyBorder="1" applyAlignment="1">
      <alignment horizontal="center" vertical="center" wrapText="1"/>
    </xf>
    <xf numFmtId="0" fontId="22" fillId="0" borderId="1" xfId="31" applyFont="1" applyFill="1" applyBorder="1" applyAlignment="1">
      <alignment horizontal="center" vertical="center" wrapText="1"/>
    </xf>
    <xf numFmtId="0" fontId="15" fillId="2" borderId="1" xfId="32" applyFont="1" applyFill="1" applyBorder="1" applyAlignment="1">
      <alignment horizontal="center" vertical="center" wrapText="1"/>
    </xf>
    <xf numFmtId="0" fontId="18" fillId="0" borderId="0" xfId="34" applyFont="1" applyAlignment="1">
      <alignment horizontal="center" vertical="center" wrapText="1"/>
    </xf>
    <xf numFmtId="3" fontId="18" fillId="0" borderId="0" xfId="34" applyNumberFormat="1" applyFont="1" applyAlignment="1">
      <alignment vertical="center" wrapText="1"/>
    </xf>
    <xf numFmtId="0" fontId="18" fillId="0" borderId="0" xfId="34" applyFont="1" applyAlignment="1">
      <alignment horizontal="left" vertical="center" wrapText="1"/>
    </xf>
    <xf numFmtId="0" fontId="18" fillId="0" borderId="0" xfId="34" applyFont="1" applyAlignment="1">
      <alignment vertical="center" wrapText="1"/>
    </xf>
    <xf numFmtId="4" fontId="18" fillId="4" borderId="1" xfId="34" applyNumberFormat="1" applyFont="1" applyFill="1" applyBorder="1" applyAlignment="1">
      <alignment horizontal="center" vertical="center" wrapText="1"/>
    </xf>
    <xf numFmtId="3" fontId="22" fillId="4" borderId="1" xfId="34" applyNumberFormat="1" applyFont="1" applyFill="1" applyBorder="1" applyAlignment="1">
      <alignment horizontal="center" vertical="center" wrapText="1"/>
    </xf>
    <xf numFmtId="4" fontId="22" fillId="4" borderId="1" xfId="34" applyNumberFormat="1" applyFont="1" applyFill="1" applyBorder="1" applyAlignment="1">
      <alignment horizontal="center" vertical="center" wrapText="1"/>
    </xf>
    <xf numFmtId="3" fontId="18" fillId="4" borderId="1" xfId="34" applyNumberFormat="1" applyFont="1" applyFill="1" applyBorder="1" applyAlignment="1">
      <alignment horizontal="center" vertical="center" wrapText="1"/>
    </xf>
    <xf numFmtId="0" fontId="18" fillId="5" borderId="1" xfId="34" applyFont="1" applyFill="1" applyBorder="1" applyAlignment="1">
      <alignment horizontal="center" vertical="center" wrapText="1"/>
    </xf>
    <xf numFmtId="0" fontId="22" fillId="5" borderId="1" xfId="34" applyFont="1" applyFill="1" applyBorder="1" applyAlignment="1">
      <alignment horizontal="center" vertical="center"/>
    </xf>
    <xf numFmtId="0" fontId="22" fillId="5" borderId="1" xfId="34" applyFont="1" applyFill="1" applyBorder="1" applyAlignment="1">
      <alignment horizontal="center" vertical="center" wrapText="1"/>
    </xf>
    <xf numFmtId="3" fontId="22" fillId="5" borderId="1" xfId="34" applyNumberFormat="1" applyFont="1" applyFill="1" applyBorder="1" applyAlignment="1">
      <alignment vertical="center" wrapText="1"/>
    </xf>
    <xf numFmtId="4" fontId="18" fillId="5" borderId="1" xfId="34" applyNumberFormat="1" applyFont="1" applyFill="1" applyBorder="1" applyAlignment="1">
      <alignment horizontal="center" vertical="center" wrapText="1"/>
    </xf>
    <xf numFmtId="0" fontId="22" fillId="5" borderId="1" xfId="34" applyFont="1" applyFill="1" applyBorder="1" applyAlignment="1">
      <alignment horizontal="left" vertical="center" wrapText="1"/>
    </xf>
    <xf numFmtId="3" fontId="22" fillId="5" borderId="1" xfId="34" applyNumberFormat="1" applyFont="1" applyFill="1" applyBorder="1" applyAlignment="1">
      <alignment horizontal="center" vertical="center" wrapText="1"/>
    </xf>
    <xf numFmtId="0" fontId="18" fillId="0" borderId="1" xfId="34" applyFont="1" applyBorder="1" applyAlignment="1">
      <alignment horizontal="center" vertical="center" wrapText="1"/>
    </xf>
    <xf numFmtId="0" fontId="17" fillId="0" borderId="1" xfId="34" applyFont="1" applyBorder="1" applyAlignment="1">
      <alignment horizontal="center" vertical="center" wrapText="1"/>
    </xf>
    <xf numFmtId="1" fontId="17" fillId="3" borderId="1" xfId="34" applyNumberFormat="1" applyFont="1" applyFill="1" applyBorder="1" applyAlignment="1">
      <alignment horizontal="center" vertical="center" wrapText="1"/>
    </xf>
    <xf numFmtId="3" fontId="18" fillId="0" borderId="0" xfId="34" applyNumberFormat="1" applyFont="1" applyAlignment="1">
      <alignment horizontal="center" vertical="center" wrapText="1"/>
    </xf>
    <xf numFmtId="3" fontId="18" fillId="3" borderId="1" xfId="34" applyNumberFormat="1" applyFont="1" applyFill="1" applyBorder="1" applyAlignment="1">
      <alignment horizontal="center" vertical="center" wrapText="1"/>
    </xf>
    <xf numFmtId="4" fontId="18" fillId="3" borderId="1" xfId="34" applyNumberFormat="1" applyFont="1" applyFill="1" applyBorder="1" applyAlignment="1">
      <alignment horizontal="center" vertical="center" wrapText="1"/>
    </xf>
    <xf numFmtId="0" fontId="18" fillId="3" borderId="1" xfId="34" applyFont="1" applyFill="1" applyBorder="1" applyAlignment="1">
      <alignment horizontal="left" vertical="center" wrapText="1"/>
    </xf>
    <xf numFmtId="1" fontId="18" fillId="3" borderId="1" xfId="34" applyNumberFormat="1" applyFont="1" applyFill="1" applyBorder="1" applyAlignment="1">
      <alignment horizontal="center" vertical="center" wrapText="1"/>
    </xf>
    <xf numFmtId="0" fontId="17" fillId="3" borderId="1" xfId="34" applyFont="1" applyFill="1" applyBorder="1" applyAlignment="1">
      <alignment horizontal="left" vertical="center" wrapText="1"/>
    </xf>
    <xf numFmtId="0" fontId="21" fillId="0" borderId="0" xfId="30" applyFont="1" applyFill="1" applyBorder="1" applyAlignment="1">
      <alignment horizontal="center" vertical="center" wrapText="1"/>
    </xf>
    <xf numFmtId="0" fontId="22" fillId="4" borderId="1" xfId="34" applyFont="1" applyFill="1" applyBorder="1" applyAlignment="1">
      <alignment horizontal="right" vertical="center" wrapText="1"/>
    </xf>
    <xf numFmtId="0" fontId="18" fillId="4" borderId="1" xfId="34" applyFont="1" applyFill="1" applyBorder="1" applyAlignment="1">
      <alignment horizontal="right" vertical="center" wrapText="1"/>
    </xf>
  </cellXfs>
  <cellStyles count="35">
    <cellStyle name="Normal" xfId="0" builtinId="0"/>
    <cellStyle name="Normal 10" xfId="4"/>
    <cellStyle name="Normal 11" xfId="5"/>
    <cellStyle name="Normal 11 10" xfId="32"/>
    <cellStyle name="Normal 11 2" xfId="7"/>
    <cellStyle name="Normal 11 3" xfId="8"/>
    <cellStyle name="Normal 11 4" xfId="10"/>
    <cellStyle name="Normal 11 5" xfId="13"/>
    <cellStyle name="Normal 11 6" xfId="15"/>
    <cellStyle name="Normal 11 7" xfId="17"/>
    <cellStyle name="Normal 11 8" xfId="20"/>
    <cellStyle name="Normal 11 9" xfId="26"/>
    <cellStyle name="Normal 12" xfId="11"/>
    <cellStyle name="Normal 12 2" xfId="14"/>
    <cellStyle name="Normal 12 3" xfId="16"/>
    <cellStyle name="Normal 12 4" xfId="18"/>
    <cellStyle name="Normal 12 5" xfId="21"/>
    <cellStyle name="Normal 12 6" xfId="25"/>
    <cellStyle name="Normal 12 7" xfId="31"/>
    <cellStyle name="Normal 13" xfId="9"/>
    <cellStyle name="Normal 14" xfId="24"/>
    <cellStyle name="Normal 14 2" xfId="30"/>
    <cellStyle name="Normal 17" xfId="22"/>
    <cellStyle name="Normal 17 2" xfId="28"/>
    <cellStyle name="Normal 19" xfId="27"/>
    <cellStyle name="Normal 19 2" xfId="33"/>
    <cellStyle name="Normal 2" xfId="1"/>
    <cellStyle name="Normal 20" xfId="23"/>
    <cellStyle name="Normal 20 2" xfId="29"/>
    <cellStyle name="Normal 3" xfId="2"/>
    <cellStyle name="Normal 4" xfId="12"/>
    <cellStyle name="Normal 5" xfId="19"/>
    <cellStyle name="Normal 6" xfId="34"/>
    <cellStyle name="Normal 7" xfId="3"/>
    <cellStyle name="Normal 7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H19"/>
  <sheetViews>
    <sheetView tabSelected="1" zoomScale="60" zoomScaleNormal="60" workbookViewId="0">
      <selection activeCell="F17" sqref="F17"/>
    </sheetView>
  </sheetViews>
  <sheetFormatPr defaultColWidth="9.109375" defaultRowHeight="13.8" x14ac:dyDescent="0.25"/>
  <cols>
    <col min="1" max="1" width="7.33203125" style="23" customWidth="1"/>
    <col min="2" max="2" width="33.44140625" style="23" customWidth="1"/>
    <col min="3" max="3" width="22.5546875" style="23" customWidth="1"/>
    <col min="4" max="4" width="11.6640625" style="24" customWidth="1"/>
    <col min="5" max="5" width="14.109375" style="23" customWidth="1"/>
    <col min="6" max="6" width="65.5546875" style="25" customWidth="1"/>
    <col min="7" max="7" width="12.88671875" style="41" bestFit="1" customWidth="1"/>
    <col min="8" max="8" width="19.5546875" style="23" bestFit="1" customWidth="1"/>
    <col min="9" max="16384" width="9.109375" style="26"/>
  </cols>
  <sheetData>
    <row r="1" spans="1:8" x14ac:dyDescent="0.25">
      <c r="A1" s="1"/>
      <c r="B1" s="2"/>
      <c r="C1" s="2"/>
      <c r="D1" s="3"/>
      <c r="E1" s="4"/>
      <c r="F1" s="5"/>
      <c r="G1" s="6"/>
      <c r="H1" s="7" t="s">
        <v>3</v>
      </c>
    </row>
    <row r="2" spans="1:8" x14ac:dyDescent="0.25">
      <c r="A2" s="1"/>
      <c r="B2" s="2"/>
      <c r="C2" s="2"/>
      <c r="D2" s="3"/>
      <c r="E2" s="4"/>
      <c r="F2" s="5"/>
      <c r="G2" s="6"/>
      <c r="H2" s="8" t="s">
        <v>4</v>
      </c>
    </row>
    <row r="3" spans="1:8" x14ac:dyDescent="0.25">
      <c r="A3" s="1"/>
      <c r="B3" s="2"/>
      <c r="C3" s="2"/>
      <c r="D3" s="3"/>
      <c r="E3" s="4"/>
      <c r="F3" s="5"/>
      <c r="G3" s="6"/>
      <c r="H3" s="8" t="s">
        <v>1</v>
      </c>
    </row>
    <row r="4" spans="1:8" x14ac:dyDescent="0.25">
      <c r="A4" s="1"/>
      <c r="B4" s="2"/>
      <c r="C4" s="2"/>
      <c r="D4" s="3"/>
      <c r="E4" s="4"/>
      <c r="F4" s="5"/>
      <c r="G4" s="6"/>
      <c r="H4" s="8" t="s">
        <v>2</v>
      </c>
    </row>
    <row r="5" spans="1:8" x14ac:dyDescent="0.25">
      <c r="A5" s="1"/>
      <c r="B5" s="2"/>
      <c r="C5" s="2"/>
      <c r="D5" s="3"/>
      <c r="E5" s="4"/>
      <c r="F5" s="5"/>
      <c r="G5" s="6"/>
      <c r="H5" s="9"/>
    </row>
    <row r="6" spans="1:8" ht="20.399999999999999" x14ac:dyDescent="0.25">
      <c r="A6" s="10"/>
      <c r="B6" s="11" t="s">
        <v>11</v>
      </c>
      <c r="C6" s="12"/>
      <c r="D6" s="13"/>
      <c r="E6" s="14"/>
      <c r="F6" s="15"/>
      <c r="G6" s="10"/>
      <c r="H6" s="14"/>
    </row>
    <row r="7" spans="1:8" x14ac:dyDescent="0.25">
      <c r="A7" s="10"/>
      <c r="B7" s="12"/>
      <c r="C7" s="12"/>
      <c r="D7" s="13"/>
      <c r="E7" s="14"/>
      <c r="F7" s="15"/>
      <c r="G7" s="10"/>
      <c r="H7" s="14"/>
    </row>
    <row r="8" spans="1:8" ht="59.4" customHeight="1" x14ac:dyDescent="0.25">
      <c r="A8" s="47" t="s">
        <v>27</v>
      </c>
      <c r="B8" s="47"/>
      <c r="C8" s="47"/>
      <c r="D8" s="47"/>
      <c r="E8" s="47"/>
      <c r="F8" s="47"/>
      <c r="G8" s="47"/>
      <c r="H8" s="47"/>
    </row>
    <row r="9" spans="1:8" ht="17.399999999999999" x14ac:dyDescent="0.25">
      <c r="A9" s="16"/>
      <c r="B9" s="16"/>
      <c r="C9" s="16"/>
      <c r="D9" s="16"/>
      <c r="E9" s="16"/>
      <c r="F9" s="17"/>
      <c r="G9" s="16"/>
      <c r="H9" s="16"/>
    </row>
    <row r="10" spans="1:8" ht="52.8" x14ac:dyDescent="0.25">
      <c r="A10" s="18" t="s">
        <v>10</v>
      </c>
      <c r="B10" s="18" t="s">
        <v>5</v>
      </c>
      <c r="C10" s="18" t="s">
        <v>0</v>
      </c>
      <c r="D10" s="19" t="s">
        <v>7</v>
      </c>
      <c r="E10" s="20" t="s">
        <v>12</v>
      </c>
      <c r="F10" s="21" t="s">
        <v>13</v>
      </c>
      <c r="G10" s="22" t="s">
        <v>6</v>
      </c>
      <c r="H10" s="22" t="s">
        <v>14</v>
      </c>
    </row>
    <row r="11" spans="1:8" ht="15" customHeight="1" x14ac:dyDescent="0.25">
      <c r="A11" s="48" t="s">
        <v>16</v>
      </c>
      <c r="B11" s="48"/>
      <c r="C11" s="48"/>
      <c r="D11" s="48"/>
      <c r="E11" s="48"/>
      <c r="F11" s="48"/>
      <c r="G11" s="27" t="s">
        <v>8</v>
      </c>
      <c r="H11" s="28">
        <f>ROUNDUP(H12+H13,0)</f>
        <v>503</v>
      </c>
    </row>
    <row r="12" spans="1:8" ht="15" customHeight="1" x14ac:dyDescent="0.25">
      <c r="A12" s="48" t="s">
        <v>17</v>
      </c>
      <c r="B12" s="48"/>
      <c r="C12" s="48"/>
      <c r="D12" s="48"/>
      <c r="E12" s="48"/>
      <c r="F12" s="48"/>
      <c r="G12" s="27" t="s">
        <v>8</v>
      </c>
      <c r="H12" s="28">
        <f>ROUNDUP(H14+H15,0)</f>
        <v>503</v>
      </c>
    </row>
    <row r="13" spans="1:8" ht="15" hidden="1" customHeight="1" x14ac:dyDescent="0.25">
      <c r="A13" s="48" t="s">
        <v>18</v>
      </c>
      <c r="B13" s="48"/>
      <c r="C13" s="48"/>
      <c r="D13" s="48"/>
      <c r="E13" s="48"/>
      <c r="F13" s="48"/>
      <c r="G13" s="27" t="s">
        <v>8</v>
      </c>
      <c r="H13" s="29">
        <v>0</v>
      </c>
    </row>
    <row r="14" spans="1:8" ht="15" customHeight="1" x14ac:dyDescent="0.25">
      <c r="A14" s="49" t="s">
        <v>9</v>
      </c>
      <c r="B14" s="49"/>
      <c r="C14" s="49"/>
      <c r="D14" s="49"/>
      <c r="E14" s="49"/>
      <c r="F14" s="49"/>
      <c r="G14" s="27" t="s">
        <v>8</v>
      </c>
      <c r="H14" s="30">
        <f>ROUND(H15*0.2359,0)</f>
        <v>96</v>
      </c>
    </row>
    <row r="15" spans="1:8" ht="15" customHeight="1" x14ac:dyDescent="0.25">
      <c r="A15" s="49" t="s">
        <v>19</v>
      </c>
      <c r="B15" s="49"/>
      <c r="C15" s="49"/>
      <c r="D15" s="49"/>
      <c r="E15" s="49"/>
      <c r="F15" s="49"/>
      <c r="G15" s="30">
        <f>SUM(G16:G19)</f>
        <v>97</v>
      </c>
      <c r="H15" s="30">
        <f>ROUNDUP(SUM(H16:H19),0)</f>
        <v>407</v>
      </c>
    </row>
    <row r="16" spans="1:8" ht="24" customHeight="1" x14ac:dyDescent="0.25">
      <c r="A16" s="31"/>
      <c r="B16" s="32" t="s">
        <v>15</v>
      </c>
      <c r="C16" s="33"/>
      <c r="D16" s="34"/>
      <c r="E16" s="35"/>
      <c r="F16" s="36"/>
      <c r="G16" s="37"/>
      <c r="H16" s="35"/>
    </row>
    <row r="17" spans="1:8" ht="96.6" x14ac:dyDescent="0.25">
      <c r="A17" s="38">
        <v>1</v>
      </c>
      <c r="B17" s="38" t="s">
        <v>20</v>
      </c>
      <c r="C17" s="38" t="s">
        <v>21</v>
      </c>
      <c r="D17" s="42">
        <v>1323</v>
      </c>
      <c r="E17" s="43">
        <v>7.9</v>
      </c>
      <c r="F17" s="44" t="s">
        <v>22</v>
      </c>
      <c r="G17" s="45">
        <v>10</v>
      </c>
      <c r="H17" s="43">
        <v>59.25</v>
      </c>
    </row>
    <row r="18" spans="1:8" ht="66" customHeight="1" x14ac:dyDescent="0.25">
      <c r="A18" s="38">
        <v>2</v>
      </c>
      <c r="B18" s="39" t="s">
        <v>23</v>
      </c>
      <c r="C18" s="38" t="s">
        <v>24</v>
      </c>
      <c r="D18" s="42">
        <v>885</v>
      </c>
      <c r="E18" s="43">
        <v>5.29</v>
      </c>
      <c r="F18" s="46" t="s">
        <v>25</v>
      </c>
      <c r="G18" s="40">
        <v>60</v>
      </c>
      <c r="H18" s="43">
        <v>238.05</v>
      </c>
    </row>
    <row r="19" spans="1:8" ht="71.25" customHeight="1" x14ac:dyDescent="0.25">
      <c r="A19" s="38">
        <v>3</v>
      </c>
      <c r="B19" s="39" t="s">
        <v>23</v>
      </c>
      <c r="C19" s="38" t="s">
        <v>24</v>
      </c>
      <c r="D19" s="42">
        <v>905</v>
      </c>
      <c r="E19" s="43">
        <v>5.41</v>
      </c>
      <c r="F19" s="44" t="s">
        <v>26</v>
      </c>
      <c r="G19" s="45">
        <v>27</v>
      </c>
      <c r="H19" s="43">
        <v>109.55</v>
      </c>
    </row>
  </sheetData>
  <mergeCells count="6">
    <mergeCell ref="A8:H8"/>
    <mergeCell ref="A11:F11"/>
    <mergeCell ref="A12:F12"/>
    <mergeCell ref="A13:F13"/>
    <mergeCell ref="A14:F14"/>
    <mergeCell ref="A15:F15"/>
  </mergeCells>
  <pageMargins left="0.7" right="0.7" top="0.75" bottom="0.75" header="0.3" footer="0.3"/>
  <pageSetup paperSize="9" scale="47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2021-11-24T09:26:34Z</cp:lastPrinted>
  <dcterms:created xsi:type="dcterms:W3CDTF">2021-01-19T10:53:51Z</dcterms:created>
  <dcterms:modified xsi:type="dcterms:W3CDTF">2021-11-24T09:34:12Z</dcterms:modified>
</cp:coreProperties>
</file>