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LNG rīk proj_riska piemaksas 2021_okt\Uz FM\"/>
    </mc:Choice>
  </mc:AlternateContent>
  <bookViews>
    <workbookView xWindow="0" yWindow="0" windowWidth="23040" windowHeight="9192"/>
  </bookViews>
  <sheets>
    <sheet name="5.pielikums" sheetId="16" r:id="rId1"/>
  </sheets>
  <definedNames>
    <definedName name="_xlnm.Print_Titles" localSheetId="0">'5.pielikums'!$10:$10</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 i="16" l="1"/>
  <c r="H15" i="16"/>
  <c r="H14" i="16" l="1"/>
  <c r="H12" i="16" l="1"/>
  <c r="H11" i="16" s="1"/>
</calcChain>
</file>

<file path=xl/sharedStrings.xml><?xml version="1.0" encoding="utf-8"?>
<sst xmlns="http://schemas.openxmlformats.org/spreadsheetml/2006/main" count="354" uniqueCount="117">
  <si>
    <t>Amats</t>
  </si>
  <si>
    <t>“Par finanšu līdzekļu piešķiršanu no valsts budžeta programmas</t>
  </si>
  <si>
    <t xml:space="preserve"> “Līdzekļi neparedzētiem gadījumiem”” sākotnējās ietekmes novērtējuma ziņojumam (anotācijai)</t>
  </si>
  <si>
    <t>5.pielikums</t>
  </si>
  <si>
    <t>vecākais inspektors</t>
  </si>
  <si>
    <t>Ministru kabineta rīkojuma projekta</t>
  </si>
  <si>
    <t>Nr. p.k.</t>
  </si>
  <si>
    <t>Struktūrvienība</t>
  </si>
  <si>
    <t>Atskaites periodā nodienēto  stundu skaits</t>
  </si>
  <si>
    <t>Mēnešalga (EUR)</t>
  </si>
  <si>
    <t>×</t>
  </si>
  <si>
    <t>DD VSAOI 23.59%</t>
  </si>
  <si>
    <t>kopā</t>
  </si>
  <si>
    <t>Pamatojums</t>
  </si>
  <si>
    <t>Izdevumi kopā:</t>
  </si>
  <si>
    <t>EKK 1000</t>
  </si>
  <si>
    <t>EKK 2000</t>
  </si>
  <si>
    <t>Valsts policijas koledža</t>
  </si>
  <si>
    <t>Policijas tiesību katedra</t>
  </si>
  <si>
    <t>4.1. saskarē ar Covid-19 inficētām vai iespējami inficētām personām vai ir iesaistīta testēšanas procesā. 4.2.saskarē ar Covid-19 riska grupas pacientiem. 4.3. amatpersona piedalās sabiedriskās kārtības nodrošināšanas pasākumos, kas saistīti ar Covid-19 ierobežojumiem. 5.1.kontroles pasākumus (tiešā saskarē) par komersantu pienākumu izpildīšanu objektos, sabiedrībai publiski pieejamās telpās, svētku, piemiņas, izklaides, kultūras, sporta un atpūtas pasākumos (tai skaitā naktsklubos, diskotēkās), vietās, kur notiek sapulces, gājieni un piketi (atbilstoši likumā “Par sapulcēm, gājieniem un piketiem” minētajām definīcijām), reliģiskas darbības, kas veicamas pulcējoties</t>
  </si>
  <si>
    <t xml:space="preserve"> Kadetu nodaļa</t>
  </si>
  <si>
    <t>4.3. amatpersona piedalās sabiedriskās kārtības nodrošināšanas pasākumos, kas saistīti ar Covid-19 ierobežojumiem. 5.13. noteikto iedzīvotāju pārvietošanās ierobežojumu ievērošanas uzraudzību, noteiktajos datumos un laikposmos</t>
  </si>
  <si>
    <t>kadets</t>
  </si>
  <si>
    <t>25. un 29.10.2021. veica pašizolācijā esošu personu pārbaudi klātienē. Piedalījās VP ,,Zibakcijā" par komersantu pienākumu izpildīšanu objektos, sabiedrībai publiski pieejamās telpās, pamatojoties uz Valsts policijas rīkojumu COVID-19 infekcijas izplatībai noteikto ierobežojumu kontroles ievērošanā Jūrmalas pilsētā atrodošajos objektos. Piedalījās VP ,,Mājsēde" pasākuma nodrošināšanā norīkojuma laikā.</t>
  </si>
  <si>
    <t>28.10.2021. Uzskaites tabulas</t>
  </si>
  <si>
    <t>27.10.2021. 31.10.2021. Uzskaites tabulas</t>
  </si>
  <si>
    <t>21.10.2021. - procesuālās darbības</t>
  </si>
  <si>
    <t>21.10.2021., 22.10.2021., 25.10.2021., 26.10.2021., 27.10.2021., 28.10.2021. - MK rīkojuma Nr. 720 ievērošanas kontrole un "Mājsēdes" kontrole</t>
  </si>
  <si>
    <t>21.10.2021., 22.10.2021., 25.10.2021., 26.10.2021., 27.10.2021., 28.10.2021. - MK noteikumu Nr. 720 ievērošanas kontrole un "Mājsēdes" kontrole</t>
  </si>
  <si>
    <t>Veica procesuālās darbības kriminālprocesos nopratinot personas, veicot aptaujas, veica izmeklēšanas , pildīja atsevišķos uzdevumus tiešā un ilgstošā kontaktā ar personām.</t>
  </si>
  <si>
    <t>23.10.2021. no plkst.12:00 līdz 24.10.2021. plkst.02:00, 28.10.2021. no plkst.14:00 līdz plkst.24:00, veica kontroles pasākumus COVID19 ierobežošanai un slimības izplatības mazināšanai. pēc plāna Nr.481 iekš., VP RRP Saulkrastu iecirkņa darbinieku kontroles pasākuma plāns.</t>
  </si>
  <si>
    <t>25.10.2021. no plkst.17:00 līdz plkst.24:00, veica kontroles pasākumus COVID19 ierobežošanai un slimības izplatības mazināšanai. pēc plāna Nr.481 iekš., Valsts policijas Rīgas reģiona pārvaldes Saulkrastu iecirkņa darbinieku kontroles pasākuma plāns.</t>
  </si>
  <si>
    <t>Veica personu meklēšanu, adrešu pārbaudi, aptauju,  nolūkā noskaidrot personas - kas atrodas meklēšanā atrašanās vietu. Personu apsardze.</t>
  </si>
  <si>
    <t>Piedalīšanās paskaidrojuma pieņemšanā, piedalīšanās iesnieguma un liecības pieņemšanā.</t>
  </si>
  <si>
    <t>Laika periodā no 01.10.2021. līdz 31.10.2021. piedalījās saskaņā ar ODL 20.pantu , KPL darbību veikšanā.</t>
  </si>
  <si>
    <t>5.1. -  kontroles pasākumi par ierobežojumu ievērošanu publiskās vietās, tirdzniecības objektos un sabiedriskajā trasporta saskaņā ar reida plānu Nr.20/10/5-500386 (28.10.);  5.8. -  personas konvojēšana no aizturēšanas vietas uz iecirkni (26.10.); personas aizturēšana, apsargāšana procesuālo darbību laikā un konvojēšana (21.10.); 5.9. - aizturētā apsargāšana slimnīcā (22.10);  5.13. - iedzīvotāju kontrole par pienākumu uzturēties dzīvesvietās (28.10.)</t>
  </si>
  <si>
    <t>5.1. - kontroles pasākumi par ierobežojumu ievērošanu publiskās vietās, tirdzniecības objektos un sabiedriskajā trasportā saskaņā ar reida plānu Nr.20/10/5-500386 (22.10., 25.10., 26.10.); 5.7. -  procesuālās darbības ar aizturēto personu kriminālprocesā izpildot prakses uzdevumu (25.10.);  cietušā pratināšana kriminālprocesā izpildot prakses uzdevumu (27.10.); 5.13. -  iedzīvotāju kontrole par pienākumu uzturēties dzīvesvietās (26.10.)</t>
  </si>
  <si>
    <t>5.1. - kontroles pasākumi par ierobežojumu ievērošanu publiskās vietās, tirdzniecības objektos un sabiedriskajā trasportā saskaņā ar reida plānu Nr.20/10/5-500386 (22.10., 25.10., 27.10.); 5.13. -  iedzīvotāju kontrole par pienākumu uzturēties dzīvesvietās (27.10.)</t>
  </si>
  <si>
    <t>Veica pārbaudi kā iecirkņa apkalpojamajā teritorijā  ievēro noteiktos epidemioloģiskās drošības pasākumus, kas veicami, lai ierobežotu Covid-19 infekcijas izplatību atbilstoši apstiprinātajiem reida plāniem, veica procesuālās darbības kriminālprocesos pieņemot iesniegumus un nopratinot personas, veicot aptaujas, veica izmeklēšanas darbības administratīvo pārkāpumu procesos, pildīja atsevišķos uzdevumus tiešā un ilgstošā kontaktā ar personām.noteikto iedzīvotāju pārvietošanās ierobežojumu ievērošanas uzraudzību, noteiktajos datumos un laikposmos</t>
  </si>
  <si>
    <t>amatpersonas ziņojums ar pielikumiem (riska kontaktu un riska kontaktā veikto darbību laika uzskaites tabula) uz 5 lpp.</t>
  </si>
  <si>
    <t>amatpersonas ziņojums ar pielikumiem (riska kontaktu un riska kontaktā veikto darbību laika uzskaites tabula) uz 6 lpp.</t>
  </si>
  <si>
    <t xml:space="preserve">22.10.2021. 23.10.2021. 26.10.2021. 27.10.2021. 30.10.2021. 31.10.2021.  5.7. Apkalpoti OVB izsaukumi, un kontakts ar personā (28 izsaukumi). Sastādītas administratīvā pārkāpuma lietas ( 11 ) </t>
  </si>
  <si>
    <t xml:space="preserve">21.10.2021. 24.10.2021. 25.10.2021.  5.7. Apkalpoti OVB izsaukumi, un kontakts ar personā (14 izsaukumi). Sastādītas administratīvā pārkāpuma lietas ( 4 ) </t>
  </si>
  <si>
    <t>amatpersonas ziņojums ar pielikumiem (riska kontaktu un riska kontaktā veikto darbību laika uzskaites tabula) uz 7 lpp.</t>
  </si>
  <si>
    <t>amatpersonas ziņojums ar pielikumiem (riska kontaktu un riska kontaktā veikto darbību laika uzskaites tabula) uz 4 lpp.</t>
  </si>
  <si>
    <t>amatpersonas ziņojums ar pielikumiem (riska kontaktu un riska kontaktā veikto darbību laika uzskaites tabula) uz 4.lpp.</t>
  </si>
  <si>
    <t>5.7.(4.1.) Procesuālās darbības un  izsaukumu apkalpošana, kuri reģistrēti ENŽ, tiešā vai ilgstošā kontaktā (ilgāk par 10 min.) ar procesa (izsaukuma) dalībniekiem; atbalsta pasākumi NMPD brigādēm; personu nogādāšana iecirknī, mājoklī vai patversmē 5.13.(4.1.) Noteikto iedzīvotāju pārvietošanās ierobežojumu ievērošanas uzraudzību, noteiktajos datumos un laikposmos. 21.10.2021; 24.10.2021; 25.10.2021; 28.10.2021; 29.10.2021;</t>
  </si>
  <si>
    <t>amatpersonas ziņojums ar pielikumiem (riska kontaktu un riska kontaktā veikto darbību laika uzskaites tabula) uz 9 lpp.</t>
  </si>
  <si>
    <t>amatpersonas ziņojums ar pielikumiem (riska kontaktu un riska kontaktā veikto darbību laika uzskaites tabula) uz 2 lpp.</t>
  </si>
  <si>
    <t>Darba maiņas: 22.10.2021.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</si>
  <si>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maiņās: 22.10.2021.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</si>
  <si>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23.10.2021.  24.10.2021. 27.10.2021.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</si>
  <si>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23.10.2021. 24.10.2021. 27.10.2021.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</si>
  <si>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23.10.2021. 28.10.2021.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</si>
  <si>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23.10.2021.  28.10.2021. 29.10.2021. 31.10.2021.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</si>
  <si>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23.10.2021.  24.10.2021.  27.10.2021.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</si>
  <si>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maņas: 24.10.2021.  27.10.2021.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</si>
  <si>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24.10.2021.  25.10.2021.  26.10.2021.  29.10.2021.  30.10.2021.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</si>
  <si>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24.10.2021. 25.10.2021.  26.10.2021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</si>
  <si>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Darba maiņas : 26.10.2021.  29.10.2021 Pēc plāna Nr. 20/10/5-500386 "Par ārkārtējās situācijas izsludināšanu" ierobežojumu ievērošanas kontroles, Administratīvo lietu uzsākšana, CSNg formēšana, amatpersonu piedalīšanās sabiedriskās kārtības nodrošināšanas pasākumos, publisku vietu un tirdzniecības vietu pārbaudes, kas saistītas ar COVID 19 ierobežojumu ievērošanu</t>
  </si>
  <si>
    <t xml:space="preserve">16770006206421; ENŽ:036328; ENŽ:036330; ENŽ:036335; ENŽ:036384; ENŽ:036602; ENŽ:037238; ENŽ:037450 (1h); ENŽ:037454 (1h); ENŽ:038336; ENŽ:038346; ENŽ:038394; 16770006368121; 16770006367921; ENŽ:038239; ENŽ:038254; ENŽ:038218; ENŽ:038259; ENŽ:038275; ENŽ:038668; ENŽ:038680; ENŽ:038529; ENŽ:038551; </t>
  </si>
  <si>
    <t xml:space="preserve">ENŽ:038133; ENŽ:038136; ENŽ:038825; ENŽ:038869; ENŽ:038293; ENŽ:037702; ENŽ:037761; ENŽ:037446; ENŽ:037451; ENŽ:037461; ENŽ:037102; ENŽ:037106; ENŽ:037111; ENŽ:037176; ENŽ:037134; ENŽ:037179; ENŽ:037189; ENŽ:037320; ENŽ:037338; ENŽ:037353; ENŽ:037359; ENŽ:036981; ENŽ:037025; ENŽ:036162; ENŽ:036177; </t>
  </si>
  <si>
    <t xml:space="preserve"> Oktobra mēnesī piedalījās 26 likmpārkāpumu dokumentēšanu, kas saistīti ar dažādiem notikumiem: 6- konflikti, 5- CSNg, 1- velosipēda vadītājs alkohola reibuma stāvokļ, 2- NMPD nepieciešama policijas palīdzība, 1- krāpšana,1- persona nogādāta uz atskurptuvi, 1- miesas bojājumu nodarīšana,1- nepamatots policijas izsaukums, 1- personai nepieciešama policijas palīdzība, 1- uz lodzījas personas cep cīsiņus,1- svešas mantas atrašana, 1- Covid -19 ierobežojumu pārkāpums,1- VIN viltojuma pazīmes</t>
  </si>
  <si>
    <t xml:space="preserve"> Oktobra mēnesī piedalījās 16 likmpārkāpumu dokumentēšanu, kas saistīti ar dažādiem notikumiem: 1- konflikti, 3- CSNg, 1-  vadītājs alkohola reibuma stāvokļ, 1- nodarījums pret īpašumu, 1- nodarījums pret sabiedrisko kārtību,3- mantas bojāšana,1- alkohola lietošana publiskajā vietā, 1- zādzība, 1- CSN pārkāpums, 1- ugunsgrēks, 1- līķa atrašana,1- nodarījums pret jurizdikciju un pārvaldes kārtību.</t>
  </si>
  <si>
    <t>Kriminālprocesuālās darbības ( nopratināšana Kriminālprocesā Nr.11091047720, Nr.11517004521). Ministru kabineta rīkojums Nr.720 “Par ārkārtējās situācijas izsludināšanu”, tirdzniecības vietu pārbaudes.</t>
  </si>
  <si>
    <t xml:space="preserve">28.10.2021 piedalījās pakalpojuma sniegšanā tiešā kontaktā ar pakalpojumu saņēmēju ENŽ-38733, 38747 (1 h); </t>
  </si>
  <si>
    <t xml:space="preserve">23.10.2021 piedalījās pakalpojuma sniegšanā tiešā kontaktā ar pakalpojumu saņēmēju ENŽ-38134, 38152, 38176 (4 h); </t>
  </si>
  <si>
    <t xml:space="preserve">26.10.2021 piedalījās pakalpojuma sniegšanā tiešā kontaktā ar pakalpojumu saņēmēju ENŽ-38537, 38542(1,5 h); </t>
  </si>
  <si>
    <t xml:space="preserve">21.10.2021 piedalījās pakalpojuma sniegšanā tiešā kontaktā ar pakalpojumu saņēmēju ENŽ-37808, 37819, 37848, 37846 (4 h); </t>
  </si>
  <si>
    <t xml:space="preserve">31.10.2021 piedalījās pakalpojuma sniegšanā tiešā kontaktā ar pakalpojumu saņēmēju ENŽ-39120, 39125, 39134,39154 (3,5 h); </t>
  </si>
  <si>
    <t>Amatpersona piedalījās sabiedriskās kārtības nodrošīnāšanas pasākumos, kas saistīti ar COVID-19 ierobežojumiem,  procesuālas darbības (tiešā, ilgstošā kontaktā)  (30.10.)
personu aizturéšana, nogādāšana (tiešā, ilgstošā kontaktā)  (30.10.)</t>
  </si>
  <si>
    <t>tiešā saskarē kontroles pasākumus par sabiedrībai publiski pieejamo telpu  ( tika pārbaudīti tirdzniecības objekti, par sejas un deguna masku nēsāšanas noteikumu ievērošanu; personu konvojēšana;</t>
  </si>
  <si>
    <t xml:space="preserve">tiešā saskarē kontroles pasākumus par sabiedrībai publiski pieejamo telpu  ( tika pārbaudīti tirdzniecības objekti, par sejas un deguna masku nēsāšanas noteikumu ievērošanu; procesuālo darbību veikšana; </t>
  </si>
  <si>
    <t xml:space="preserve">tiešā saskarē kontroles pasākumus par sabiedrībai publiski pieejamo telpu  ( tika pārbaudīti tirdzniecības objekti, par sejas un deguna masku nēsāšanas noteikumu ievērošanu; Procesuālo darbību veikšana ; </t>
  </si>
  <si>
    <t xml:space="preserve"> Procesuālo darbību veikšana ; tiešā saskarē kontroles pasākumus par sabiedrībai publiski pieejamo telpu  ( tika pārbaudīti tirdzniecības objekti, par sejas un deguna masku nēsāšanas noteikumu ievērošanu; Procesuālo darbību veikšana</t>
  </si>
  <si>
    <t xml:space="preserve"> Procesuālo darbību veikšana ; tiešā saskarē kontroles pasākumus par sabiedrībai publiski pieejamo telpu  ( tika pārbaudīti tirdzniecības objekti, par sejas un deguna masku nēsāšanas noteikumu ievērošanu</t>
  </si>
  <si>
    <t xml:space="preserve">Personu Konvojēšana; Procesuālas darbību vekšana ; </t>
  </si>
  <si>
    <t xml:space="preserve"> Procesuālas darbību vekšana ; tiešā saskarē kontroles pasākumus par sabiedrībai publiski pieejamo telpu  ( tika pārbaudīti tirdzniecības objekti, par sejas un deguna masku nēsāšanas noteikumu ievērošanu</t>
  </si>
  <si>
    <t xml:space="preserve">Procesuālo darbību veikšana. Personu aizturēšana, konvojēšana. (22.10.; 23.10.;  26.10.;  </t>
  </si>
  <si>
    <t>Procesuālo darbību veikšana. (07.10.; 12.10.; 25.10.; )</t>
  </si>
  <si>
    <t>Procesuālo darbību veikšana</t>
  </si>
  <si>
    <t xml:space="preserve"> Procesuālās darbības. Kontroles pasākumi vietās, kur notiek personu pulcēšanās.</t>
  </si>
  <si>
    <t xml:space="preserve"> Procesuālās darbības. QR kodu pārbaude.  </t>
  </si>
  <si>
    <t>kontroles pasākumi; procesuālu darbību veikšana</t>
  </si>
  <si>
    <t>1) pakalpojumu sniegšana tiešā kontaktā (ilgāk par 10 minūtēm) 2)kontroles pasākumi (tiešā saskarē) par komersantu pienākumu izpildīšanu</t>
  </si>
  <si>
    <t>22-23.10 Covid ierobežojumu pārbaudes tirdzniecības vietās, mājsēdes kontrole; 26.10 liecinieku nopratinšāna,1 ENŽ  APAS noformēšana, paskaidrojumu pieņemšana, mājsēdes kontrole,28-29.10 3 ENŽ iesniegumu pieņemšana, apstākļu noskaidrošana, aptauja, apskate, aizdomās turētā meklēšana, kriminālprocesa uzsākšana, aizdomās turētā aizturēšana, konvojēšana.</t>
  </si>
  <si>
    <t>22.10 Covid ierobežojumu pārbaudes tirdzniecības vietās, personas konvojs uz medicīnas iestādi; 26.10 Covid ierobežojumu pārbaudes tirdzniecības vietās, 1 ENŽ darbs notikuma vietā, no ārvalstīm atgriezušās personas pārbaude dzīvevsietā, mājsēdes kontrole; 30.10 2 ENŽ darbs notikuma vietās, apstākļu noskaidrošana, pārvietošanās ierobežojumu kontrole,1  ENŽ APAS noformēšana.</t>
  </si>
  <si>
    <t>21.10.2021. ENŽ 030857; 22.10.2021. tirdzniecības vietu pārbaude</t>
  </si>
  <si>
    <t>25.10.2021 ENŽ 030263 pārrunas ar konfliktā iesaistītām personām; 28.10.2021 kontroles pasākumi tirdzniecības vietās (ENŽ 031596, 031600, 031602)</t>
  </si>
  <si>
    <t>procesuālās darbības, pakalpojuma sniegšanu vai pārrunu vedēja pienākumus tiešā vai ilgstošā kontaktā ar pakalpojuma saņēmējiem vai procesa dalībniekiem (ilgāk par 10 minūtēm)</t>
  </si>
  <si>
    <t>Kontrolēja pašizolācijas ievērošanu un nodrošināja pakalpojumu sniegšanu tiešā kontaktā ar pakalpojuma saņēmēju, veica procesuālās darbības.</t>
  </si>
  <si>
    <t>Amatpersona apsekoja tirdzniecības vietas un sabiedriskos transportus. Nodrošināja pakalpojumu sniegšanu tiešā kontaktā ar pakalpojuma saņēmēju, veica procesuālās darbības.</t>
  </si>
  <si>
    <t>Amatpersona apsekoja tirdzniecības vietas un sabiedriskos transportus. Veica personas aizturēšanu, konvojēšanu, nogādāšanu. Nodrošināja pakalpojumu sniegšanu tiešā kontaktā ar pakalpojuma saņēmēju, veica procesuālās darbības.</t>
  </si>
  <si>
    <t>Nodrošināja pakalpojumu sniegšanu tiešā kontaktā ar pakalpojuma saņēmēju, veica procesuālās darbības.</t>
  </si>
  <si>
    <t>Veica personas aizturēšanu, konvojēšanu, nogādāšanu. Kontrolēja pašizolācijas ievērošanu un nodrošināja pakalpojumu sniegšanu tiešā kontaktā ar pakalpojuma saņēmēju, veica procesuālās darbības.</t>
  </si>
  <si>
    <t>Amatpersona apsekoja tirdzniecības vietas un sabiedriskos transportus. Veica personas aizturēšanu, konvojēšanu, nogādāšanu. Kontrolēja pašizolācijas ievērošanu un nodrošināja pakalpojumu sniegšanu tiešā kontaktā ar pakalpojuma saņēmēju, veica procesuālās darbības.</t>
  </si>
  <si>
    <t>Amatpersona apsekoja tirdzniecības vietas un sabiedriskos transportus. Kontrolēja pašizolācijas ievērošanu un nodrošināja pakalpojumu sniegšanu tiešā kontaktā ar pakalpojuma saņēmēju, veica procesuālās darbības.</t>
  </si>
  <si>
    <t>Amatpersona apsekoja tirdzniecības vietas un sabiedriskos transportus. Veica personas aizturēšanu, konvojēšanu, nogādāšanu. Kontrolēja pašizolācijas ievērošanu.</t>
  </si>
  <si>
    <t>27., 30.11.2021 procesuālās darbības (ilgāk par 10 minūtēm) 3 APAS.  iedzīvotāju pārvietošanās ierobežojumu ievērošanas uzraudzība pārbaudītas 28 personas pārkāpumu nav.</t>
  </si>
  <si>
    <t>27.10.2021 personas konvojēšana tiešā saskarē uz Cēsu audzināšanas iestādi Valmieras cietums 2 personas.</t>
  </si>
  <si>
    <t>23., 24.10.2021 procesuālās darbības (ilgāk par 10 minūtēm) 2 paskaidrojumi 3 NŽ.</t>
  </si>
  <si>
    <t xml:space="preserve">22.10.2021., 26.10.2021. Veica darbības 3 administratīvā pārkāpuma procesos, esot tiešā saskarē ar cilvēkiem. Veica 5 tirdzniecības vietu pārbaudes. </t>
  </si>
  <si>
    <t>28.10.2021. Veica darbības 4 administratīvā pārkāpuma procesos, esot tiešā saskarē ar cilvēkiem. Reaģēja uz vienu notikumu.</t>
  </si>
  <si>
    <t>23.,24.10.2021. kontroles pasākumi (tiešā saskarē), par komersantu pienākumu izpildīšanu objektos, sabiedrībai publiski pieejamās telpās, kas veicamas pulcējoties, kopā pārbaudītas sabiedriskās iestādes, pārkāpumi nav konstatēti. 23.,24.,27.,29.10. 2021. procesuālās darbības (ilgāk par 10 minūtēm)  6 ENŽ.</t>
  </si>
  <si>
    <t>27.,31.10.2021. procesuālās darbības, pakalpojuma sniegšanu vai pārrunu vedēja pienākumus tiešā vai ilgstošā kontaktā ar pakalpojuma saņēmējiem vai procesa dalībniekiem (ilgāk par 10 minūtēm) 8 ENŽ. 31.10.2021. personu aizturēšanu, nogādāšanu vai konvojēšanu (tiešās saskares laikā).</t>
  </si>
  <si>
    <t>22.10.2021. procesuālās darbības (ilgāk par 10 minūtēm) 1 EnŽ materiālā. Tirdzniecības vietas pārbaude (tiešā saskarē)</t>
  </si>
  <si>
    <t xml:space="preserve">22., 29.10.2021. procesuālās darbības (ilgāk par 10 minūtēm) 5 EnŽ materiālos (APAS). 27., 29.10.2021. piedalīšanās zibakcijā pārbaudot tirdzniecības vietas un sabiedrisko transportu (tiešā saskarē).  </t>
  </si>
  <si>
    <t>22.10.2021. procesuālās darbības (ilgāk par 10 minūtēm) 1 EnŽ materiālā. Dalība zibakcijā pārbaudot publiskās vietas (tiešā saskarē)</t>
  </si>
  <si>
    <t xml:space="preserve">23.10.2021. procesuālās darbības (ilgāk par 10 minūtēm) 1 EnŽ materiālā (APAS).  23.10.2021. piedalīšanās zibakcijā pārbaudot sabiedriskas vietas/viesnīcas (tiešā saskarē).  </t>
  </si>
  <si>
    <t>27., 30.10.2021. procesuālās darbības (ilgāk par 10 minūtēm) 3 EnŽ materiālos.</t>
  </si>
  <si>
    <t>22., 23., 25., 27.10.2021. procesuālās darbības (ilgāk par 10 minūtēm) 12 EnŽ materiālos. 22.10.2021. piedalīšanās zibakcijā pārbaudot tirdzniecības vietas (tiešā saskarē). 23.10.2021 Personas nogādāsna uz ĪAV (tiešās saskares laikā)</t>
  </si>
  <si>
    <t>30.10.2021. procesuālās darbības (ilgāk par 10 minūtēm) 4 EnŽ materiālos.</t>
  </si>
  <si>
    <t>31.10.2021. procesuālās darbības (ilgāk par 10 minūtēm) 4 EnŽ materiālos.</t>
  </si>
  <si>
    <t>Iedzīvotāju pārvietošanās ierobežojumu ievērošanas uzraudzība (mājsēde)</t>
  </si>
  <si>
    <t>Piemaksa par darbu paaugstināta riska un slodzes apstākļos ārkārtas sabiedrības veselības apdraudējumā saistībā ar “Covid-19” uzliesmojumu un seku novēršanu par periodu no 2021.gada 1.oktobra līdz 31.oktobrim</t>
  </si>
  <si>
    <t>Stundas likme 
(EUR)</t>
  </si>
  <si>
    <t>Izmaksai aprēķinātais piemaksas apmērs
(EUR)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</si>
</sst>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8"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b/>
      <sz val="10"/>
      <color theme="1"/>
      <name val="Times New Roman"/>
      <family val="1"/>
      <charset val="186"/>
    </font>
    <font>
      <sz val="10"/>
      <name val="Arial"/>
      <family val="2"/>
      <charset val="186"/>
    </font>
    <font>
      <sz val="10"/>
      <name val="Arial"/>
      <family val="2"/>
      <charset val="186"/>
    </font>
    <font>
      <sz val="11"/>
      <name val="Times New Roman"/>
      <family val="1"/>
      <charset val="186"/>
    </font>
    <font>
      <sz val="11"/>
      <color theme="1"/>
      <name val="Times New Roman"/>
      <family val="1"/>
      <charset val="186"/>
    </font>
    <font>
      <b/>
      <sz val="14"/>
      <name val="Times New Roman"/>
      <family val="1"/>
      <charset val="186"/>
    </font>
    <font>
      <sz val="11"/>
      <color theme="0" tint="-0.249977111117893"/>
      <name val="Times New Roman"/>
      <family val="1"/>
      <charset val="186"/>
    </font>
    <font>
      <b/>
      <sz val="11"/>
      <color theme="1"/>
      <name val="Times New Roman"/>
      <family val="1"/>
      <charset val="186"/>
    </font>
    <font>
      <sz val="11"/>
      <color rgb="FF000000"/>
      <name val="Times New Roman"/>
      <family val="1"/>
      <charset val="186"/>
    </font>
    <font>
      <sz val="11"/>
      <color rgb="FF000000"/>
      <name val="Calibri"/>
      <family val="2"/>
      <charset val="186"/>
    </font>
    <font>
      <b/>
      <sz val="14"/>
      <color theme="1"/>
      <name val="Times New Roman"/>
      <family val="1"/>
      <charset val="186"/>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thin">
        <color rgb="FF808080"/>
      </left>
      <right style="thin">
        <color rgb="FF808080"/>
      </right>
      <top style="thin">
        <color rgb="FF808080"/>
      </top>
      <bottom style="thin">
        <color rgb="FF808080"/>
      </bottom>
      <diagonal/>
    </border>
  </borders>
  <cellStyleXfs count="44">
    <xf numFmtId="0" fontId="0" fillId="0" borderId="0"/>
    <xf numFmtId="0" fontId="14" fillId="0" borderId="0"/>
    <xf numFmtId="0" fontId="16" fillId="0" borderId="0"/>
    <xf numFmtId="0" fontId="13" fillId="0" borderId="0"/>
    <xf numFmtId="0" fontId="13" fillId="0" borderId="0"/>
    <xf numFmtId="0" fontId="13" fillId="0" borderId="0"/>
    <xf numFmtId="0" fontId="12" fillId="0" borderId="0"/>
    <xf numFmtId="0" fontId="12" fillId="0" borderId="0"/>
    <xf numFmtId="0" fontId="11" fillId="0" borderId="0"/>
    <xf numFmtId="0" fontId="10" fillId="0" borderId="0"/>
    <xf numFmtId="0" fontId="18" fillId="0" borderId="0"/>
    <xf numFmtId="0" fontId="10" fillId="0" borderId="0"/>
    <xf numFmtId="0" fontId="10"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16" fillId="0" borderId="0"/>
    <xf numFmtId="0" fontId="6" fillId="0" borderId="0"/>
    <xf numFmtId="0" fontId="6" fillId="0" borderId="0"/>
    <xf numFmtId="0" fontId="5" fillId="0" borderId="0"/>
    <xf numFmtId="0" fontId="5" fillId="0" borderId="0"/>
    <xf numFmtId="0" fontId="19" fillId="0" borderId="0"/>
    <xf numFmtId="0" fontId="4" fillId="0" borderId="0"/>
    <xf numFmtId="0" fontId="4" fillId="0" borderId="0"/>
    <xf numFmtId="0" fontId="3" fillId="0" borderId="0"/>
    <xf numFmtId="0" fontId="2" fillId="0" borderId="0"/>
    <xf numFmtId="0" fontId="2" fillId="0" borderId="0"/>
    <xf numFmtId="9" fontId="14" fillId="0" borderId="0" applyFont="0" applyFill="0" applyBorder="0" applyAlignment="0" applyProtection="0"/>
    <xf numFmtId="0" fontId="1" fillId="0" borderId="0"/>
    <xf numFmtId="0" fontId="14" fillId="0" borderId="0"/>
    <xf numFmtId="0" fontId="26" fillId="0" borderId="0"/>
    <xf numFmtId="0" fontId="1" fillId="0" borderId="0"/>
    <xf numFmtId="0" fontId="1" fillId="0" borderId="0"/>
  </cellStyleXfs>
  <cellXfs count="68">
    <xf numFmtId="0" fontId="0" fillId="0" borderId="0" xfId="0"/>
    <xf numFmtId="1" fontId="20" fillId="3" borderId="0" xfId="0" applyNumberFormat="1" applyFont="1" applyFill="1" applyAlignment="1">
      <alignment horizontal="right"/>
    </xf>
    <xf numFmtId="0" fontId="20" fillId="3" borderId="0" xfId="0" applyFont="1" applyFill="1" applyAlignment="1">
      <alignment horizontal="right"/>
    </xf>
    <xf numFmtId="0" fontId="17" fillId="2" borderId="1" xfId="36" applyFont="1" applyFill="1" applyBorder="1" applyAlignment="1">
      <alignment horizontal="center" vertical="center" wrapText="1"/>
    </xf>
    <xf numFmtId="0" fontId="21" fillId="0" borderId="0" xfId="39" applyFont="1" applyAlignment="1">
      <alignment horizontal="center" vertical="center" wrapText="1"/>
    </xf>
    <xf numFmtId="3" fontId="21" fillId="0" borderId="0" xfId="39" applyNumberFormat="1" applyFont="1" applyAlignment="1">
      <alignment horizontal="center" vertical="center" wrapText="1"/>
    </xf>
    <xf numFmtId="0" fontId="21" fillId="0" borderId="0" xfId="39" applyFont="1" applyAlignment="1">
      <alignment horizontal="left" vertical="center" wrapText="1"/>
    </xf>
    <xf numFmtId="0" fontId="21" fillId="0" borderId="0" xfId="39" applyFont="1" applyAlignment="1">
      <alignment vertical="center" wrapText="1"/>
    </xf>
    <xf numFmtId="0" fontId="24" fillId="4" borderId="1" xfId="39" applyFont="1" applyFill="1" applyBorder="1" applyAlignment="1">
      <alignment horizontal="right" vertical="center" wrapText="1"/>
    </xf>
    <xf numFmtId="4" fontId="21" fillId="4" borderId="1" xfId="39" applyNumberFormat="1" applyFont="1" applyFill="1" applyBorder="1" applyAlignment="1">
      <alignment horizontal="center" vertical="center" wrapText="1"/>
    </xf>
    <xf numFmtId="3" fontId="24" fillId="4" borderId="1" xfId="39" applyNumberFormat="1" applyFont="1" applyFill="1" applyBorder="1" applyAlignment="1">
      <alignment horizontal="center" vertical="center" wrapText="1"/>
    </xf>
    <xf numFmtId="0" fontId="21" fillId="4" borderId="1" xfId="39" applyFont="1" applyFill="1" applyBorder="1" applyAlignment="1">
      <alignment horizontal="right" vertical="center" wrapText="1"/>
    </xf>
    <xf numFmtId="3" fontId="21" fillId="4" borderId="1" xfId="39" applyNumberFormat="1" applyFont="1" applyFill="1" applyBorder="1" applyAlignment="1">
      <alignment horizontal="center" vertical="center" wrapText="1"/>
    </xf>
    <xf numFmtId="0" fontId="21" fillId="5" borderId="1" xfId="39" applyFont="1" applyFill="1" applyBorder="1" applyAlignment="1">
      <alignment horizontal="center" vertical="center" wrapText="1"/>
    </xf>
    <xf numFmtId="0" fontId="24" fillId="5" borderId="1" xfId="39" applyFont="1" applyFill="1" applyBorder="1" applyAlignment="1">
      <alignment horizontal="center" vertical="center"/>
    </xf>
    <xf numFmtId="0" fontId="24" fillId="5" borderId="1" xfId="39" applyFont="1" applyFill="1" applyBorder="1" applyAlignment="1">
      <alignment horizontal="center" vertical="center" wrapText="1"/>
    </xf>
    <xf numFmtId="3" fontId="24" fillId="5" borderId="1" xfId="39" applyNumberFormat="1" applyFont="1" applyFill="1" applyBorder="1" applyAlignment="1">
      <alignment horizontal="center" vertical="center" wrapText="1"/>
    </xf>
    <xf numFmtId="4" fontId="21" fillId="5" borderId="1" xfId="39" applyNumberFormat="1" applyFont="1" applyFill="1" applyBorder="1" applyAlignment="1">
      <alignment horizontal="center" vertical="center" wrapText="1"/>
    </xf>
    <xf numFmtId="0" fontId="24" fillId="5" borderId="1" xfId="39" applyFont="1" applyFill="1" applyBorder="1" applyAlignment="1">
      <alignment horizontal="left" vertical="center" wrapText="1"/>
    </xf>
    <xf numFmtId="4" fontId="24" fillId="5" borderId="1" xfId="39" applyNumberFormat="1" applyFont="1" applyFill="1" applyBorder="1" applyAlignment="1">
      <alignment horizontal="center" vertical="center" wrapText="1"/>
    </xf>
    <xf numFmtId="0" fontId="21" fillId="0" borderId="1" xfId="39" applyFont="1" applyFill="1" applyBorder="1" applyAlignment="1">
      <alignment horizontal="center" vertical="center" wrapText="1"/>
    </xf>
    <xf numFmtId="0" fontId="21" fillId="0" borderId="1" xfId="39" applyFont="1" applyBorder="1" applyAlignment="1">
      <alignment horizontal="center" vertical="center" wrapText="1"/>
    </xf>
    <xf numFmtId="0" fontId="21" fillId="0" borderId="2" xfId="39" applyFont="1" applyBorder="1" applyAlignment="1">
      <alignment vertical="center" wrapText="1"/>
    </xf>
    <xf numFmtId="0" fontId="21" fillId="0" borderId="3" xfId="39" applyFont="1" applyBorder="1" applyAlignment="1">
      <alignment vertical="center" wrapText="1"/>
    </xf>
    <xf numFmtId="0" fontId="20" fillId="0" borderId="1" xfId="39" applyFont="1" applyBorder="1" applyAlignment="1">
      <alignment horizontal="center" vertical="center" wrapText="1"/>
    </xf>
    <xf numFmtId="0" fontId="21" fillId="0" borderId="4" xfId="39" applyFont="1" applyFill="1" applyBorder="1" applyAlignment="1">
      <alignment vertical="center" wrapText="1"/>
    </xf>
    <xf numFmtId="0" fontId="20" fillId="0" borderId="1" xfId="39" applyFont="1" applyFill="1" applyBorder="1" applyAlignment="1">
      <alignment horizontal="center" vertical="center" wrapText="1"/>
    </xf>
    <xf numFmtId="0" fontId="20" fillId="3" borderId="1" xfId="39" applyFont="1" applyFill="1" applyBorder="1" applyAlignment="1">
      <alignment horizontal="left" vertical="center" wrapText="1"/>
    </xf>
    <xf numFmtId="3" fontId="20" fillId="3" borderId="1" xfId="39" applyNumberFormat="1" applyFont="1" applyFill="1" applyBorder="1" applyAlignment="1">
      <alignment horizontal="center" vertical="center" wrapText="1"/>
    </xf>
    <xf numFmtId="0" fontId="21" fillId="0" borderId="4" xfId="39" applyFont="1" applyBorder="1" applyAlignment="1">
      <alignment vertical="center" wrapText="1"/>
    </xf>
    <xf numFmtId="0" fontId="21" fillId="0" borderId="5" xfId="39" applyFont="1" applyBorder="1" applyAlignment="1">
      <alignment vertical="center" wrapText="1"/>
    </xf>
    <xf numFmtId="0" fontId="21" fillId="0" borderId="2" xfId="39" applyFont="1" applyFill="1" applyBorder="1" applyAlignment="1">
      <alignment horizontal="left" vertical="center" wrapText="1"/>
    </xf>
    <xf numFmtId="0" fontId="21" fillId="3" borderId="1" xfId="39" applyFont="1" applyFill="1" applyBorder="1" applyAlignment="1">
      <alignment horizontal="left" vertical="center" wrapText="1"/>
    </xf>
    <xf numFmtId="3" fontId="21" fillId="3" borderId="1" xfId="39" applyNumberFormat="1" applyFont="1" applyFill="1" applyBorder="1" applyAlignment="1">
      <alignment horizontal="center" vertical="center" wrapText="1"/>
    </xf>
    <xf numFmtId="0" fontId="25" fillId="3" borderId="1" xfId="39" applyFont="1" applyFill="1" applyBorder="1" applyAlignment="1">
      <alignment horizontal="left" vertical="center" wrapText="1"/>
    </xf>
    <xf numFmtId="0" fontId="25" fillId="0" borderId="6" xfId="41" applyFont="1" applyFill="1" applyBorder="1" applyAlignment="1">
      <alignment horizontal="left" vertical="center" wrapText="1"/>
    </xf>
    <xf numFmtId="0" fontId="21" fillId="0" borderId="0" xfId="42" applyFont="1" applyAlignment="1">
      <alignment horizontal="center" vertical="center" wrapText="1"/>
    </xf>
    <xf numFmtId="0" fontId="21" fillId="0" borderId="0" xfId="42" applyFont="1" applyAlignment="1">
      <alignment horizontal="left" vertical="center" wrapText="1"/>
    </xf>
    <xf numFmtId="3" fontId="21" fillId="0" borderId="0" xfId="42" applyNumberFormat="1" applyFont="1" applyAlignment="1">
      <alignment horizontal="center" vertical="center" wrapText="1"/>
    </xf>
    <xf numFmtId="3" fontId="23" fillId="0" borderId="0" xfId="42" applyNumberFormat="1" applyFont="1" applyAlignment="1">
      <alignment horizontal="center" vertical="center" wrapText="1"/>
    </xf>
    <xf numFmtId="0" fontId="20" fillId="0" borderId="0" xfId="42" applyFont="1" applyAlignment="1">
      <alignment horizontal="right" vertical="center" wrapText="1"/>
    </xf>
    <xf numFmtId="0" fontId="15" fillId="0" borderId="0" xfId="0" applyFont="1" applyAlignment="1">
      <alignment vertical="center"/>
    </xf>
    <xf numFmtId="0" fontId="22" fillId="0" borderId="0" xfId="42" applyFont="1" applyFill="1" applyBorder="1" applyAlignment="1">
      <alignment horizontal="center" vertical="center" wrapText="1"/>
    </xf>
    <xf numFmtId="0" fontId="22" fillId="0" borderId="0" xfId="42" applyFont="1" applyFill="1" applyBorder="1" applyAlignment="1">
      <alignment horizontal="left" vertical="center" wrapText="1"/>
    </xf>
    <xf numFmtId="0" fontId="22" fillId="0" borderId="0" xfId="42" applyFont="1" applyFill="1" applyBorder="1" applyAlignment="1">
      <alignment horizontal="right" vertical="center" wrapText="1"/>
    </xf>
    <xf numFmtId="3" fontId="22" fillId="0" borderId="0" xfId="42" applyNumberFormat="1" applyFont="1" applyFill="1" applyBorder="1" applyAlignment="1">
      <alignment horizontal="center" vertical="center" wrapText="1"/>
    </xf>
    <xf numFmtId="0" fontId="27" fillId="0" borderId="0" xfId="42" applyFont="1" applyFill="1" applyBorder="1" applyAlignment="1">
      <alignment horizontal="left" vertical="center" wrapText="1"/>
    </xf>
    <xf numFmtId="3" fontId="27" fillId="0" borderId="0" xfId="42" applyNumberFormat="1" applyFont="1" applyFill="1" applyBorder="1" applyAlignment="1">
      <alignment horizontal="center" vertical="center" wrapText="1"/>
    </xf>
    <xf numFmtId="0" fontId="27" fillId="0" borderId="0" xfId="42" applyFont="1" applyFill="1" applyBorder="1" applyAlignment="1">
      <alignment horizontal="center" vertical="center" wrapText="1"/>
    </xf>
    <xf numFmtId="0" fontId="27" fillId="0" borderId="0" xfId="42" applyFont="1" applyFill="1" applyBorder="1" applyAlignment="1">
      <alignment horizontal="right" vertical="center" wrapText="1"/>
    </xf>
    <xf numFmtId="0" fontId="24" fillId="0" borderId="1" xfId="43" applyFont="1" applyBorder="1" applyAlignment="1">
      <alignment horizontal="center" vertical="center" wrapText="1"/>
    </xf>
    <xf numFmtId="3" fontId="24" fillId="3" borderId="1" xfId="43" applyNumberFormat="1" applyFont="1" applyFill="1" applyBorder="1" applyAlignment="1">
      <alignment horizontal="center" vertical="center" wrapText="1"/>
    </xf>
    <xf numFmtId="0" fontId="24" fillId="3" borderId="1" xfId="43" applyFont="1" applyFill="1" applyBorder="1" applyAlignment="1">
      <alignment horizontal="center" vertical="center" wrapText="1"/>
    </xf>
    <xf numFmtId="0" fontId="24" fillId="0" borderId="1" xfId="43" applyFont="1" applyFill="1" applyBorder="1" applyAlignment="1">
      <alignment horizontal="center" vertical="center" wrapText="1"/>
    </xf>
    <xf numFmtId="3" fontId="21" fillId="3" borderId="2" xfId="39" applyNumberFormat="1" applyFont="1" applyFill="1" applyBorder="1" applyAlignment="1">
      <alignment horizontal="center" vertical="center" wrapText="1"/>
    </xf>
    <xf numFmtId="4" fontId="21" fillId="3" borderId="1" xfId="39" applyNumberFormat="1" applyFont="1" applyFill="1" applyBorder="1" applyAlignment="1">
      <alignment horizontal="center" vertical="center" wrapText="1"/>
    </xf>
    <xf numFmtId="0" fontId="21" fillId="3" borderId="1" xfId="39" applyFont="1" applyFill="1" applyBorder="1" applyAlignment="1">
      <alignment vertical="center" wrapText="1"/>
    </xf>
    <xf numFmtId="0" fontId="21" fillId="3" borderId="2" xfId="39" applyFont="1" applyFill="1" applyBorder="1" applyAlignment="1">
      <alignment vertical="center" wrapText="1"/>
    </xf>
    <xf numFmtId="0" fontId="21" fillId="3" borderId="1" xfId="40" applyFont="1" applyFill="1" applyBorder="1" applyAlignment="1">
      <alignment vertical="center" wrapText="1"/>
    </xf>
    <xf numFmtId="0" fontId="20" fillId="3" borderId="1" xfId="39" applyFont="1" applyFill="1" applyBorder="1" applyAlignment="1">
      <alignment vertical="center" wrapText="1"/>
    </xf>
    <xf numFmtId="3" fontId="20" fillId="3" borderId="2" xfId="39" applyNumberFormat="1" applyFont="1" applyFill="1" applyBorder="1" applyAlignment="1">
      <alignment horizontal="center" vertical="center" wrapText="1"/>
    </xf>
    <xf numFmtId="0" fontId="21" fillId="3" borderId="2" xfId="39" applyFont="1" applyFill="1" applyBorder="1" applyAlignment="1">
      <alignment horizontal="left" vertical="center" wrapText="1"/>
    </xf>
    <xf numFmtId="0" fontId="20" fillId="3" borderId="2" xfId="39" applyFont="1" applyFill="1" applyBorder="1" applyAlignment="1">
      <alignment horizontal="left" vertical="center" wrapText="1"/>
    </xf>
    <xf numFmtId="0" fontId="21" fillId="3" borderId="1" xfId="39" applyFont="1" applyFill="1" applyBorder="1" applyAlignment="1">
      <alignment horizontal="center" vertical="center" wrapText="1"/>
    </xf>
    <xf numFmtId="0" fontId="25" fillId="3" borderId="1" xfId="39" applyFont="1" applyFill="1" applyBorder="1" applyAlignment="1">
      <alignment horizontal="center" vertical="center" wrapText="1"/>
    </xf>
    <xf numFmtId="3" fontId="25" fillId="3" borderId="1" xfId="39" applyNumberFormat="1" applyFont="1" applyFill="1" applyBorder="1" applyAlignment="1">
      <alignment horizontal="center" vertical="center" wrapText="1"/>
    </xf>
    <xf numFmtId="3" fontId="25" fillId="3" borderId="6" xfId="41" applyNumberFormat="1" applyFont="1" applyFill="1" applyBorder="1" applyAlignment="1">
      <alignment horizontal="center" vertical="center" wrapText="1"/>
    </xf>
    <xf numFmtId="0" fontId="25" fillId="3" borderId="6" xfId="41" applyFont="1" applyFill="1" applyBorder="1" applyAlignment="1">
      <alignment vertical="center" wrapText="1"/>
    </xf>
  </cellXfs>
  <cellStyles count="44">
    <cellStyle name="Normal" xfId="0" builtinId="0"/>
    <cellStyle name="Normal 10" xfId="4"/>
    <cellStyle name="Normal 11" xfId="5"/>
    <cellStyle name="Normal 11 10" xfId="33"/>
    <cellStyle name="Normal 11 11" xfId="36"/>
    <cellStyle name="Normal 11 2" xfId="7"/>
    <cellStyle name="Normal 11 3" xfId="8"/>
    <cellStyle name="Normal 11 4" xfId="12"/>
    <cellStyle name="Normal 11 5" xfId="16"/>
    <cellStyle name="Normal 11 6" xfId="20"/>
    <cellStyle name="Normal 11 7" xfId="26"/>
    <cellStyle name="Normal 11 8" xfId="28"/>
    <cellStyle name="Normal 11 9" xfId="30"/>
    <cellStyle name="Normal 12" xfId="9"/>
    <cellStyle name="Normal 12 2" xfId="13"/>
    <cellStyle name="Normal 12 3" xfId="19"/>
    <cellStyle name="Normal 12 4" xfId="21"/>
    <cellStyle name="Normal 12 5" xfId="29"/>
    <cellStyle name="Normal 12 6" xfId="31"/>
    <cellStyle name="Normal 12 7" xfId="34"/>
    <cellStyle name="Normal 12 8" xfId="37"/>
    <cellStyle name="Normal 12 9" xfId="43"/>
    <cellStyle name="Normal 13" xfId="27"/>
    <cellStyle name="Normal 14" xfId="14"/>
    <cellStyle name="Normal 14 2" xfId="17"/>
    <cellStyle name="Normal 14 3" xfId="24"/>
    <cellStyle name="Normal 16" xfId="18"/>
    <cellStyle name="Normal 16 2" xfId="25"/>
    <cellStyle name="Normal 17" xfId="22"/>
    <cellStyle name="Normal 2" xfId="1"/>
    <cellStyle name="Normal 3" xfId="2"/>
    <cellStyle name="Normal 4" xfId="10"/>
    <cellStyle name="Normal 4 2" xfId="35"/>
    <cellStyle name="Normal 5" xfId="32"/>
    <cellStyle name="Normal 6" xfId="39"/>
    <cellStyle name="Normal 7" xfId="3"/>
    <cellStyle name="Normal 7 2" xfId="6"/>
    <cellStyle name="Normal 7 3" xfId="11"/>
    <cellStyle name="Normal 7 4" xfId="15"/>
    <cellStyle name="Normal 7 5" xfId="23"/>
    <cellStyle name="Normal 8" xfId="42"/>
    <cellStyle name="Parasts 2" xfId="41"/>
    <cellStyle name="Parasts 2 2" xfId="40"/>
    <cellStyle name="Percent 4" xfId="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H126"/>
  <sheetViews>
    <sheetView tabSelected="1" zoomScale="72" zoomScaleNormal="72" workbookViewId="0">
      <selection activeCell="H11" sqref="H11"/>
    </sheetView>
  </sheetViews>
  <sheetFormatPr defaultColWidth="9.109375" defaultRowHeight="13.8" x14ac:dyDescent="0.25"/>
  <cols>
    <col min="1" max="1" width="7.33203125" style="4" customWidth="1"/>
    <col min="2" max="2" width="34.44140625" style="4" customWidth="1"/>
    <col min="3" max="3" width="22.5546875" style="4" customWidth="1"/>
    <col min="4" max="4" width="12.33203125" style="5" customWidth="1"/>
    <col min="5" max="5" width="14.109375" style="4" customWidth="1"/>
    <col min="6" max="6" width="71.33203125" style="6" customWidth="1"/>
    <col min="7" max="7" width="17.44140625" style="5" customWidth="1"/>
    <col min="8" max="8" width="19.5546875" style="4" bestFit="1" customWidth="1"/>
    <col min="9" max="16384" width="9.109375" style="7"/>
  </cols>
  <sheetData>
    <row r="1" spans="1:8" x14ac:dyDescent="0.25">
      <c r="A1" s="36"/>
      <c r="B1" s="37"/>
      <c r="C1" s="37"/>
      <c r="D1" s="38"/>
      <c r="E1" s="36"/>
      <c r="F1" s="37"/>
      <c r="G1" s="39"/>
      <c r="H1" s="1" t="s">
        <v>3</v>
      </c>
    </row>
    <row r="2" spans="1:8" x14ac:dyDescent="0.25">
      <c r="A2" s="36"/>
      <c r="B2" s="37"/>
      <c r="C2" s="37"/>
      <c r="D2" s="38"/>
      <c r="E2" s="36"/>
      <c r="F2" s="37"/>
      <c r="G2" s="39"/>
      <c r="H2" s="2" t="s">
        <v>5</v>
      </c>
    </row>
    <row r="3" spans="1:8" x14ac:dyDescent="0.25">
      <c r="A3" s="36"/>
      <c r="B3" s="37"/>
      <c r="C3" s="37"/>
      <c r="D3" s="38"/>
      <c r="E3" s="36"/>
      <c r="F3" s="37"/>
      <c r="G3" s="39"/>
      <c r="H3" s="2" t="s">
        <v>1</v>
      </c>
    </row>
    <row r="4" spans="1:8" x14ac:dyDescent="0.25">
      <c r="A4" s="36"/>
      <c r="B4" s="37"/>
      <c r="C4" s="37"/>
      <c r="D4" s="38"/>
      <c r="E4" s="36"/>
      <c r="F4" s="37"/>
      <c r="G4" s="39"/>
      <c r="H4" s="2" t="s">
        <v>2</v>
      </c>
    </row>
    <row r="5" spans="1:8" x14ac:dyDescent="0.25">
      <c r="A5" s="36"/>
      <c r="B5" s="37"/>
      <c r="C5" s="37"/>
      <c r="D5" s="38"/>
      <c r="E5" s="36"/>
      <c r="F5" s="37"/>
      <c r="G5" s="39"/>
      <c r="H5" s="40"/>
    </row>
    <row r="6" spans="1:8" ht="20.399999999999999" x14ac:dyDescent="0.25">
      <c r="A6" s="36"/>
      <c r="B6" s="41" t="s">
        <v>17</v>
      </c>
      <c r="C6" s="37"/>
      <c r="D6" s="38"/>
      <c r="E6" s="36"/>
      <c r="F6" s="37"/>
      <c r="G6" s="39"/>
      <c r="H6" s="40"/>
    </row>
    <row r="7" spans="1:8" x14ac:dyDescent="0.25">
      <c r="A7" s="36"/>
      <c r="B7" s="37"/>
      <c r="C7" s="37"/>
      <c r="D7" s="38"/>
      <c r="E7" s="36"/>
      <c r="F7" s="37"/>
      <c r="G7" s="39"/>
      <c r="H7" s="40"/>
    </row>
    <row r="8" spans="1:8" ht="55.2" customHeight="1" x14ac:dyDescent="0.25">
      <c r="A8" s="42" t="s">
        <v>114</v>
      </c>
      <c r="B8" s="43"/>
      <c r="C8" s="42"/>
      <c r="D8" s="44"/>
      <c r="E8" s="44"/>
      <c r="F8" s="42"/>
      <c r="G8" s="45"/>
      <c r="H8" s="42"/>
    </row>
    <row r="9" spans="1:8" ht="17.399999999999999" x14ac:dyDescent="0.25">
      <c r="A9" s="36"/>
      <c r="B9" s="46"/>
      <c r="C9" s="46"/>
      <c r="D9" s="47"/>
      <c r="E9" s="48"/>
      <c r="F9" s="46"/>
      <c r="G9" s="47"/>
      <c r="H9" s="49"/>
    </row>
    <row r="10" spans="1:8" ht="39.6" x14ac:dyDescent="0.25">
      <c r="A10" s="50" t="s">
        <v>6</v>
      </c>
      <c r="B10" s="50" t="s">
        <v>7</v>
      </c>
      <c r="C10" s="50" t="s">
        <v>0</v>
      </c>
      <c r="D10" s="51" t="s">
        <v>9</v>
      </c>
      <c r="E10" s="52" t="s">
        <v>115</v>
      </c>
      <c r="F10" s="53" t="s">
        <v>13</v>
      </c>
      <c r="G10" s="3" t="s">
        <v>8</v>
      </c>
      <c r="H10" s="3" t="s">
        <v>116</v>
      </c>
    </row>
    <row r="11" spans="1:8" ht="15" customHeight="1" x14ac:dyDescent="0.25">
      <c r="A11" s="8" t="s">
        <v>14</v>
      </c>
      <c r="B11" s="8"/>
      <c r="C11" s="8"/>
      <c r="D11" s="8"/>
      <c r="E11" s="8"/>
      <c r="F11" s="8"/>
      <c r="G11" s="9" t="s">
        <v>10</v>
      </c>
      <c r="H11" s="10">
        <f>ROUNDUP(H12+H13,0)</f>
        <v>4431</v>
      </c>
    </row>
    <row r="12" spans="1:8" ht="15" customHeight="1" x14ac:dyDescent="0.25">
      <c r="A12" s="8" t="s">
        <v>15</v>
      </c>
      <c r="B12" s="8"/>
      <c r="C12" s="8"/>
      <c r="D12" s="8"/>
      <c r="E12" s="8"/>
      <c r="F12" s="8"/>
      <c r="G12" s="9" t="s">
        <v>10</v>
      </c>
      <c r="H12" s="10">
        <f>ROUNDUP(H14+H15,0)</f>
        <v>4431</v>
      </c>
    </row>
    <row r="13" spans="1:8" ht="15" hidden="1" customHeight="1" x14ac:dyDescent="0.25">
      <c r="A13" s="8" t="s">
        <v>16</v>
      </c>
      <c r="B13" s="8"/>
      <c r="C13" s="8"/>
      <c r="D13" s="8"/>
      <c r="E13" s="8"/>
      <c r="F13" s="8"/>
      <c r="G13" s="9" t="s">
        <v>10</v>
      </c>
      <c r="H13" s="10"/>
    </row>
    <row r="14" spans="1:8" ht="15" customHeight="1" x14ac:dyDescent="0.25">
      <c r="A14" s="11" t="s">
        <v>11</v>
      </c>
      <c r="B14" s="11"/>
      <c r="C14" s="11"/>
      <c r="D14" s="11"/>
      <c r="E14" s="11"/>
      <c r="F14" s="11"/>
      <c r="G14" s="9" t="s">
        <v>10</v>
      </c>
      <c r="H14" s="12">
        <f>ROUND(H15*0.2359,0)</f>
        <v>846</v>
      </c>
    </row>
    <row r="15" spans="1:8" ht="15" customHeight="1" x14ac:dyDescent="0.25">
      <c r="A15" s="11" t="s">
        <v>12</v>
      </c>
      <c r="B15" s="11"/>
      <c r="C15" s="11"/>
      <c r="D15" s="11"/>
      <c r="E15" s="11"/>
      <c r="F15" s="11"/>
      <c r="G15" s="12">
        <f>SUM(G16:G126)</f>
        <v>1131</v>
      </c>
      <c r="H15" s="12">
        <f>ROUNDUP(SUM(H16:H126),0)</f>
        <v>3585</v>
      </c>
    </row>
    <row r="16" spans="1:8" x14ac:dyDescent="0.25">
      <c r="A16" s="13"/>
      <c r="B16" s="14" t="s">
        <v>17</v>
      </c>
      <c r="C16" s="15"/>
      <c r="D16" s="16"/>
      <c r="E16" s="17"/>
      <c r="F16" s="18"/>
      <c r="G16" s="19"/>
      <c r="H16" s="17"/>
    </row>
    <row r="17" spans="1:8" s="23" customFormat="1" ht="183" customHeight="1" x14ac:dyDescent="0.25">
      <c r="A17" s="20">
        <v>1</v>
      </c>
      <c r="B17" s="21" t="s">
        <v>18</v>
      </c>
      <c r="C17" s="22" t="s">
        <v>4</v>
      </c>
      <c r="D17" s="54">
        <v>1050</v>
      </c>
      <c r="E17" s="55">
        <v>6.25</v>
      </c>
      <c r="F17" s="56" t="s">
        <v>19</v>
      </c>
      <c r="G17" s="54">
        <v>12</v>
      </c>
      <c r="H17" s="55">
        <v>56.25</v>
      </c>
    </row>
    <row r="18" spans="1:8" s="25" customFormat="1" ht="41.4" x14ac:dyDescent="0.25">
      <c r="A18" s="20">
        <v>2</v>
      </c>
      <c r="B18" s="24" t="s">
        <v>20</v>
      </c>
      <c r="C18" s="22" t="s">
        <v>4</v>
      </c>
      <c r="D18" s="54">
        <v>1155</v>
      </c>
      <c r="E18" s="55">
        <v>6.88</v>
      </c>
      <c r="F18" s="56" t="s">
        <v>21</v>
      </c>
      <c r="G18" s="54">
        <v>8</v>
      </c>
      <c r="H18" s="55">
        <v>41.28</v>
      </c>
    </row>
    <row r="19" spans="1:8" s="25" customFormat="1" ht="69" x14ac:dyDescent="0.25">
      <c r="A19" s="20">
        <v>3</v>
      </c>
      <c r="B19" s="24" t="s">
        <v>20</v>
      </c>
      <c r="C19" s="26" t="s">
        <v>22</v>
      </c>
      <c r="D19" s="28">
        <v>885</v>
      </c>
      <c r="E19" s="55">
        <v>5.29</v>
      </c>
      <c r="F19" s="27" t="s">
        <v>23</v>
      </c>
      <c r="G19" s="28">
        <v>20</v>
      </c>
      <c r="H19" s="55">
        <v>79.349999999999994</v>
      </c>
    </row>
    <row r="20" spans="1:8" s="29" customFormat="1" ht="69" x14ac:dyDescent="0.25">
      <c r="A20" s="20">
        <v>4</v>
      </c>
      <c r="B20" s="24" t="s">
        <v>20</v>
      </c>
      <c r="C20" s="26" t="s">
        <v>22</v>
      </c>
      <c r="D20" s="28">
        <v>588</v>
      </c>
      <c r="E20" s="55">
        <v>3.51</v>
      </c>
      <c r="F20" s="27" t="s">
        <v>23</v>
      </c>
      <c r="G20" s="28">
        <v>20</v>
      </c>
      <c r="H20" s="55">
        <v>52.65</v>
      </c>
    </row>
    <row r="21" spans="1:8" s="29" customFormat="1" x14ac:dyDescent="0.25">
      <c r="A21" s="20">
        <v>5</v>
      </c>
      <c r="B21" s="24" t="s">
        <v>20</v>
      </c>
      <c r="C21" s="26" t="s">
        <v>22</v>
      </c>
      <c r="D21" s="28">
        <v>588</v>
      </c>
      <c r="E21" s="55">
        <v>3.51</v>
      </c>
      <c r="F21" s="27" t="s">
        <v>24</v>
      </c>
      <c r="G21" s="28">
        <v>11</v>
      </c>
      <c r="H21" s="55">
        <v>28.96</v>
      </c>
    </row>
    <row r="22" spans="1:8" s="29" customFormat="1" x14ac:dyDescent="0.25">
      <c r="A22" s="20">
        <v>6</v>
      </c>
      <c r="B22" s="24" t="s">
        <v>20</v>
      </c>
      <c r="C22" s="26" t="s">
        <v>22</v>
      </c>
      <c r="D22" s="28">
        <v>588</v>
      </c>
      <c r="E22" s="55">
        <v>3.51</v>
      </c>
      <c r="F22" s="27" t="s">
        <v>25</v>
      </c>
      <c r="G22" s="28">
        <v>16</v>
      </c>
      <c r="H22" s="55">
        <v>42.12</v>
      </c>
    </row>
    <row r="23" spans="1:8" s="29" customFormat="1" x14ac:dyDescent="0.25">
      <c r="A23" s="20">
        <v>7</v>
      </c>
      <c r="B23" s="24" t="s">
        <v>20</v>
      </c>
      <c r="C23" s="26" t="s">
        <v>22</v>
      </c>
      <c r="D23" s="28">
        <v>844</v>
      </c>
      <c r="E23" s="55">
        <v>5.04</v>
      </c>
      <c r="F23" s="27" t="s">
        <v>26</v>
      </c>
      <c r="G23" s="28">
        <v>2</v>
      </c>
      <c r="H23" s="55">
        <v>7.56</v>
      </c>
    </row>
    <row r="24" spans="1:8" s="29" customFormat="1" ht="27.6" x14ac:dyDescent="0.25">
      <c r="A24" s="20">
        <v>8</v>
      </c>
      <c r="B24" s="24" t="s">
        <v>20</v>
      </c>
      <c r="C24" s="26" t="s">
        <v>22</v>
      </c>
      <c r="D24" s="28">
        <v>588</v>
      </c>
      <c r="E24" s="55">
        <v>3.51</v>
      </c>
      <c r="F24" s="27" t="s">
        <v>27</v>
      </c>
      <c r="G24" s="28">
        <v>38</v>
      </c>
      <c r="H24" s="55">
        <v>100.04</v>
      </c>
    </row>
    <row r="25" spans="1:8" s="29" customFormat="1" ht="27.6" x14ac:dyDescent="0.25">
      <c r="A25" s="20">
        <v>9</v>
      </c>
      <c r="B25" s="24" t="s">
        <v>20</v>
      </c>
      <c r="C25" s="26" t="s">
        <v>22</v>
      </c>
      <c r="D25" s="28">
        <v>879</v>
      </c>
      <c r="E25" s="55">
        <v>5.25</v>
      </c>
      <c r="F25" s="27" t="s">
        <v>28</v>
      </c>
      <c r="G25" s="28">
        <v>27</v>
      </c>
      <c r="H25" s="55">
        <v>106.31</v>
      </c>
    </row>
    <row r="26" spans="1:8" s="29" customFormat="1" ht="41.4" x14ac:dyDescent="0.25">
      <c r="A26" s="20">
        <v>10</v>
      </c>
      <c r="B26" s="24" t="s">
        <v>20</v>
      </c>
      <c r="C26" s="26" t="s">
        <v>22</v>
      </c>
      <c r="D26" s="28">
        <v>588</v>
      </c>
      <c r="E26" s="55">
        <v>3.51</v>
      </c>
      <c r="F26" s="27" t="s">
        <v>29</v>
      </c>
      <c r="G26" s="28">
        <v>17</v>
      </c>
      <c r="H26" s="55">
        <v>44.75</v>
      </c>
    </row>
    <row r="27" spans="1:8" s="29" customFormat="1" ht="41.4" x14ac:dyDescent="0.25">
      <c r="A27" s="20">
        <v>11</v>
      </c>
      <c r="B27" s="24" t="s">
        <v>20</v>
      </c>
      <c r="C27" s="26" t="s">
        <v>22</v>
      </c>
      <c r="D27" s="28">
        <v>588</v>
      </c>
      <c r="E27" s="55">
        <v>3.51</v>
      </c>
      <c r="F27" s="27" t="s">
        <v>29</v>
      </c>
      <c r="G27" s="28">
        <v>17</v>
      </c>
      <c r="H27" s="55">
        <v>44.75</v>
      </c>
    </row>
    <row r="28" spans="1:8" s="29" customFormat="1" ht="55.2" x14ac:dyDescent="0.25">
      <c r="A28" s="20">
        <v>12</v>
      </c>
      <c r="B28" s="24" t="s">
        <v>20</v>
      </c>
      <c r="C28" s="26" t="s">
        <v>22</v>
      </c>
      <c r="D28" s="28">
        <v>843</v>
      </c>
      <c r="E28" s="55">
        <v>5.04</v>
      </c>
      <c r="F28" s="27" t="s">
        <v>30</v>
      </c>
      <c r="G28" s="28">
        <v>18</v>
      </c>
      <c r="H28" s="55">
        <v>68.040000000000006</v>
      </c>
    </row>
    <row r="29" spans="1:8" s="29" customFormat="1" ht="55.2" x14ac:dyDescent="0.25">
      <c r="A29" s="20">
        <v>13</v>
      </c>
      <c r="B29" s="24" t="s">
        <v>20</v>
      </c>
      <c r="C29" s="26" t="s">
        <v>22</v>
      </c>
      <c r="D29" s="28">
        <v>879</v>
      </c>
      <c r="E29" s="55">
        <v>5.25</v>
      </c>
      <c r="F29" s="27" t="s">
        <v>31</v>
      </c>
      <c r="G29" s="28">
        <v>5</v>
      </c>
      <c r="H29" s="55">
        <v>19.690000000000001</v>
      </c>
    </row>
    <row r="30" spans="1:8" s="29" customFormat="1" ht="27.6" x14ac:dyDescent="0.25">
      <c r="A30" s="20">
        <v>14</v>
      </c>
      <c r="B30" s="24" t="s">
        <v>20</v>
      </c>
      <c r="C30" s="26" t="s">
        <v>22</v>
      </c>
      <c r="D30" s="28">
        <v>588</v>
      </c>
      <c r="E30" s="55">
        <v>3.51</v>
      </c>
      <c r="F30" s="27" t="s">
        <v>32</v>
      </c>
      <c r="G30" s="28">
        <v>8</v>
      </c>
      <c r="H30" s="55">
        <v>21.06</v>
      </c>
    </row>
    <row r="31" spans="1:8" s="29" customFormat="1" ht="27.6" x14ac:dyDescent="0.25">
      <c r="A31" s="20">
        <v>15</v>
      </c>
      <c r="B31" s="24" t="s">
        <v>20</v>
      </c>
      <c r="C31" s="26" t="s">
        <v>22</v>
      </c>
      <c r="D31" s="28">
        <v>878</v>
      </c>
      <c r="E31" s="55">
        <v>5.24</v>
      </c>
      <c r="F31" s="27" t="s">
        <v>33</v>
      </c>
      <c r="G31" s="28">
        <v>9</v>
      </c>
      <c r="H31" s="55">
        <v>35.369999999999997</v>
      </c>
    </row>
    <row r="32" spans="1:8" s="29" customFormat="1" ht="27.6" x14ac:dyDescent="0.25">
      <c r="A32" s="20">
        <v>16</v>
      </c>
      <c r="B32" s="24" t="s">
        <v>20</v>
      </c>
      <c r="C32" s="26" t="s">
        <v>22</v>
      </c>
      <c r="D32" s="28">
        <v>885</v>
      </c>
      <c r="E32" s="55">
        <v>5.29</v>
      </c>
      <c r="F32" s="27" t="s">
        <v>34</v>
      </c>
      <c r="G32" s="28">
        <v>18</v>
      </c>
      <c r="H32" s="55">
        <v>71.42</v>
      </c>
    </row>
    <row r="33" spans="1:8" s="29" customFormat="1" ht="27.6" x14ac:dyDescent="0.25">
      <c r="A33" s="20">
        <v>17</v>
      </c>
      <c r="B33" s="24" t="s">
        <v>20</v>
      </c>
      <c r="C33" s="26" t="s">
        <v>22</v>
      </c>
      <c r="D33" s="28">
        <v>588</v>
      </c>
      <c r="E33" s="55">
        <v>3.51</v>
      </c>
      <c r="F33" s="27" t="s">
        <v>34</v>
      </c>
      <c r="G33" s="28">
        <v>18</v>
      </c>
      <c r="H33" s="55">
        <v>47.39</v>
      </c>
    </row>
    <row r="34" spans="1:8" s="29" customFormat="1" ht="82.8" x14ac:dyDescent="0.25">
      <c r="A34" s="20">
        <v>18</v>
      </c>
      <c r="B34" s="24" t="s">
        <v>20</v>
      </c>
      <c r="C34" s="26" t="s">
        <v>22</v>
      </c>
      <c r="D34" s="28">
        <v>588</v>
      </c>
      <c r="E34" s="55">
        <v>3.51</v>
      </c>
      <c r="F34" s="27" t="s">
        <v>35</v>
      </c>
      <c r="G34" s="28">
        <v>17</v>
      </c>
      <c r="H34" s="55">
        <v>44.75</v>
      </c>
    </row>
    <row r="35" spans="1:8" s="29" customFormat="1" ht="82.8" x14ac:dyDescent="0.25">
      <c r="A35" s="20">
        <v>19</v>
      </c>
      <c r="B35" s="24" t="s">
        <v>20</v>
      </c>
      <c r="C35" s="26" t="s">
        <v>22</v>
      </c>
      <c r="D35" s="28">
        <v>588</v>
      </c>
      <c r="E35" s="55">
        <v>3.51</v>
      </c>
      <c r="F35" s="27" t="s">
        <v>36</v>
      </c>
      <c r="G35" s="28">
        <v>19</v>
      </c>
      <c r="H35" s="55">
        <v>50.02</v>
      </c>
    </row>
    <row r="36" spans="1:8" s="29" customFormat="1" ht="55.2" x14ac:dyDescent="0.25">
      <c r="A36" s="20">
        <v>20</v>
      </c>
      <c r="B36" s="24" t="s">
        <v>20</v>
      </c>
      <c r="C36" s="26" t="s">
        <v>22</v>
      </c>
      <c r="D36" s="28">
        <v>885</v>
      </c>
      <c r="E36" s="55">
        <v>5.29</v>
      </c>
      <c r="F36" s="27" t="s">
        <v>37</v>
      </c>
      <c r="G36" s="28">
        <v>14</v>
      </c>
      <c r="H36" s="55">
        <v>55.55</v>
      </c>
    </row>
    <row r="37" spans="1:8" s="29" customFormat="1" ht="96.6" x14ac:dyDescent="0.25">
      <c r="A37" s="20">
        <v>21</v>
      </c>
      <c r="B37" s="24" t="s">
        <v>20</v>
      </c>
      <c r="C37" s="26" t="s">
        <v>22</v>
      </c>
      <c r="D37" s="28">
        <v>588</v>
      </c>
      <c r="E37" s="55">
        <v>3.51</v>
      </c>
      <c r="F37" s="27" t="s">
        <v>38</v>
      </c>
      <c r="G37" s="28">
        <v>6</v>
      </c>
      <c r="H37" s="55">
        <v>15.8</v>
      </c>
    </row>
    <row r="38" spans="1:8" s="29" customFormat="1" ht="27.6" x14ac:dyDescent="0.25">
      <c r="A38" s="20">
        <v>22</v>
      </c>
      <c r="B38" s="24" t="s">
        <v>20</v>
      </c>
      <c r="C38" s="24" t="s">
        <v>22</v>
      </c>
      <c r="D38" s="28">
        <v>843</v>
      </c>
      <c r="E38" s="55">
        <v>5.04</v>
      </c>
      <c r="F38" s="27" t="s">
        <v>39</v>
      </c>
      <c r="G38" s="28">
        <v>22</v>
      </c>
      <c r="H38" s="55">
        <v>83.16</v>
      </c>
    </row>
    <row r="39" spans="1:8" s="29" customFormat="1" ht="27.6" x14ac:dyDescent="0.25">
      <c r="A39" s="20">
        <v>23</v>
      </c>
      <c r="B39" s="24" t="s">
        <v>20</v>
      </c>
      <c r="C39" s="24" t="s">
        <v>22</v>
      </c>
      <c r="D39" s="28">
        <v>588</v>
      </c>
      <c r="E39" s="55">
        <v>3.51</v>
      </c>
      <c r="F39" s="27" t="s">
        <v>40</v>
      </c>
      <c r="G39" s="28">
        <v>25</v>
      </c>
      <c r="H39" s="55">
        <v>65.81</v>
      </c>
    </row>
    <row r="40" spans="1:8" s="29" customFormat="1" ht="41.4" x14ac:dyDescent="0.25">
      <c r="A40" s="20">
        <v>24</v>
      </c>
      <c r="B40" s="24" t="s">
        <v>20</v>
      </c>
      <c r="C40" s="24" t="s">
        <v>22</v>
      </c>
      <c r="D40" s="28">
        <v>871</v>
      </c>
      <c r="E40" s="55">
        <v>5.2</v>
      </c>
      <c r="F40" s="27" t="s">
        <v>41</v>
      </c>
      <c r="G40" s="28">
        <v>13</v>
      </c>
      <c r="H40" s="55">
        <v>50.7</v>
      </c>
    </row>
    <row r="41" spans="1:8" s="29" customFormat="1" ht="27.6" x14ac:dyDescent="0.25">
      <c r="A41" s="20">
        <v>25</v>
      </c>
      <c r="B41" s="24" t="s">
        <v>20</v>
      </c>
      <c r="C41" s="24" t="s">
        <v>22</v>
      </c>
      <c r="D41" s="28">
        <v>871</v>
      </c>
      <c r="E41" s="55">
        <v>5.2</v>
      </c>
      <c r="F41" s="27" t="s">
        <v>42</v>
      </c>
      <c r="G41" s="28">
        <v>8</v>
      </c>
      <c r="H41" s="55">
        <v>31.2</v>
      </c>
    </row>
    <row r="42" spans="1:8" s="29" customFormat="1" ht="27.6" x14ac:dyDescent="0.25">
      <c r="A42" s="20">
        <v>26</v>
      </c>
      <c r="B42" s="24" t="s">
        <v>20</v>
      </c>
      <c r="C42" s="24" t="s">
        <v>22</v>
      </c>
      <c r="D42" s="28">
        <v>588</v>
      </c>
      <c r="E42" s="55">
        <v>3.51</v>
      </c>
      <c r="F42" s="27" t="s">
        <v>43</v>
      </c>
      <c r="G42" s="28">
        <v>38</v>
      </c>
      <c r="H42" s="55">
        <v>100.04</v>
      </c>
    </row>
    <row r="43" spans="1:8" s="29" customFormat="1" ht="27.6" x14ac:dyDescent="0.25">
      <c r="A43" s="20">
        <v>27</v>
      </c>
      <c r="B43" s="24" t="s">
        <v>20</v>
      </c>
      <c r="C43" s="24" t="s">
        <v>22</v>
      </c>
      <c r="D43" s="28">
        <v>588</v>
      </c>
      <c r="E43" s="55">
        <v>3.51</v>
      </c>
      <c r="F43" s="27" t="s">
        <v>44</v>
      </c>
      <c r="G43" s="28">
        <v>19</v>
      </c>
      <c r="H43" s="55">
        <v>50.02</v>
      </c>
    </row>
    <row r="44" spans="1:8" s="29" customFormat="1" ht="27.6" x14ac:dyDescent="0.25">
      <c r="A44" s="20">
        <v>28</v>
      </c>
      <c r="B44" s="24" t="s">
        <v>20</v>
      </c>
      <c r="C44" s="24" t="s">
        <v>22</v>
      </c>
      <c r="D44" s="28">
        <v>588</v>
      </c>
      <c r="E44" s="55">
        <v>3.51</v>
      </c>
      <c r="F44" s="27" t="s">
        <v>44</v>
      </c>
      <c r="G44" s="28">
        <v>20</v>
      </c>
      <c r="H44" s="55">
        <v>52.65</v>
      </c>
    </row>
    <row r="45" spans="1:8" s="29" customFormat="1" ht="27.6" x14ac:dyDescent="0.25">
      <c r="A45" s="20">
        <v>29</v>
      </c>
      <c r="B45" s="24" t="s">
        <v>20</v>
      </c>
      <c r="C45" s="24" t="s">
        <v>22</v>
      </c>
      <c r="D45" s="28">
        <v>588</v>
      </c>
      <c r="E45" s="55">
        <v>3.51</v>
      </c>
      <c r="F45" s="27" t="s">
        <v>44</v>
      </c>
      <c r="G45" s="28">
        <v>12</v>
      </c>
      <c r="H45" s="55">
        <v>31.59</v>
      </c>
    </row>
    <row r="46" spans="1:8" s="29" customFormat="1" ht="27.6" x14ac:dyDescent="0.25">
      <c r="A46" s="20">
        <v>30</v>
      </c>
      <c r="B46" s="24" t="s">
        <v>20</v>
      </c>
      <c r="C46" s="24" t="s">
        <v>22</v>
      </c>
      <c r="D46" s="28">
        <v>588</v>
      </c>
      <c r="E46" s="55">
        <v>3.51</v>
      </c>
      <c r="F46" s="27" t="s">
        <v>45</v>
      </c>
      <c r="G46" s="28">
        <v>12</v>
      </c>
      <c r="H46" s="55">
        <v>31.59</v>
      </c>
    </row>
    <row r="47" spans="1:8" s="30" customFormat="1" ht="27.6" x14ac:dyDescent="0.25">
      <c r="A47" s="20">
        <v>31</v>
      </c>
      <c r="B47" s="24" t="s">
        <v>20</v>
      </c>
      <c r="C47" s="24" t="s">
        <v>22</v>
      </c>
      <c r="D47" s="28">
        <v>588</v>
      </c>
      <c r="E47" s="55">
        <v>3.51</v>
      </c>
      <c r="F47" s="27" t="s">
        <v>45</v>
      </c>
      <c r="G47" s="28">
        <v>14</v>
      </c>
      <c r="H47" s="55">
        <v>36.86</v>
      </c>
    </row>
    <row r="48" spans="1:8" ht="82.8" x14ac:dyDescent="0.25">
      <c r="A48" s="20">
        <v>32</v>
      </c>
      <c r="B48" s="24" t="s">
        <v>20</v>
      </c>
      <c r="C48" s="24" t="s">
        <v>22</v>
      </c>
      <c r="D48" s="28">
        <v>588</v>
      </c>
      <c r="E48" s="55">
        <v>3.51</v>
      </c>
      <c r="F48" s="27" t="s">
        <v>46</v>
      </c>
      <c r="G48" s="28">
        <v>8</v>
      </c>
      <c r="H48" s="55">
        <v>21.06</v>
      </c>
    </row>
    <row r="49" spans="1:8" ht="27.6" x14ac:dyDescent="0.25">
      <c r="A49" s="20">
        <v>33</v>
      </c>
      <c r="B49" s="24" t="s">
        <v>20</v>
      </c>
      <c r="C49" s="24" t="s">
        <v>22</v>
      </c>
      <c r="D49" s="28">
        <v>885</v>
      </c>
      <c r="E49" s="55">
        <v>5.29</v>
      </c>
      <c r="F49" s="27" t="s">
        <v>47</v>
      </c>
      <c r="G49" s="28">
        <v>33</v>
      </c>
      <c r="H49" s="55">
        <v>130.93</v>
      </c>
    </row>
    <row r="50" spans="1:8" ht="27.6" x14ac:dyDescent="0.25">
      <c r="A50" s="20">
        <v>34</v>
      </c>
      <c r="B50" s="24" t="s">
        <v>20</v>
      </c>
      <c r="C50" s="24" t="s">
        <v>22</v>
      </c>
      <c r="D50" s="28">
        <v>588</v>
      </c>
      <c r="E50" s="55">
        <v>3.51</v>
      </c>
      <c r="F50" s="27" t="s">
        <v>48</v>
      </c>
      <c r="G50" s="28">
        <v>7</v>
      </c>
      <c r="H50" s="55">
        <v>18.43</v>
      </c>
    </row>
    <row r="51" spans="1:8" ht="27.6" x14ac:dyDescent="0.25">
      <c r="A51" s="20">
        <v>35</v>
      </c>
      <c r="B51" s="24" t="s">
        <v>20</v>
      </c>
      <c r="C51" s="24" t="s">
        <v>22</v>
      </c>
      <c r="D51" s="28">
        <v>879</v>
      </c>
      <c r="E51" s="55">
        <v>5.25</v>
      </c>
      <c r="F51" s="27" t="s">
        <v>40</v>
      </c>
      <c r="G51" s="28">
        <v>19</v>
      </c>
      <c r="H51" s="55">
        <v>74.81</v>
      </c>
    </row>
    <row r="52" spans="1:8" ht="69" x14ac:dyDescent="0.25">
      <c r="A52" s="20">
        <v>36</v>
      </c>
      <c r="B52" s="24" t="s">
        <v>20</v>
      </c>
      <c r="C52" s="24" t="s">
        <v>22</v>
      </c>
      <c r="D52" s="28">
        <v>843</v>
      </c>
      <c r="E52" s="55">
        <v>5.04</v>
      </c>
      <c r="F52" s="27" t="s">
        <v>49</v>
      </c>
      <c r="G52" s="28">
        <v>5</v>
      </c>
      <c r="H52" s="55">
        <v>18.899999999999999</v>
      </c>
    </row>
    <row r="53" spans="1:8" ht="69" x14ac:dyDescent="0.25">
      <c r="A53" s="20">
        <v>37</v>
      </c>
      <c r="B53" s="24" t="s">
        <v>20</v>
      </c>
      <c r="C53" s="24" t="s">
        <v>22</v>
      </c>
      <c r="D53" s="28">
        <v>830</v>
      </c>
      <c r="E53" s="55">
        <v>4.96</v>
      </c>
      <c r="F53" s="27" t="s">
        <v>50</v>
      </c>
      <c r="G53" s="28">
        <v>7</v>
      </c>
      <c r="H53" s="55">
        <v>26.04</v>
      </c>
    </row>
    <row r="54" spans="1:8" ht="69" x14ac:dyDescent="0.25">
      <c r="A54" s="20">
        <v>38</v>
      </c>
      <c r="B54" s="24" t="s">
        <v>20</v>
      </c>
      <c r="C54" s="24" t="s">
        <v>22</v>
      </c>
      <c r="D54" s="28">
        <v>588</v>
      </c>
      <c r="E54" s="55">
        <v>3.51</v>
      </c>
      <c r="F54" s="27" t="s">
        <v>51</v>
      </c>
      <c r="G54" s="28">
        <v>7</v>
      </c>
      <c r="H54" s="55">
        <v>18.43</v>
      </c>
    </row>
    <row r="55" spans="1:8" ht="69" x14ac:dyDescent="0.25">
      <c r="A55" s="20">
        <v>39</v>
      </c>
      <c r="B55" s="24" t="s">
        <v>20</v>
      </c>
      <c r="C55" s="24" t="s">
        <v>22</v>
      </c>
      <c r="D55" s="28">
        <v>588</v>
      </c>
      <c r="E55" s="55">
        <v>3.51</v>
      </c>
      <c r="F55" s="27" t="s">
        <v>52</v>
      </c>
      <c r="G55" s="28">
        <v>6</v>
      </c>
      <c r="H55" s="55">
        <v>15.8</v>
      </c>
    </row>
    <row r="56" spans="1:8" ht="69" x14ac:dyDescent="0.25">
      <c r="A56" s="20">
        <v>40</v>
      </c>
      <c r="B56" s="24" t="s">
        <v>20</v>
      </c>
      <c r="C56" s="24" t="s">
        <v>22</v>
      </c>
      <c r="D56" s="28">
        <v>588</v>
      </c>
      <c r="E56" s="55">
        <v>3.51</v>
      </c>
      <c r="F56" s="27" t="s">
        <v>53</v>
      </c>
      <c r="G56" s="28">
        <v>6</v>
      </c>
      <c r="H56" s="55">
        <v>15.8</v>
      </c>
    </row>
    <row r="57" spans="1:8" ht="69" x14ac:dyDescent="0.25">
      <c r="A57" s="20">
        <v>41</v>
      </c>
      <c r="B57" s="24" t="s">
        <v>20</v>
      </c>
      <c r="C57" s="24" t="s">
        <v>22</v>
      </c>
      <c r="D57" s="28">
        <v>588</v>
      </c>
      <c r="E57" s="55">
        <v>3.51</v>
      </c>
      <c r="F57" s="27" t="s">
        <v>54</v>
      </c>
      <c r="G57" s="28">
        <v>9</v>
      </c>
      <c r="H57" s="55">
        <v>23.69</v>
      </c>
    </row>
    <row r="58" spans="1:8" ht="69" x14ac:dyDescent="0.25">
      <c r="A58" s="20">
        <v>42</v>
      </c>
      <c r="B58" s="24" t="s">
        <v>20</v>
      </c>
      <c r="C58" s="24" t="s">
        <v>22</v>
      </c>
      <c r="D58" s="28">
        <v>588</v>
      </c>
      <c r="E58" s="55">
        <v>3.51</v>
      </c>
      <c r="F58" s="27" t="s">
        <v>55</v>
      </c>
      <c r="G58" s="28">
        <v>7</v>
      </c>
      <c r="H58" s="55">
        <v>18.43</v>
      </c>
    </row>
    <row r="59" spans="1:8" ht="69" x14ac:dyDescent="0.25">
      <c r="A59" s="20">
        <v>43</v>
      </c>
      <c r="B59" s="24" t="s">
        <v>20</v>
      </c>
      <c r="C59" s="24" t="s">
        <v>22</v>
      </c>
      <c r="D59" s="28">
        <v>588</v>
      </c>
      <c r="E59" s="55">
        <v>3.51</v>
      </c>
      <c r="F59" s="27" t="s">
        <v>56</v>
      </c>
      <c r="G59" s="28">
        <v>4</v>
      </c>
      <c r="H59" s="55">
        <v>10.53</v>
      </c>
    </row>
    <row r="60" spans="1:8" ht="69" x14ac:dyDescent="0.25">
      <c r="A60" s="20">
        <v>44</v>
      </c>
      <c r="B60" s="24" t="s">
        <v>20</v>
      </c>
      <c r="C60" s="24" t="s">
        <v>22</v>
      </c>
      <c r="D60" s="28">
        <v>588</v>
      </c>
      <c r="E60" s="55">
        <v>3.51</v>
      </c>
      <c r="F60" s="27" t="s">
        <v>57</v>
      </c>
      <c r="G60" s="28">
        <v>19</v>
      </c>
      <c r="H60" s="55">
        <v>50.02</v>
      </c>
    </row>
    <row r="61" spans="1:8" ht="69" x14ac:dyDescent="0.25">
      <c r="A61" s="20">
        <v>45</v>
      </c>
      <c r="B61" s="24" t="s">
        <v>20</v>
      </c>
      <c r="C61" s="24" t="s">
        <v>22</v>
      </c>
      <c r="D61" s="28">
        <v>588</v>
      </c>
      <c r="E61" s="55">
        <v>3.51</v>
      </c>
      <c r="F61" s="27" t="s">
        <v>58</v>
      </c>
      <c r="G61" s="28">
        <v>4</v>
      </c>
      <c r="H61" s="55">
        <v>10.53</v>
      </c>
    </row>
    <row r="62" spans="1:8" ht="69" x14ac:dyDescent="0.25">
      <c r="A62" s="20">
        <v>46</v>
      </c>
      <c r="B62" s="24" t="s">
        <v>20</v>
      </c>
      <c r="C62" s="24" t="s">
        <v>22</v>
      </c>
      <c r="D62" s="28">
        <v>912</v>
      </c>
      <c r="E62" s="55">
        <v>5.45</v>
      </c>
      <c r="F62" s="27" t="s">
        <v>59</v>
      </c>
      <c r="G62" s="28">
        <v>10</v>
      </c>
      <c r="H62" s="55">
        <v>40.880000000000003</v>
      </c>
    </row>
    <row r="63" spans="1:8" ht="69" x14ac:dyDescent="0.25">
      <c r="A63" s="20">
        <v>47</v>
      </c>
      <c r="B63" s="24" t="s">
        <v>20</v>
      </c>
      <c r="C63" s="22" t="s">
        <v>22</v>
      </c>
      <c r="D63" s="54">
        <v>885</v>
      </c>
      <c r="E63" s="55">
        <v>5.29</v>
      </c>
      <c r="F63" s="57" t="s">
        <v>60</v>
      </c>
      <c r="G63" s="54">
        <v>24</v>
      </c>
      <c r="H63" s="55">
        <v>95.22</v>
      </c>
    </row>
    <row r="64" spans="1:8" ht="69" x14ac:dyDescent="0.25">
      <c r="A64" s="20">
        <v>48</v>
      </c>
      <c r="B64" s="24" t="s">
        <v>20</v>
      </c>
      <c r="C64" s="22" t="s">
        <v>22</v>
      </c>
      <c r="D64" s="54">
        <v>843</v>
      </c>
      <c r="E64" s="55">
        <v>5.04</v>
      </c>
      <c r="F64" s="57" t="s">
        <v>61</v>
      </c>
      <c r="G64" s="54">
        <v>23</v>
      </c>
      <c r="H64" s="55">
        <v>86.94</v>
      </c>
    </row>
    <row r="65" spans="1:8" ht="96.6" x14ac:dyDescent="0.25">
      <c r="A65" s="20">
        <v>49</v>
      </c>
      <c r="B65" s="24" t="s">
        <v>20</v>
      </c>
      <c r="C65" s="22" t="s">
        <v>22</v>
      </c>
      <c r="D65" s="33">
        <v>885</v>
      </c>
      <c r="E65" s="55">
        <v>5.29</v>
      </c>
      <c r="F65" s="58" t="s">
        <v>62</v>
      </c>
      <c r="G65" s="33">
        <v>24</v>
      </c>
      <c r="H65" s="55">
        <v>95.22</v>
      </c>
    </row>
    <row r="66" spans="1:8" ht="69" x14ac:dyDescent="0.25">
      <c r="A66" s="20">
        <v>50</v>
      </c>
      <c r="B66" s="24" t="s">
        <v>20</v>
      </c>
      <c r="C66" s="22" t="s">
        <v>22</v>
      </c>
      <c r="D66" s="33">
        <v>885</v>
      </c>
      <c r="E66" s="55">
        <v>5.29</v>
      </c>
      <c r="F66" s="58" t="s">
        <v>63</v>
      </c>
      <c r="G66" s="33">
        <v>20</v>
      </c>
      <c r="H66" s="55">
        <v>79.349999999999994</v>
      </c>
    </row>
    <row r="67" spans="1:8" ht="41.4" x14ac:dyDescent="0.25">
      <c r="A67" s="20">
        <v>51</v>
      </c>
      <c r="B67" s="24" t="s">
        <v>20</v>
      </c>
      <c r="C67" s="22" t="s">
        <v>22</v>
      </c>
      <c r="D67" s="33">
        <v>885</v>
      </c>
      <c r="E67" s="55">
        <v>5.29</v>
      </c>
      <c r="F67" s="59" t="s">
        <v>64</v>
      </c>
      <c r="G67" s="28">
        <v>9</v>
      </c>
      <c r="H67" s="55">
        <v>35.71</v>
      </c>
    </row>
    <row r="68" spans="1:8" ht="27.6" x14ac:dyDescent="0.25">
      <c r="A68" s="20">
        <v>52</v>
      </c>
      <c r="B68" s="24" t="s">
        <v>20</v>
      </c>
      <c r="C68" s="22" t="s">
        <v>22</v>
      </c>
      <c r="D68" s="60">
        <v>588</v>
      </c>
      <c r="E68" s="55">
        <v>3.51</v>
      </c>
      <c r="F68" s="57" t="s">
        <v>65</v>
      </c>
      <c r="G68" s="54">
        <v>1</v>
      </c>
      <c r="H68" s="55">
        <v>2.63</v>
      </c>
    </row>
    <row r="69" spans="1:8" ht="27.6" x14ac:dyDescent="0.25">
      <c r="A69" s="20">
        <v>53</v>
      </c>
      <c r="B69" s="24" t="s">
        <v>20</v>
      </c>
      <c r="C69" s="22" t="s">
        <v>22</v>
      </c>
      <c r="D69" s="60">
        <v>871</v>
      </c>
      <c r="E69" s="55">
        <v>5.2</v>
      </c>
      <c r="F69" s="57" t="s">
        <v>66</v>
      </c>
      <c r="G69" s="54">
        <v>4</v>
      </c>
      <c r="H69" s="55">
        <v>15.6</v>
      </c>
    </row>
    <row r="70" spans="1:8" ht="27.6" x14ac:dyDescent="0.25">
      <c r="A70" s="20">
        <v>54</v>
      </c>
      <c r="B70" s="24" t="s">
        <v>20</v>
      </c>
      <c r="C70" s="22" t="s">
        <v>22</v>
      </c>
      <c r="D70" s="60">
        <v>885</v>
      </c>
      <c r="E70" s="55">
        <v>5.29</v>
      </c>
      <c r="F70" s="57" t="s">
        <v>67</v>
      </c>
      <c r="G70" s="54">
        <v>2</v>
      </c>
      <c r="H70" s="55">
        <v>7.94</v>
      </c>
    </row>
    <row r="71" spans="1:8" ht="27.6" x14ac:dyDescent="0.25">
      <c r="A71" s="20">
        <v>55</v>
      </c>
      <c r="B71" s="24" t="s">
        <v>20</v>
      </c>
      <c r="C71" s="22" t="s">
        <v>22</v>
      </c>
      <c r="D71" s="60">
        <v>588</v>
      </c>
      <c r="E71" s="55">
        <v>3.51</v>
      </c>
      <c r="F71" s="57" t="s">
        <v>68</v>
      </c>
      <c r="G71" s="54">
        <v>4</v>
      </c>
      <c r="H71" s="55">
        <v>10.53</v>
      </c>
    </row>
    <row r="72" spans="1:8" ht="27.6" x14ac:dyDescent="0.25">
      <c r="A72" s="20">
        <v>56</v>
      </c>
      <c r="B72" s="24" t="s">
        <v>20</v>
      </c>
      <c r="C72" s="22" t="s">
        <v>22</v>
      </c>
      <c r="D72" s="60">
        <v>588</v>
      </c>
      <c r="E72" s="55">
        <v>3.51</v>
      </c>
      <c r="F72" s="57" t="s">
        <v>69</v>
      </c>
      <c r="G72" s="54">
        <v>4</v>
      </c>
      <c r="H72" s="55">
        <v>10.53</v>
      </c>
    </row>
    <row r="73" spans="1:8" ht="55.2" x14ac:dyDescent="0.25">
      <c r="A73" s="20">
        <v>57</v>
      </c>
      <c r="B73" s="24" t="s">
        <v>20</v>
      </c>
      <c r="C73" s="31" t="s">
        <v>22</v>
      </c>
      <c r="D73" s="54">
        <v>588</v>
      </c>
      <c r="E73" s="55">
        <v>3.51</v>
      </c>
      <c r="F73" s="61" t="s">
        <v>70</v>
      </c>
      <c r="G73" s="54">
        <v>2</v>
      </c>
      <c r="H73" s="55">
        <v>5.27</v>
      </c>
    </row>
    <row r="74" spans="1:8" ht="41.4" x14ac:dyDescent="0.25">
      <c r="A74" s="20">
        <v>58</v>
      </c>
      <c r="B74" s="24" t="s">
        <v>20</v>
      </c>
      <c r="C74" s="31" t="s">
        <v>22</v>
      </c>
      <c r="D74" s="54">
        <v>588</v>
      </c>
      <c r="E74" s="55">
        <v>3.51</v>
      </c>
      <c r="F74" s="62" t="s">
        <v>71</v>
      </c>
      <c r="G74" s="60">
        <v>10</v>
      </c>
      <c r="H74" s="55">
        <v>26.33</v>
      </c>
    </row>
    <row r="75" spans="1:8" ht="41.4" x14ac:dyDescent="0.25">
      <c r="A75" s="20">
        <v>59</v>
      </c>
      <c r="B75" s="24" t="s">
        <v>20</v>
      </c>
      <c r="C75" s="31" t="s">
        <v>22</v>
      </c>
      <c r="D75" s="54">
        <v>588</v>
      </c>
      <c r="E75" s="55">
        <v>3.51</v>
      </c>
      <c r="F75" s="62" t="s">
        <v>72</v>
      </c>
      <c r="G75" s="60">
        <v>10</v>
      </c>
      <c r="H75" s="55">
        <v>26.33</v>
      </c>
    </row>
    <row r="76" spans="1:8" ht="41.4" x14ac:dyDescent="0.25">
      <c r="A76" s="20">
        <v>60</v>
      </c>
      <c r="B76" s="24" t="s">
        <v>20</v>
      </c>
      <c r="C76" s="31" t="s">
        <v>22</v>
      </c>
      <c r="D76" s="54">
        <v>588</v>
      </c>
      <c r="E76" s="55">
        <v>3.51</v>
      </c>
      <c r="F76" s="62" t="s">
        <v>73</v>
      </c>
      <c r="G76" s="60">
        <v>6</v>
      </c>
      <c r="H76" s="55">
        <v>15.8</v>
      </c>
    </row>
    <row r="77" spans="1:8" ht="41.4" x14ac:dyDescent="0.25">
      <c r="A77" s="20">
        <v>61</v>
      </c>
      <c r="B77" s="24" t="s">
        <v>20</v>
      </c>
      <c r="C77" s="31" t="s">
        <v>22</v>
      </c>
      <c r="D77" s="54">
        <v>588</v>
      </c>
      <c r="E77" s="55">
        <v>3.51</v>
      </c>
      <c r="F77" s="62" t="s">
        <v>74</v>
      </c>
      <c r="G77" s="60">
        <v>6</v>
      </c>
      <c r="H77" s="55">
        <v>15.8</v>
      </c>
    </row>
    <row r="78" spans="1:8" ht="41.4" x14ac:dyDescent="0.25">
      <c r="A78" s="20">
        <v>62</v>
      </c>
      <c r="B78" s="24" t="s">
        <v>20</v>
      </c>
      <c r="C78" s="31" t="s">
        <v>22</v>
      </c>
      <c r="D78" s="54">
        <v>588</v>
      </c>
      <c r="E78" s="55">
        <v>3.51</v>
      </c>
      <c r="F78" s="62" t="s">
        <v>75</v>
      </c>
      <c r="G78" s="60">
        <v>13</v>
      </c>
      <c r="H78" s="55">
        <v>34.22</v>
      </c>
    </row>
    <row r="79" spans="1:8" x14ac:dyDescent="0.25">
      <c r="A79" s="20">
        <v>63</v>
      </c>
      <c r="B79" s="24" t="s">
        <v>20</v>
      </c>
      <c r="C79" s="31" t="s">
        <v>22</v>
      </c>
      <c r="D79" s="54">
        <v>588</v>
      </c>
      <c r="E79" s="55">
        <v>3.51</v>
      </c>
      <c r="F79" s="62" t="s">
        <v>76</v>
      </c>
      <c r="G79" s="60">
        <v>7</v>
      </c>
      <c r="H79" s="55">
        <v>18.43</v>
      </c>
    </row>
    <row r="80" spans="1:8" ht="41.4" x14ac:dyDescent="0.25">
      <c r="A80" s="20">
        <v>64</v>
      </c>
      <c r="B80" s="24" t="s">
        <v>20</v>
      </c>
      <c r="C80" s="31" t="s">
        <v>22</v>
      </c>
      <c r="D80" s="54">
        <v>885</v>
      </c>
      <c r="E80" s="55">
        <v>5.29</v>
      </c>
      <c r="F80" s="62" t="s">
        <v>77</v>
      </c>
      <c r="G80" s="60">
        <v>5</v>
      </c>
      <c r="H80" s="55">
        <v>19.84</v>
      </c>
    </row>
    <row r="81" spans="1:8" ht="27.6" x14ac:dyDescent="0.25">
      <c r="A81" s="20">
        <v>65</v>
      </c>
      <c r="B81" s="24" t="s">
        <v>20</v>
      </c>
      <c r="C81" s="31" t="s">
        <v>22</v>
      </c>
      <c r="D81" s="54">
        <v>588</v>
      </c>
      <c r="E81" s="55">
        <v>3.51</v>
      </c>
      <c r="F81" s="61" t="s">
        <v>78</v>
      </c>
      <c r="G81" s="54">
        <v>9</v>
      </c>
      <c r="H81" s="55">
        <v>23.69</v>
      </c>
    </row>
    <row r="82" spans="1:8" x14ac:dyDescent="0.25">
      <c r="A82" s="20">
        <v>66</v>
      </c>
      <c r="B82" s="24" t="s">
        <v>20</v>
      </c>
      <c r="C82" s="31" t="s">
        <v>22</v>
      </c>
      <c r="D82" s="54">
        <v>871</v>
      </c>
      <c r="E82" s="55">
        <v>5.2</v>
      </c>
      <c r="F82" s="61" t="s">
        <v>79</v>
      </c>
      <c r="G82" s="54">
        <v>6</v>
      </c>
      <c r="H82" s="55">
        <v>23.4</v>
      </c>
    </row>
    <row r="83" spans="1:8" ht="39.75" customHeight="1" x14ac:dyDescent="0.25">
      <c r="A83" s="20">
        <v>67</v>
      </c>
      <c r="B83" s="24" t="s">
        <v>20</v>
      </c>
      <c r="C83" s="31" t="s">
        <v>22</v>
      </c>
      <c r="D83" s="54">
        <v>879</v>
      </c>
      <c r="E83" s="55">
        <v>5.25</v>
      </c>
      <c r="F83" s="61" t="s">
        <v>80</v>
      </c>
      <c r="G83" s="54">
        <v>9</v>
      </c>
      <c r="H83" s="55">
        <v>35.44</v>
      </c>
    </row>
    <row r="84" spans="1:8" ht="39.75" customHeight="1" x14ac:dyDescent="0.25">
      <c r="A84" s="20">
        <v>68</v>
      </c>
      <c r="B84" s="24" t="s">
        <v>20</v>
      </c>
      <c r="C84" s="31" t="s">
        <v>22</v>
      </c>
      <c r="D84" s="54">
        <v>843</v>
      </c>
      <c r="E84" s="55">
        <v>5.04</v>
      </c>
      <c r="F84" s="61" t="s">
        <v>81</v>
      </c>
      <c r="G84" s="54">
        <v>13</v>
      </c>
      <c r="H84" s="55">
        <v>49.14</v>
      </c>
    </row>
    <row r="85" spans="1:8" ht="39.75" customHeight="1" x14ac:dyDescent="0.25">
      <c r="A85" s="20">
        <v>69</v>
      </c>
      <c r="B85" s="24" t="s">
        <v>20</v>
      </c>
      <c r="C85" s="31" t="s">
        <v>22</v>
      </c>
      <c r="D85" s="54">
        <v>588</v>
      </c>
      <c r="E85" s="55">
        <v>3.51</v>
      </c>
      <c r="F85" s="61" t="s">
        <v>82</v>
      </c>
      <c r="G85" s="54">
        <v>11</v>
      </c>
      <c r="H85" s="55">
        <v>28.96</v>
      </c>
    </row>
    <row r="86" spans="1:8" x14ac:dyDescent="0.25">
      <c r="A86" s="20">
        <v>70</v>
      </c>
      <c r="B86" s="24" t="s">
        <v>20</v>
      </c>
      <c r="C86" s="31" t="s">
        <v>22</v>
      </c>
      <c r="D86" s="54">
        <v>588</v>
      </c>
      <c r="E86" s="55">
        <v>3.51</v>
      </c>
      <c r="F86" s="61" t="s">
        <v>80</v>
      </c>
      <c r="G86" s="54">
        <v>2</v>
      </c>
      <c r="H86" s="55">
        <v>5.27</v>
      </c>
    </row>
    <row r="87" spans="1:8" x14ac:dyDescent="0.25">
      <c r="A87" s="20">
        <v>71</v>
      </c>
      <c r="B87" s="24" t="s">
        <v>20</v>
      </c>
      <c r="C87" s="31" t="s">
        <v>22</v>
      </c>
      <c r="D87" s="54">
        <v>588</v>
      </c>
      <c r="E87" s="55">
        <v>3.51</v>
      </c>
      <c r="F87" s="61" t="s">
        <v>80</v>
      </c>
      <c r="G87" s="54">
        <v>2</v>
      </c>
      <c r="H87" s="55">
        <v>5.27</v>
      </c>
    </row>
    <row r="88" spans="1:8" x14ac:dyDescent="0.25">
      <c r="A88" s="20">
        <v>72</v>
      </c>
      <c r="B88" s="24" t="s">
        <v>20</v>
      </c>
      <c r="C88" s="31" t="s">
        <v>22</v>
      </c>
      <c r="D88" s="54">
        <v>588</v>
      </c>
      <c r="E88" s="55">
        <v>3.51</v>
      </c>
      <c r="F88" s="61" t="s">
        <v>83</v>
      </c>
      <c r="G88" s="54">
        <v>6</v>
      </c>
      <c r="H88" s="55">
        <v>15.8</v>
      </c>
    </row>
    <row r="89" spans="1:8" ht="65.25" customHeight="1" x14ac:dyDescent="0.25">
      <c r="A89" s="20">
        <v>73</v>
      </c>
      <c r="B89" s="24" t="s">
        <v>20</v>
      </c>
      <c r="C89" s="32" t="s">
        <v>22</v>
      </c>
      <c r="D89" s="33">
        <v>878</v>
      </c>
      <c r="E89" s="55">
        <v>5.24</v>
      </c>
      <c r="F89" s="32" t="s">
        <v>84</v>
      </c>
      <c r="G89" s="33">
        <v>16</v>
      </c>
      <c r="H89" s="55">
        <v>62.88</v>
      </c>
    </row>
    <row r="90" spans="1:8" ht="69" x14ac:dyDescent="0.25">
      <c r="A90" s="20">
        <v>74</v>
      </c>
      <c r="B90" s="24" t="s">
        <v>20</v>
      </c>
      <c r="C90" s="32" t="s">
        <v>22</v>
      </c>
      <c r="D90" s="33">
        <v>878</v>
      </c>
      <c r="E90" s="55">
        <v>5.24</v>
      </c>
      <c r="F90" s="32" t="s">
        <v>85</v>
      </c>
      <c r="G90" s="33">
        <v>17</v>
      </c>
      <c r="H90" s="55">
        <v>66.81</v>
      </c>
    </row>
    <row r="91" spans="1:8" ht="69" x14ac:dyDescent="0.25">
      <c r="A91" s="20">
        <v>75</v>
      </c>
      <c r="B91" s="24" t="s">
        <v>20</v>
      </c>
      <c r="C91" s="32" t="s">
        <v>22</v>
      </c>
      <c r="D91" s="33">
        <v>588</v>
      </c>
      <c r="E91" s="55">
        <v>3.51</v>
      </c>
      <c r="F91" s="32" t="s">
        <v>86</v>
      </c>
      <c r="G91" s="33">
        <v>22</v>
      </c>
      <c r="H91" s="55">
        <v>57.92</v>
      </c>
    </row>
    <row r="92" spans="1:8" x14ac:dyDescent="0.25">
      <c r="A92" s="20">
        <v>76</v>
      </c>
      <c r="B92" s="24" t="s">
        <v>20</v>
      </c>
      <c r="C92" s="32" t="s">
        <v>22</v>
      </c>
      <c r="D92" s="33">
        <v>588</v>
      </c>
      <c r="E92" s="55">
        <v>3.51</v>
      </c>
      <c r="F92" s="32" t="s">
        <v>87</v>
      </c>
      <c r="G92" s="33">
        <v>2</v>
      </c>
      <c r="H92" s="55">
        <v>5.27</v>
      </c>
    </row>
    <row r="93" spans="1:8" x14ac:dyDescent="0.25">
      <c r="A93" s="20">
        <v>77</v>
      </c>
      <c r="B93" s="24" t="s">
        <v>20</v>
      </c>
      <c r="C93" s="32" t="s">
        <v>22</v>
      </c>
      <c r="D93" s="33">
        <v>588</v>
      </c>
      <c r="E93" s="55">
        <v>3.51</v>
      </c>
      <c r="F93" s="32" t="s">
        <v>87</v>
      </c>
      <c r="G93" s="33">
        <v>3</v>
      </c>
      <c r="H93" s="55">
        <v>7.9</v>
      </c>
    </row>
    <row r="94" spans="1:8" ht="27.6" x14ac:dyDescent="0.25">
      <c r="A94" s="20">
        <v>78</v>
      </c>
      <c r="B94" s="24" t="s">
        <v>20</v>
      </c>
      <c r="C94" s="32" t="s">
        <v>22</v>
      </c>
      <c r="D94" s="63">
        <v>878</v>
      </c>
      <c r="E94" s="55">
        <v>5.24</v>
      </c>
      <c r="F94" s="32" t="s">
        <v>88</v>
      </c>
      <c r="G94" s="33">
        <v>2</v>
      </c>
      <c r="H94" s="55">
        <v>7.86</v>
      </c>
    </row>
    <row r="95" spans="1:8" ht="41.4" x14ac:dyDescent="0.25">
      <c r="A95" s="20">
        <v>79</v>
      </c>
      <c r="B95" s="24" t="s">
        <v>20</v>
      </c>
      <c r="C95" s="32" t="s">
        <v>22</v>
      </c>
      <c r="D95" s="33">
        <v>843</v>
      </c>
      <c r="E95" s="55">
        <v>5.04</v>
      </c>
      <c r="F95" s="27" t="s">
        <v>89</v>
      </c>
      <c r="G95" s="33">
        <v>1</v>
      </c>
      <c r="H95" s="55">
        <v>3.78</v>
      </c>
    </row>
    <row r="96" spans="1:8" ht="41.4" x14ac:dyDescent="0.25">
      <c r="A96" s="20">
        <v>80</v>
      </c>
      <c r="B96" s="24" t="s">
        <v>20</v>
      </c>
      <c r="C96" s="32" t="s">
        <v>22</v>
      </c>
      <c r="D96" s="33">
        <v>879</v>
      </c>
      <c r="E96" s="55">
        <v>5.25</v>
      </c>
      <c r="F96" s="27" t="s">
        <v>89</v>
      </c>
      <c r="G96" s="33">
        <v>1</v>
      </c>
      <c r="H96" s="55">
        <v>3.94</v>
      </c>
    </row>
    <row r="97" spans="1:8" ht="41.4" x14ac:dyDescent="0.25">
      <c r="A97" s="20">
        <v>81</v>
      </c>
      <c r="B97" s="24" t="s">
        <v>20</v>
      </c>
      <c r="C97" s="32" t="s">
        <v>22</v>
      </c>
      <c r="D97" s="33">
        <v>830</v>
      </c>
      <c r="E97" s="55">
        <v>4.96</v>
      </c>
      <c r="F97" s="27" t="s">
        <v>89</v>
      </c>
      <c r="G97" s="33">
        <v>2</v>
      </c>
      <c r="H97" s="55">
        <v>7.44</v>
      </c>
    </row>
    <row r="98" spans="1:8" ht="27.6" x14ac:dyDescent="0.25">
      <c r="A98" s="20">
        <v>82</v>
      </c>
      <c r="B98" s="24" t="s">
        <v>20</v>
      </c>
      <c r="C98" s="34" t="s">
        <v>22</v>
      </c>
      <c r="D98" s="64">
        <v>588</v>
      </c>
      <c r="E98" s="55">
        <v>3.51</v>
      </c>
      <c r="F98" s="34" t="s">
        <v>90</v>
      </c>
      <c r="G98" s="65">
        <v>9</v>
      </c>
      <c r="H98" s="55">
        <v>23.69</v>
      </c>
    </row>
    <row r="99" spans="1:8" ht="41.4" x14ac:dyDescent="0.25">
      <c r="A99" s="20">
        <v>83</v>
      </c>
      <c r="B99" s="24" t="s">
        <v>20</v>
      </c>
      <c r="C99" s="34" t="s">
        <v>22</v>
      </c>
      <c r="D99" s="64">
        <v>588</v>
      </c>
      <c r="E99" s="55">
        <v>3.51</v>
      </c>
      <c r="F99" s="34" t="s">
        <v>91</v>
      </c>
      <c r="G99" s="65">
        <v>12</v>
      </c>
      <c r="H99" s="55">
        <v>31.59</v>
      </c>
    </row>
    <row r="100" spans="1:8" ht="41.4" x14ac:dyDescent="0.25">
      <c r="A100" s="20">
        <v>84</v>
      </c>
      <c r="B100" s="24" t="s">
        <v>20</v>
      </c>
      <c r="C100" s="34" t="s">
        <v>22</v>
      </c>
      <c r="D100" s="64">
        <v>588</v>
      </c>
      <c r="E100" s="55">
        <v>3.51</v>
      </c>
      <c r="F100" s="34" t="s">
        <v>92</v>
      </c>
      <c r="G100" s="65">
        <v>20</v>
      </c>
      <c r="H100" s="55">
        <v>52.65</v>
      </c>
    </row>
    <row r="101" spans="1:8" ht="27.6" x14ac:dyDescent="0.25">
      <c r="A101" s="20">
        <v>85</v>
      </c>
      <c r="B101" s="24" t="s">
        <v>20</v>
      </c>
      <c r="C101" s="34" t="s">
        <v>22</v>
      </c>
      <c r="D101" s="64">
        <v>588</v>
      </c>
      <c r="E101" s="55">
        <v>3.51</v>
      </c>
      <c r="F101" s="34" t="s">
        <v>93</v>
      </c>
      <c r="G101" s="65">
        <v>3</v>
      </c>
      <c r="H101" s="55">
        <v>7.9</v>
      </c>
    </row>
    <row r="102" spans="1:8" ht="41.4" x14ac:dyDescent="0.25">
      <c r="A102" s="20">
        <v>86</v>
      </c>
      <c r="B102" s="24" t="s">
        <v>20</v>
      </c>
      <c r="C102" s="34" t="s">
        <v>22</v>
      </c>
      <c r="D102" s="64">
        <v>588</v>
      </c>
      <c r="E102" s="55">
        <v>3.51</v>
      </c>
      <c r="F102" s="34" t="s">
        <v>94</v>
      </c>
      <c r="G102" s="65">
        <v>7</v>
      </c>
      <c r="H102" s="55">
        <v>18.43</v>
      </c>
    </row>
    <row r="103" spans="1:8" ht="27.6" x14ac:dyDescent="0.25">
      <c r="A103" s="20">
        <v>87</v>
      </c>
      <c r="B103" s="24" t="s">
        <v>20</v>
      </c>
      <c r="C103" s="34" t="s">
        <v>22</v>
      </c>
      <c r="D103" s="64">
        <v>588</v>
      </c>
      <c r="E103" s="55">
        <v>3.51</v>
      </c>
      <c r="F103" s="34" t="s">
        <v>93</v>
      </c>
      <c r="G103" s="65">
        <v>4</v>
      </c>
      <c r="H103" s="55">
        <v>10.53</v>
      </c>
    </row>
    <row r="104" spans="1:8" ht="41.4" x14ac:dyDescent="0.25">
      <c r="A104" s="20">
        <v>88</v>
      </c>
      <c r="B104" s="24" t="s">
        <v>20</v>
      </c>
      <c r="C104" s="34" t="s">
        <v>22</v>
      </c>
      <c r="D104" s="64">
        <v>588</v>
      </c>
      <c r="E104" s="55">
        <v>3.51</v>
      </c>
      <c r="F104" s="34" t="s">
        <v>91</v>
      </c>
      <c r="G104" s="65">
        <v>7</v>
      </c>
      <c r="H104" s="55">
        <v>18.43</v>
      </c>
    </row>
    <row r="105" spans="1:8" ht="55.2" x14ac:dyDescent="0.25">
      <c r="A105" s="20">
        <v>89</v>
      </c>
      <c r="B105" s="24" t="s">
        <v>20</v>
      </c>
      <c r="C105" s="34" t="s">
        <v>22</v>
      </c>
      <c r="D105" s="64">
        <v>588</v>
      </c>
      <c r="E105" s="55">
        <v>3.51</v>
      </c>
      <c r="F105" s="34" t="s">
        <v>95</v>
      </c>
      <c r="G105" s="65">
        <v>13</v>
      </c>
      <c r="H105" s="55">
        <v>34.22</v>
      </c>
    </row>
    <row r="106" spans="1:8" ht="27.6" x14ac:dyDescent="0.25">
      <c r="A106" s="20">
        <v>90</v>
      </c>
      <c r="B106" s="24" t="s">
        <v>20</v>
      </c>
      <c r="C106" s="34" t="s">
        <v>22</v>
      </c>
      <c r="D106" s="64">
        <v>588</v>
      </c>
      <c r="E106" s="55">
        <v>3.51</v>
      </c>
      <c r="F106" s="34" t="s">
        <v>93</v>
      </c>
      <c r="G106" s="65">
        <v>3</v>
      </c>
      <c r="H106" s="55">
        <v>7.9</v>
      </c>
    </row>
    <row r="107" spans="1:8" ht="41.4" x14ac:dyDescent="0.25">
      <c r="A107" s="20">
        <v>91</v>
      </c>
      <c r="B107" s="24" t="s">
        <v>20</v>
      </c>
      <c r="C107" s="34" t="s">
        <v>22</v>
      </c>
      <c r="D107" s="64">
        <v>844</v>
      </c>
      <c r="E107" s="55">
        <v>5.04</v>
      </c>
      <c r="F107" s="34" t="s">
        <v>96</v>
      </c>
      <c r="G107" s="65">
        <v>7</v>
      </c>
      <c r="H107" s="55">
        <v>26.46</v>
      </c>
    </row>
    <row r="108" spans="1:8" ht="27.6" x14ac:dyDescent="0.25">
      <c r="A108" s="20">
        <v>92</v>
      </c>
      <c r="B108" s="24" t="s">
        <v>20</v>
      </c>
      <c r="C108" s="34" t="s">
        <v>22</v>
      </c>
      <c r="D108" s="64">
        <v>588</v>
      </c>
      <c r="E108" s="55">
        <v>3.51</v>
      </c>
      <c r="F108" s="34" t="s">
        <v>97</v>
      </c>
      <c r="G108" s="65">
        <v>8</v>
      </c>
      <c r="H108" s="55">
        <v>21.06</v>
      </c>
    </row>
    <row r="109" spans="1:8" ht="41.4" x14ac:dyDescent="0.25">
      <c r="A109" s="20">
        <v>93</v>
      </c>
      <c r="B109" s="24" t="s">
        <v>20</v>
      </c>
      <c r="C109" s="34" t="s">
        <v>22</v>
      </c>
      <c r="D109" s="64">
        <v>588</v>
      </c>
      <c r="E109" s="55">
        <v>3.51</v>
      </c>
      <c r="F109" s="34" t="s">
        <v>91</v>
      </c>
      <c r="G109" s="65">
        <v>5</v>
      </c>
      <c r="H109" s="55">
        <v>13.16</v>
      </c>
    </row>
    <row r="110" spans="1:8" ht="41.4" x14ac:dyDescent="0.25">
      <c r="A110" s="20">
        <v>94</v>
      </c>
      <c r="B110" s="24" t="s">
        <v>20</v>
      </c>
      <c r="C110" s="35" t="s">
        <v>22</v>
      </c>
      <c r="D110" s="66">
        <v>843</v>
      </c>
      <c r="E110" s="55">
        <v>5.04</v>
      </c>
      <c r="F110" s="67" t="s">
        <v>98</v>
      </c>
      <c r="G110" s="66">
        <v>10</v>
      </c>
      <c r="H110" s="55">
        <v>37.799999999999997</v>
      </c>
    </row>
    <row r="111" spans="1:8" ht="27.6" x14ac:dyDescent="0.25">
      <c r="A111" s="20">
        <v>95</v>
      </c>
      <c r="B111" s="24" t="s">
        <v>20</v>
      </c>
      <c r="C111" s="35" t="s">
        <v>22</v>
      </c>
      <c r="D111" s="66">
        <v>588</v>
      </c>
      <c r="E111" s="55">
        <v>3.51</v>
      </c>
      <c r="F111" s="67" t="s">
        <v>99</v>
      </c>
      <c r="G111" s="66">
        <v>4</v>
      </c>
      <c r="H111" s="55">
        <v>10.53</v>
      </c>
    </row>
    <row r="112" spans="1:8" x14ac:dyDescent="0.25">
      <c r="A112" s="20">
        <v>96</v>
      </c>
      <c r="B112" s="24" t="s">
        <v>20</v>
      </c>
      <c r="C112" s="35" t="s">
        <v>22</v>
      </c>
      <c r="D112" s="66">
        <v>588</v>
      </c>
      <c r="E112" s="55">
        <v>3.51</v>
      </c>
      <c r="F112" s="67" t="s">
        <v>100</v>
      </c>
      <c r="G112" s="66">
        <v>4</v>
      </c>
      <c r="H112" s="55">
        <v>10.53</v>
      </c>
    </row>
    <row r="113" spans="1:8" ht="27.6" x14ac:dyDescent="0.25">
      <c r="A113" s="20">
        <v>97</v>
      </c>
      <c r="B113" s="24" t="s">
        <v>20</v>
      </c>
      <c r="C113" s="35" t="s">
        <v>22</v>
      </c>
      <c r="D113" s="66">
        <v>588</v>
      </c>
      <c r="E113" s="55">
        <v>3.51</v>
      </c>
      <c r="F113" s="67" t="s">
        <v>101</v>
      </c>
      <c r="G113" s="66">
        <v>3</v>
      </c>
      <c r="H113" s="55">
        <v>7.9</v>
      </c>
    </row>
    <row r="114" spans="1:8" ht="27.6" x14ac:dyDescent="0.25">
      <c r="A114" s="20">
        <v>98</v>
      </c>
      <c r="B114" s="24" t="s">
        <v>20</v>
      </c>
      <c r="C114" s="35" t="s">
        <v>22</v>
      </c>
      <c r="D114" s="66">
        <v>885</v>
      </c>
      <c r="E114" s="55">
        <v>5.29</v>
      </c>
      <c r="F114" s="67" t="s">
        <v>102</v>
      </c>
      <c r="G114" s="66">
        <v>2</v>
      </c>
      <c r="H114" s="55">
        <v>7.94</v>
      </c>
    </row>
    <row r="115" spans="1:8" ht="55.2" x14ac:dyDescent="0.25">
      <c r="A115" s="20">
        <v>99</v>
      </c>
      <c r="B115" s="24" t="s">
        <v>20</v>
      </c>
      <c r="C115" s="35" t="s">
        <v>22</v>
      </c>
      <c r="D115" s="66">
        <v>588</v>
      </c>
      <c r="E115" s="55">
        <v>3.51</v>
      </c>
      <c r="F115" s="67" t="s">
        <v>103</v>
      </c>
      <c r="G115" s="66">
        <v>10</v>
      </c>
      <c r="H115" s="55">
        <v>26.33</v>
      </c>
    </row>
    <row r="116" spans="1:8" ht="55.2" x14ac:dyDescent="0.25">
      <c r="A116" s="20">
        <v>100</v>
      </c>
      <c r="B116" s="24" t="s">
        <v>20</v>
      </c>
      <c r="C116" s="35" t="s">
        <v>22</v>
      </c>
      <c r="D116" s="66">
        <v>588</v>
      </c>
      <c r="E116" s="55">
        <v>3.51</v>
      </c>
      <c r="F116" s="67" t="s">
        <v>104</v>
      </c>
      <c r="G116" s="66">
        <v>7</v>
      </c>
      <c r="H116" s="55">
        <v>18.43</v>
      </c>
    </row>
    <row r="117" spans="1:8" ht="27.6" x14ac:dyDescent="0.25">
      <c r="A117" s="20">
        <v>101</v>
      </c>
      <c r="B117" s="24" t="s">
        <v>20</v>
      </c>
      <c r="C117" s="35" t="s">
        <v>22</v>
      </c>
      <c r="D117" s="66">
        <v>588</v>
      </c>
      <c r="E117" s="55">
        <v>3.51</v>
      </c>
      <c r="F117" s="67" t="s">
        <v>105</v>
      </c>
      <c r="G117" s="66">
        <v>1</v>
      </c>
      <c r="H117" s="55">
        <v>2.63</v>
      </c>
    </row>
    <row r="118" spans="1:8" ht="41.4" x14ac:dyDescent="0.25">
      <c r="A118" s="20">
        <v>102</v>
      </c>
      <c r="B118" s="24" t="s">
        <v>20</v>
      </c>
      <c r="C118" s="35" t="s">
        <v>22</v>
      </c>
      <c r="D118" s="66">
        <v>843</v>
      </c>
      <c r="E118" s="55">
        <v>5.04</v>
      </c>
      <c r="F118" s="67" t="s">
        <v>106</v>
      </c>
      <c r="G118" s="66">
        <v>9</v>
      </c>
      <c r="H118" s="55">
        <v>34.020000000000003</v>
      </c>
    </row>
    <row r="119" spans="1:8" ht="27.6" x14ac:dyDescent="0.25">
      <c r="A119" s="20">
        <v>103</v>
      </c>
      <c r="B119" s="24" t="s">
        <v>20</v>
      </c>
      <c r="C119" s="35" t="s">
        <v>22</v>
      </c>
      <c r="D119" s="66">
        <v>588</v>
      </c>
      <c r="E119" s="55">
        <v>3.51</v>
      </c>
      <c r="F119" s="67" t="s">
        <v>107</v>
      </c>
      <c r="G119" s="66">
        <v>2</v>
      </c>
      <c r="H119" s="55">
        <v>5.27</v>
      </c>
    </row>
    <row r="120" spans="1:8" ht="41.4" x14ac:dyDescent="0.25">
      <c r="A120" s="20">
        <v>104</v>
      </c>
      <c r="B120" s="24" t="s">
        <v>20</v>
      </c>
      <c r="C120" s="35" t="s">
        <v>22</v>
      </c>
      <c r="D120" s="66">
        <v>588</v>
      </c>
      <c r="E120" s="55">
        <v>3.51</v>
      </c>
      <c r="F120" s="67" t="s">
        <v>108</v>
      </c>
      <c r="G120" s="66">
        <v>3</v>
      </c>
      <c r="H120" s="55">
        <v>7.9</v>
      </c>
    </row>
    <row r="121" spans="1:8" x14ac:dyDescent="0.25">
      <c r="A121" s="20">
        <v>105</v>
      </c>
      <c r="B121" s="24" t="s">
        <v>20</v>
      </c>
      <c r="C121" s="35" t="s">
        <v>22</v>
      </c>
      <c r="D121" s="66">
        <v>588</v>
      </c>
      <c r="E121" s="55">
        <v>3.51</v>
      </c>
      <c r="F121" s="67" t="s">
        <v>109</v>
      </c>
      <c r="G121" s="66">
        <v>4</v>
      </c>
      <c r="H121" s="55">
        <v>10.53</v>
      </c>
    </row>
    <row r="122" spans="1:8" ht="41.4" x14ac:dyDescent="0.25">
      <c r="A122" s="20">
        <v>106</v>
      </c>
      <c r="B122" s="24" t="s">
        <v>20</v>
      </c>
      <c r="C122" s="35" t="s">
        <v>22</v>
      </c>
      <c r="D122" s="66">
        <v>844</v>
      </c>
      <c r="E122" s="55">
        <v>5.04</v>
      </c>
      <c r="F122" s="67" t="s">
        <v>110</v>
      </c>
      <c r="G122" s="66">
        <v>6</v>
      </c>
      <c r="H122" s="55">
        <v>22.68</v>
      </c>
    </row>
    <row r="123" spans="1:8" x14ac:dyDescent="0.25">
      <c r="A123" s="20">
        <v>107</v>
      </c>
      <c r="B123" s="24" t="s">
        <v>20</v>
      </c>
      <c r="C123" s="35" t="s">
        <v>22</v>
      </c>
      <c r="D123" s="66">
        <v>588</v>
      </c>
      <c r="E123" s="55">
        <v>3.51</v>
      </c>
      <c r="F123" s="67" t="s">
        <v>111</v>
      </c>
      <c r="G123" s="66">
        <v>4</v>
      </c>
      <c r="H123" s="55">
        <v>10.53</v>
      </c>
    </row>
    <row r="124" spans="1:8" x14ac:dyDescent="0.25">
      <c r="A124" s="20">
        <v>108</v>
      </c>
      <c r="B124" s="24" t="s">
        <v>20</v>
      </c>
      <c r="C124" s="35" t="s">
        <v>22</v>
      </c>
      <c r="D124" s="66">
        <v>588</v>
      </c>
      <c r="E124" s="55">
        <v>3.51</v>
      </c>
      <c r="F124" s="67" t="s">
        <v>112</v>
      </c>
      <c r="G124" s="66">
        <v>4</v>
      </c>
      <c r="H124" s="55">
        <v>10.53</v>
      </c>
    </row>
    <row r="125" spans="1:8" x14ac:dyDescent="0.25">
      <c r="A125" s="20">
        <v>109</v>
      </c>
      <c r="B125" s="24" t="s">
        <v>20</v>
      </c>
      <c r="C125" s="35" t="s">
        <v>22</v>
      </c>
      <c r="D125" s="66">
        <v>588</v>
      </c>
      <c r="E125" s="55">
        <v>3.51</v>
      </c>
      <c r="F125" s="67" t="s">
        <v>113</v>
      </c>
      <c r="G125" s="66">
        <v>4</v>
      </c>
      <c r="H125" s="55">
        <v>10.53</v>
      </c>
    </row>
    <row r="126" spans="1:8" x14ac:dyDescent="0.25">
      <c r="A126" s="20">
        <v>110</v>
      </c>
      <c r="B126" s="24" t="s">
        <v>20</v>
      </c>
      <c r="C126" s="35" t="s">
        <v>22</v>
      </c>
      <c r="D126" s="66">
        <v>588</v>
      </c>
      <c r="E126" s="55">
        <v>3.51</v>
      </c>
      <c r="F126" s="67" t="s">
        <v>113</v>
      </c>
      <c r="G126" s="66">
        <v>4</v>
      </c>
      <c r="H126" s="55">
        <v>10.53</v>
      </c>
    </row>
  </sheetData>
  <mergeCells count="6">
    <mergeCell ref="A11:F11"/>
    <mergeCell ref="A12:F12"/>
    <mergeCell ref="A13:F13"/>
    <mergeCell ref="A14:F14"/>
    <mergeCell ref="A15:F15"/>
    <mergeCell ref="A8:H8"/>
  </mergeCells>
  <pageMargins left="0.70866141732283472" right="0.70866141732283472" top="0.74803149606299213" bottom="0.74803149606299213" header="0.31496062992125984" footer="0.31496062992125984"/>
  <pageSetup paperSize="9" scale="44"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vt:lpstr>
      <vt:lpstr>'5.pielikums'!Print_Titles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dc:description>67219608, inga.osina@iem.gov.lv</dc:description>
  <cp:lastModifiedBy>Inga Ošiņa</cp:lastModifiedBy>
  <cp:lastPrinted>2021-11-24T09:40:39Z</cp:lastPrinted>
  <dcterms:created xsi:type="dcterms:W3CDTF">2021-01-19T10:53:51Z</dcterms:created>
  <dcterms:modified xsi:type="dcterms:W3CDTF">2021-11-24T09:40:42Z</dcterms:modified>
</cp:coreProperties>
</file>