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Covid piemaksas un virsstundu apmaksa\LNG rīk proj_riska piemaksas 2021_okt\Uz FM\"/>
    </mc:Choice>
  </mc:AlternateContent>
  <bookViews>
    <workbookView xWindow="0" yWindow="0" windowWidth="23040" windowHeight="9192"/>
  </bookViews>
  <sheets>
    <sheet name="8.pielikums" sheetId="1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8" l="1"/>
  <c r="D11" i="18"/>
  <c r="E31" i="18"/>
  <c r="E30" i="18"/>
  <c r="E29" i="18"/>
  <c r="E28" i="18"/>
  <c r="E27" i="18"/>
  <c r="F27" i="18" s="1"/>
  <c r="G27" i="18" s="1"/>
  <c r="E26" i="18"/>
  <c r="E25" i="18"/>
  <c r="E24" i="18"/>
  <c r="F24" i="18" s="1"/>
  <c r="G24" i="18" s="1"/>
  <c r="E23" i="18"/>
  <c r="E22" i="18"/>
  <c r="E21" i="18"/>
  <c r="E20" i="18"/>
  <c r="E19" i="18"/>
  <c r="F19" i="18" s="1"/>
  <c r="G19" i="18" s="1"/>
  <c r="E18" i="18"/>
  <c r="E17" i="18"/>
  <c r="E16" i="18"/>
  <c r="F16" i="18" s="1"/>
  <c r="G16" i="18" s="1"/>
  <c r="E15" i="18"/>
  <c r="E11" i="18" s="1"/>
  <c r="E14" i="18"/>
  <c r="E13" i="18"/>
  <c r="F14" i="18" l="1"/>
  <c r="G14" i="18" s="1"/>
  <c r="F22" i="18"/>
  <c r="G22" i="18" s="1"/>
  <c r="F30" i="18"/>
  <c r="G30" i="18" s="1"/>
  <c r="F17" i="18"/>
  <c r="G17" i="18" s="1"/>
  <c r="F25" i="18"/>
  <c r="G25" i="18" s="1"/>
  <c r="F20" i="18"/>
  <c r="G20" i="18" s="1"/>
  <c r="F28" i="18"/>
  <c r="G28" i="18" s="1"/>
  <c r="F15" i="18"/>
  <c r="G15" i="18" s="1"/>
  <c r="F23" i="18"/>
  <c r="G23" i="18" s="1"/>
  <c r="F31" i="18"/>
  <c r="G31" i="18" s="1"/>
  <c r="F18" i="18"/>
  <c r="G18" i="18" s="1"/>
  <c r="F26" i="18"/>
  <c r="G26" i="18" s="1"/>
  <c r="F13" i="18"/>
  <c r="F21" i="18"/>
  <c r="G21" i="18" s="1"/>
  <c r="F29" i="18"/>
  <c r="G29" i="18" s="1"/>
  <c r="G13" i="18" l="1"/>
  <c r="F11" i="18"/>
</calcChain>
</file>

<file path=xl/sharedStrings.xml><?xml version="1.0" encoding="utf-8"?>
<sst xmlns="http://schemas.openxmlformats.org/spreadsheetml/2006/main" count="34" uniqueCount="16">
  <si>
    <t>Amats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</si>
  <si>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</si>
  <si>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</si>
  <si>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</si>
  <si>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Nr.p.k.</t>
  </si>
  <si>
    <t>EKK 1100
Mēnešalga</t>
  </si>
  <si>
    <t>Naktsstundu skaits</t>
  </si>
  <si>
    <t xml:space="preserve">EKK 1141
piemaksa par nakts darbu </t>
  </si>
  <si>
    <t xml:space="preserve">EKK 1210 DD VSAOI </t>
  </si>
  <si>
    <t>Piemaksa par nakts darbu amapersonām ar speciālajām dienesta pakāpēm, kuras laika periodā no 2021.gada 21.oktobra līdz 31.oktobrim tika iesaistītas pasākumos COVID-19 izplatīšanās ierobežošanai</t>
  </si>
  <si>
    <t>EKK 1000
Atlīdzība    (EUR)</t>
  </si>
  <si>
    <t>8.pielikums</t>
  </si>
  <si>
    <t>VALSTS POLICIJAS KOLEDŽA</t>
  </si>
  <si>
    <t>kadets</t>
  </si>
  <si>
    <t>Valsts policijas koledža</t>
  </si>
  <si>
    <t>KOPĀ: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</si>
</sst>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2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</borders>
  <cellStyleXfs count="49">
    <xf numFmtId="0" fontId="0" fillId="0" borderId="0"/>
    <xf numFmtId="0" fontId="16" fillId="0" borderId="0"/>
    <xf numFmtId="0" fontId="18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3" fillId="0" borderId="0"/>
    <xf numFmtId="0" fontId="12" fillId="0" borderId="0"/>
    <xf numFmtId="0" fontId="21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22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18" fillId="0" borderId="0"/>
    <xf numFmtId="0" fontId="2" fillId="0" borderId="0"/>
    <xf numFmtId="0" fontId="1" fillId="0" borderId="0"/>
  </cellStyleXfs>
  <cellXfs count="30">
    <xf numFmtId="0" fontId="0" fillId="0" borderId="0" xfId="0"/>
    <xf numFmtId="1" fontId="19" fillId="3" borderId="0" xfId="0" applyNumberFormat="1" applyFont="1" applyFill="1" applyAlignment="1">
      <alignment horizontal="right"/>
    </xf>
    <xf numFmtId="0" fontId="19" fillId="3" borderId="0" xfId="0" applyFont="1" applyFill="1" applyAlignment="1">
      <alignment horizontal="right"/>
    </xf>
    <xf numFmtId="0" fontId="23" fillId="0" borderId="0" xfId="46" applyFont="1" applyAlignment="1">
      <alignment horizontal="left" vertical="center"/>
    </xf>
    <xf numFmtId="0" fontId="23" fillId="0" borderId="0" xfId="46" applyFont="1" applyAlignment="1">
      <alignment horizontal="center" vertical="center"/>
    </xf>
    <xf numFmtId="0" fontId="23" fillId="0" borderId="0" xfId="46" applyFont="1" applyAlignment="1">
      <alignment vertical="center"/>
    </xf>
    <xf numFmtId="0" fontId="26" fillId="0" borderId="0" xfId="46" applyFont="1" applyAlignment="1">
      <alignment horizontal="center" vertical="center"/>
    </xf>
    <xf numFmtId="0" fontId="24" fillId="0" borderId="1" xfId="46" applyFont="1" applyBorder="1" applyAlignment="1">
      <alignment horizontal="left" vertical="center" wrapText="1"/>
    </xf>
    <xf numFmtId="0" fontId="24" fillId="0" borderId="1" xfId="46" applyFont="1" applyBorder="1" applyAlignment="1">
      <alignment horizontal="center" vertical="center" wrapText="1"/>
    </xf>
    <xf numFmtId="4" fontId="20" fillId="0" borderId="1" xfId="46" applyNumberFormat="1" applyFont="1" applyBorder="1" applyAlignment="1">
      <alignment horizontal="center" vertical="center" wrapText="1"/>
    </xf>
    <xf numFmtId="49" fontId="24" fillId="4" borderId="2" xfId="46" applyNumberFormat="1" applyFont="1" applyFill="1" applyBorder="1" applyAlignment="1">
      <alignment horizontal="left" vertical="center"/>
    </xf>
    <xf numFmtId="0" fontId="17" fillId="0" borderId="0" xfId="0" applyFont="1" applyAlignment="1">
      <alignment vertical="center"/>
    </xf>
    <xf numFmtId="4" fontId="20" fillId="2" borderId="1" xfId="46" applyNumberFormat="1" applyFont="1" applyFill="1" applyBorder="1" applyAlignment="1">
      <alignment horizontal="center" vertical="center" wrapText="1"/>
    </xf>
    <xf numFmtId="0" fontId="20" fillId="2" borderId="1" xfId="47" applyFont="1" applyFill="1" applyBorder="1" applyAlignment="1">
      <alignment horizontal="center" vertical="center" wrapText="1"/>
    </xf>
    <xf numFmtId="0" fontId="25" fillId="0" borderId="0" xfId="47" applyFont="1" applyAlignment="1">
      <alignment horizontal="center" vertical="center" wrapText="1"/>
    </xf>
    <xf numFmtId="0" fontId="27" fillId="5" borderId="5" xfId="46" applyFont="1" applyFill="1" applyBorder="1" applyAlignment="1">
      <alignment horizontal="right" vertical="center"/>
    </xf>
    <xf numFmtId="0" fontId="27" fillId="5" borderId="6" xfId="46" applyFont="1" applyFill="1" applyBorder="1" applyAlignment="1">
      <alignment horizontal="right" vertical="center"/>
    </xf>
    <xf numFmtId="0" fontId="27" fillId="5" borderId="7" xfId="46" applyFont="1" applyFill="1" applyBorder="1" applyAlignment="1">
      <alignment horizontal="right" vertical="center"/>
    </xf>
    <xf numFmtId="0" fontId="24" fillId="4" borderId="3" xfId="46" applyFont="1" applyFill="1" applyBorder="1" applyAlignment="1">
      <alignment horizontal="right" vertical="center"/>
    </xf>
    <xf numFmtId="4" fontId="20" fillId="4" borderId="3" xfId="48" applyNumberFormat="1" applyFont="1" applyFill="1" applyBorder="1" applyAlignment="1">
      <alignment horizontal="center" vertical="center" wrapText="1"/>
    </xf>
    <xf numFmtId="4" fontId="20" fillId="4" borderId="4" xfId="48" applyNumberFormat="1" applyFont="1" applyFill="1" applyBorder="1" applyAlignment="1">
      <alignment horizontal="center" vertical="center" wrapText="1"/>
    </xf>
    <xf numFmtId="0" fontId="19" fillId="0" borderId="9" xfId="46" applyFont="1" applyBorder="1" applyAlignment="1">
      <alignment horizontal="center" vertical="center"/>
    </xf>
    <xf numFmtId="3" fontId="19" fillId="0" borderId="9" xfId="46" applyNumberFormat="1" applyFont="1" applyBorder="1" applyAlignment="1">
      <alignment horizontal="center" vertical="center"/>
    </xf>
    <xf numFmtId="4" fontId="19" fillId="0" borderId="9" xfId="46" applyNumberFormat="1" applyFont="1" applyBorder="1" applyAlignment="1">
      <alignment horizontal="center" vertical="center"/>
    </xf>
    <xf numFmtId="0" fontId="19" fillId="0" borderId="10" xfId="46" applyFont="1" applyBorder="1" applyAlignment="1">
      <alignment horizontal="center" vertical="center"/>
    </xf>
    <xf numFmtId="3" fontId="19" fillId="0" borderId="10" xfId="46" applyNumberFormat="1" applyFont="1" applyBorder="1" applyAlignment="1">
      <alignment horizontal="center" vertical="center"/>
    </xf>
    <xf numFmtId="4" fontId="19" fillId="0" borderId="10" xfId="46" applyNumberFormat="1" applyFont="1" applyBorder="1" applyAlignment="1">
      <alignment horizontal="center" vertical="center"/>
    </xf>
    <xf numFmtId="3" fontId="25" fillId="5" borderId="8" xfId="48" applyNumberFormat="1" applyFont="1" applyFill="1" applyBorder="1" applyAlignment="1">
      <alignment horizontal="center" vertical="center" wrapText="1"/>
    </xf>
    <xf numFmtId="3" fontId="19" fillId="3" borderId="9" xfId="46" applyNumberFormat="1" applyFont="1" applyFill="1" applyBorder="1" applyAlignment="1">
      <alignment horizontal="center" vertical="center" wrapText="1"/>
    </xf>
    <xf numFmtId="3" fontId="19" fillId="3" borderId="10" xfId="46" applyNumberFormat="1" applyFont="1" applyFill="1" applyBorder="1" applyAlignment="1">
      <alignment horizontal="center" vertical="center" wrapText="1"/>
    </xf>
  </cellXfs>
  <cellStyles count="49">
    <cellStyle name="Normal" xfId="0" builtinId="0"/>
    <cellStyle name="Normal 10" xfId="4"/>
    <cellStyle name="Normal 11" xfId="5"/>
    <cellStyle name="Normal 11 10" xfId="33"/>
    <cellStyle name="Normal 11 11" xfId="35"/>
    <cellStyle name="Normal 11 12" xfId="42"/>
    <cellStyle name="Normal 11 13" xfId="44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0"/>
    <cellStyle name="Normal 12" xfId="9"/>
    <cellStyle name="Normal 12 10" xfId="45"/>
    <cellStyle name="Normal 12 2" xfId="13"/>
    <cellStyle name="Normal 12 3" xfId="19"/>
    <cellStyle name="Normal 12 4" xfId="21"/>
    <cellStyle name="Normal 12 5" xfId="29"/>
    <cellStyle name="Normal 12 6" xfId="31"/>
    <cellStyle name="Normal 12 7" xfId="34"/>
    <cellStyle name="Normal 12 8" xfId="36"/>
    <cellStyle name="Normal 12 9" xfId="37"/>
    <cellStyle name="Normal 13" xfId="27"/>
    <cellStyle name="Normal 14" xfId="14"/>
    <cellStyle name="Normal 14 2" xfId="17"/>
    <cellStyle name="Normal 14 3" xfId="24"/>
    <cellStyle name="Normal 14 4" xfId="40"/>
    <cellStyle name="Normal 16" xfId="18"/>
    <cellStyle name="Normal 16 2" xfId="25"/>
    <cellStyle name="Normal 16 3" xfId="41"/>
    <cellStyle name="Normal 17" xfId="22"/>
    <cellStyle name="Normal 19" xfId="43"/>
    <cellStyle name="Normal 2" xfId="1"/>
    <cellStyle name="Normal 20" xfId="38"/>
    <cellStyle name="Normal 3" xfId="2"/>
    <cellStyle name="Normal 4" xfId="10"/>
    <cellStyle name="Normal 5" xfId="32"/>
    <cellStyle name="Normal 7" xfId="3"/>
    <cellStyle name="Normal 7 2" xfId="6"/>
    <cellStyle name="Normal 7 3" xfId="11"/>
    <cellStyle name="Normal 7 4" xfId="15"/>
    <cellStyle name="Normal 7 5" xfId="23"/>
    <cellStyle name="Normal 7 6" xfId="39"/>
    <cellStyle name="Parasts 2" xfId="47"/>
    <cellStyle name="Parasts 2 2" xfId="48"/>
    <cellStyle name="Parasts 3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1"/>
  <sheetViews>
    <sheetView tabSelected="1" topLeftCell="A4" zoomScale="85" zoomScaleNormal="85" workbookViewId="0">
      <selection activeCell="H10" sqref="H10"/>
    </sheetView>
  </sheetViews>
  <sheetFormatPr defaultColWidth="9.109375" defaultRowHeight="13.2" x14ac:dyDescent="0.25"/>
  <cols>
    <col min="1" max="1" width="8.109375" style="4" customWidth="1"/>
    <col min="2" max="2" width="22.33203125" style="5" customWidth="1"/>
    <col min="3" max="3" width="11.6640625" style="5" customWidth="1"/>
    <col min="4" max="4" width="14.5546875" style="5" customWidth="1"/>
    <col min="5" max="5" width="19.33203125" style="5" customWidth="1"/>
    <col min="6" max="7" width="14.5546875" style="5" customWidth="1"/>
    <col min="8" max="16384" width="9.109375" style="5"/>
  </cols>
  <sheetData>
    <row r="1" spans="1:7" ht="13.8" x14ac:dyDescent="0.25">
      <c r="A1" s="3"/>
      <c r="B1" s="3"/>
      <c r="C1" s="4"/>
      <c r="D1" s="4"/>
      <c r="E1" s="4"/>
      <c r="F1" s="4"/>
      <c r="G1" s="1" t="s">
        <v>11</v>
      </c>
    </row>
    <row r="2" spans="1:7" ht="13.8" x14ac:dyDescent="0.25">
      <c r="A2" s="3"/>
      <c r="B2" s="3"/>
      <c r="C2" s="4"/>
      <c r="D2" s="4"/>
      <c r="E2" s="4"/>
      <c r="F2" s="4"/>
      <c r="G2" s="2" t="s">
        <v>3</v>
      </c>
    </row>
    <row r="3" spans="1:7" ht="13.8" x14ac:dyDescent="0.25">
      <c r="A3" s="3"/>
      <c r="B3" s="3"/>
      <c r="C3" s="4"/>
      <c r="D3" s="4"/>
      <c r="E3" s="4"/>
      <c r="F3" s="4"/>
      <c r="G3" s="2" t="s">
        <v>1</v>
      </c>
    </row>
    <row r="4" spans="1:7" ht="13.8" x14ac:dyDescent="0.25">
      <c r="A4" s="3"/>
      <c r="B4" s="3"/>
      <c r="C4" s="4"/>
      <c r="D4" s="4"/>
      <c r="E4" s="4"/>
      <c r="F4" s="4"/>
      <c r="G4" s="2" t="s">
        <v>2</v>
      </c>
    </row>
    <row r="5" spans="1:7" x14ac:dyDescent="0.25">
      <c r="A5" s="3"/>
      <c r="B5" s="3"/>
      <c r="C5" s="4"/>
      <c r="D5" s="4"/>
      <c r="E5" s="4"/>
      <c r="F5" s="4"/>
      <c r="G5" s="4"/>
    </row>
    <row r="6" spans="1:7" ht="20.399999999999999" x14ac:dyDescent="0.25">
      <c r="A6" s="3"/>
      <c r="B6" s="11" t="s">
        <v>14</v>
      </c>
      <c r="C6" s="4"/>
      <c r="D6" s="4"/>
      <c r="E6" s="4"/>
      <c r="F6" s="4"/>
      <c r="G6" s="4"/>
    </row>
    <row r="7" spans="1:7" x14ac:dyDescent="0.25">
      <c r="A7" s="3"/>
      <c r="B7" s="3"/>
      <c r="C7" s="4"/>
      <c r="D7" s="4"/>
      <c r="E7" s="4"/>
      <c r="F7" s="4"/>
      <c r="G7" s="4"/>
    </row>
    <row r="8" spans="1:7" ht="40.200000000000003" customHeight="1" x14ac:dyDescent="0.25">
      <c r="A8" s="14" t="s">
        <v>9</v>
      </c>
      <c r="B8" s="14"/>
      <c r="C8" s="14"/>
      <c r="D8" s="14"/>
      <c r="E8" s="14"/>
      <c r="F8" s="14"/>
      <c r="G8" s="14"/>
    </row>
    <row r="9" spans="1:7" x14ac:dyDescent="0.25">
      <c r="A9" s="3"/>
      <c r="B9" s="3"/>
      <c r="C9" s="4"/>
      <c r="D9" s="4"/>
      <c r="E9" s="4"/>
      <c r="F9" s="4"/>
      <c r="G9" s="6"/>
    </row>
    <row r="10" spans="1:7" ht="39.6" x14ac:dyDescent="0.25">
      <c r="A10" s="7" t="s">
        <v>4</v>
      </c>
      <c r="B10" s="8" t="s">
        <v>0</v>
      </c>
      <c r="C10" s="8" t="s">
        <v>5</v>
      </c>
      <c r="D10" s="13" t="s">
        <v>6</v>
      </c>
      <c r="E10" s="9" t="s">
        <v>7</v>
      </c>
      <c r="F10" s="9" t="s">
        <v>8</v>
      </c>
      <c r="G10" s="12" t="s">
        <v>10</v>
      </c>
    </row>
    <row r="11" spans="1:7" ht="16.5" customHeight="1" x14ac:dyDescent="0.25">
      <c r="A11" s="15" t="s">
        <v>15</v>
      </c>
      <c r="B11" s="16"/>
      <c r="C11" s="17"/>
      <c r="D11" s="27">
        <f>SUM(D13:D31)</f>
        <v>150</v>
      </c>
      <c r="E11" s="27">
        <f>ROUNDUP(SUM(E13:E31),0)</f>
        <v>327</v>
      </c>
      <c r="F11" s="27">
        <f>ROUNDUP(SUM(F13:F31),0)</f>
        <v>77</v>
      </c>
      <c r="G11" s="27">
        <f>ROUNDUP(SUM(G13:G31),0)</f>
        <v>404</v>
      </c>
    </row>
    <row r="12" spans="1:7" ht="16.5" customHeight="1" x14ac:dyDescent="0.25">
      <c r="A12" s="10" t="s">
        <v>12</v>
      </c>
      <c r="B12" s="18"/>
      <c r="C12" s="18"/>
      <c r="D12" s="19"/>
      <c r="E12" s="19"/>
      <c r="F12" s="19"/>
      <c r="G12" s="20"/>
    </row>
    <row r="13" spans="1:7" ht="13.8" x14ac:dyDescent="0.25">
      <c r="A13" s="21">
        <v>1</v>
      </c>
      <c r="B13" s="21" t="s">
        <v>13</v>
      </c>
      <c r="C13" s="28">
        <v>843</v>
      </c>
      <c r="D13" s="22">
        <v>8</v>
      </c>
      <c r="E13" s="23">
        <f t="shared" ref="E13:E31" si="0">ROUND(C13/167.42*D13/2,2)</f>
        <v>20.14</v>
      </c>
      <c r="F13" s="23">
        <f t="shared" ref="F13:F31" si="1">ROUND(E13*0.2359,2)</f>
        <v>4.75</v>
      </c>
      <c r="G13" s="23">
        <f t="shared" ref="G13:G31" si="2">E13+F13</f>
        <v>24.89</v>
      </c>
    </row>
    <row r="14" spans="1:7" ht="13.8" x14ac:dyDescent="0.25">
      <c r="A14" s="21">
        <v>2</v>
      </c>
      <c r="B14" s="21" t="s">
        <v>13</v>
      </c>
      <c r="C14" s="28">
        <v>843</v>
      </c>
      <c r="D14" s="22">
        <v>8</v>
      </c>
      <c r="E14" s="23">
        <f t="shared" si="0"/>
        <v>20.14</v>
      </c>
      <c r="F14" s="23">
        <f t="shared" si="1"/>
        <v>4.75</v>
      </c>
      <c r="G14" s="23">
        <f t="shared" si="2"/>
        <v>24.89</v>
      </c>
    </row>
    <row r="15" spans="1:7" ht="13.8" x14ac:dyDescent="0.25">
      <c r="A15" s="21">
        <v>3</v>
      </c>
      <c r="B15" s="21" t="s">
        <v>13</v>
      </c>
      <c r="C15" s="28">
        <v>588</v>
      </c>
      <c r="D15" s="22">
        <v>12</v>
      </c>
      <c r="E15" s="23">
        <f t="shared" si="0"/>
        <v>21.07</v>
      </c>
      <c r="F15" s="23">
        <f t="shared" si="1"/>
        <v>4.97</v>
      </c>
      <c r="G15" s="23">
        <f t="shared" si="2"/>
        <v>26.04</v>
      </c>
    </row>
    <row r="16" spans="1:7" ht="13.8" x14ac:dyDescent="0.25">
      <c r="A16" s="21">
        <v>4</v>
      </c>
      <c r="B16" s="21" t="s">
        <v>13</v>
      </c>
      <c r="C16" s="28">
        <v>588</v>
      </c>
      <c r="D16" s="22">
        <v>12</v>
      </c>
      <c r="E16" s="23">
        <f t="shared" si="0"/>
        <v>21.07</v>
      </c>
      <c r="F16" s="23">
        <f t="shared" si="1"/>
        <v>4.97</v>
      </c>
      <c r="G16" s="23">
        <f t="shared" si="2"/>
        <v>26.04</v>
      </c>
    </row>
    <row r="17" spans="1:7" ht="13.8" x14ac:dyDescent="0.25">
      <c r="A17" s="21">
        <v>5</v>
      </c>
      <c r="B17" s="21" t="s">
        <v>13</v>
      </c>
      <c r="C17" s="28">
        <v>588</v>
      </c>
      <c r="D17" s="22">
        <v>4</v>
      </c>
      <c r="E17" s="23">
        <f t="shared" si="0"/>
        <v>7.02</v>
      </c>
      <c r="F17" s="23">
        <f t="shared" si="1"/>
        <v>1.66</v>
      </c>
      <c r="G17" s="23">
        <f t="shared" si="2"/>
        <v>8.68</v>
      </c>
    </row>
    <row r="18" spans="1:7" ht="13.8" x14ac:dyDescent="0.25">
      <c r="A18" s="21">
        <v>6</v>
      </c>
      <c r="B18" s="21" t="s">
        <v>13</v>
      </c>
      <c r="C18" s="28">
        <v>588</v>
      </c>
      <c r="D18" s="22">
        <v>4</v>
      </c>
      <c r="E18" s="23">
        <f t="shared" si="0"/>
        <v>7.02</v>
      </c>
      <c r="F18" s="23">
        <f t="shared" si="1"/>
        <v>1.66</v>
      </c>
      <c r="G18" s="23">
        <f t="shared" si="2"/>
        <v>8.68</v>
      </c>
    </row>
    <row r="19" spans="1:7" ht="13.8" x14ac:dyDescent="0.25">
      <c r="A19" s="21">
        <v>7</v>
      </c>
      <c r="B19" s="21" t="s">
        <v>13</v>
      </c>
      <c r="C19" s="28">
        <v>844</v>
      </c>
      <c r="D19" s="22">
        <v>8</v>
      </c>
      <c r="E19" s="23">
        <f t="shared" si="0"/>
        <v>20.16</v>
      </c>
      <c r="F19" s="23">
        <f t="shared" si="1"/>
        <v>4.76</v>
      </c>
      <c r="G19" s="23">
        <f t="shared" si="2"/>
        <v>24.92</v>
      </c>
    </row>
    <row r="20" spans="1:7" ht="13.8" x14ac:dyDescent="0.25">
      <c r="A20" s="21">
        <v>8</v>
      </c>
      <c r="B20" s="21" t="s">
        <v>13</v>
      </c>
      <c r="C20" s="28">
        <v>878</v>
      </c>
      <c r="D20" s="22">
        <v>8</v>
      </c>
      <c r="E20" s="23">
        <f t="shared" si="0"/>
        <v>20.98</v>
      </c>
      <c r="F20" s="23">
        <f t="shared" si="1"/>
        <v>4.95</v>
      </c>
      <c r="G20" s="23">
        <f t="shared" si="2"/>
        <v>25.93</v>
      </c>
    </row>
    <row r="21" spans="1:7" ht="13.8" x14ac:dyDescent="0.25">
      <c r="A21" s="21">
        <v>9</v>
      </c>
      <c r="B21" s="21" t="s">
        <v>13</v>
      </c>
      <c r="C21" s="28">
        <v>588</v>
      </c>
      <c r="D21" s="22">
        <v>12</v>
      </c>
      <c r="E21" s="23">
        <f t="shared" si="0"/>
        <v>21.07</v>
      </c>
      <c r="F21" s="23">
        <f t="shared" si="1"/>
        <v>4.97</v>
      </c>
      <c r="G21" s="23">
        <f t="shared" si="2"/>
        <v>26.04</v>
      </c>
    </row>
    <row r="22" spans="1:7" ht="13.8" x14ac:dyDescent="0.25">
      <c r="A22" s="21">
        <v>10</v>
      </c>
      <c r="B22" s="21" t="s">
        <v>13</v>
      </c>
      <c r="C22" s="28">
        <v>588</v>
      </c>
      <c r="D22" s="22">
        <v>12</v>
      </c>
      <c r="E22" s="23">
        <f t="shared" si="0"/>
        <v>21.07</v>
      </c>
      <c r="F22" s="23">
        <f t="shared" si="1"/>
        <v>4.97</v>
      </c>
      <c r="G22" s="23">
        <f t="shared" si="2"/>
        <v>26.04</v>
      </c>
    </row>
    <row r="23" spans="1:7" ht="13.8" x14ac:dyDescent="0.25">
      <c r="A23" s="21">
        <v>11</v>
      </c>
      <c r="B23" s="21" t="s">
        <v>13</v>
      </c>
      <c r="C23" s="28">
        <v>879</v>
      </c>
      <c r="D23" s="22">
        <v>8</v>
      </c>
      <c r="E23" s="23">
        <f t="shared" si="0"/>
        <v>21</v>
      </c>
      <c r="F23" s="23">
        <f t="shared" si="1"/>
        <v>4.95</v>
      </c>
      <c r="G23" s="23">
        <f t="shared" si="2"/>
        <v>25.95</v>
      </c>
    </row>
    <row r="24" spans="1:7" ht="13.8" x14ac:dyDescent="0.25">
      <c r="A24" s="21">
        <v>12</v>
      </c>
      <c r="B24" s="21" t="s">
        <v>13</v>
      </c>
      <c r="C24" s="28">
        <v>912</v>
      </c>
      <c r="D24" s="22">
        <v>8</v>
      </c>
      <c r="E24" s="23">
        <f t="shared" si="0"/>
        <v>21.79</v>
      </c>
      <c r="F24" s="23">
        <f t="shared" si="1"/>
        <v>5.14</v>
      </c>
      <c r="G24" s="23">
        <f t="shared" si="2"/>
        <v>26.93</v>
      </c>
    </row>
    <row r="25" spans="1:7" ht="13.8" x14ac:dyDescent="0.25">
      <c r="A25" s="21">
        <v>13</v>
      </c>
      <c r="B25" s="21" t="s">
        <v>13</v>
      </c>
      <c r="C25" s="28">
        <v>830</v>
      </c>
      <c r="D25" s="22">
        <v>8</v>
      </c>
      <c r="E25" s="23">
        <f t="shared" si="0"/>
        <v>19.829999999999998</v>
      </c>
      <c r="F25" s="23">
        <f t="shared" si="1"/>
        <v>4.68</v>
      </c>
      <c r="G25" s="23">
        <f t="shared" si="2"/>
        <v>24.509999999999998</v>
      </c>
    </row>
    <row r="26" spans="1:7" ht="13.8" x14ac:dyDescent="0.25">
      <c r="A26" s="21">
        <v>14</v>
      </c>
      <c r="B26" s="21" t="s">
        <v>13</v>
      </c>
      <c r="C26" s="28">
        <v>588</v>
      </c>
      <c r="D26" s="22">
        <v>14</v>
      </c>
      <c r="E26" s="23">
        <f t="shared" si="0"/>
        <v>24.58</v>
      </c>
      <c r="F26" s="23">
        <f t="shared" si="1"/>
        <v>5.8</v>
      </c>
      <c r="G26" s="23">
        <f t="shared" si="2"/>
        <v>30.38</v>
      </c>
    </row>
    <row r="27" spans="1:7" ht="13.8" x14ac:dyDescent="0.25">
      <c r="A27" s="21">
        <v>15</v>
      </c>
      <c r="B27" s="21" t="s">
        <v>13</v>
      </c>
      <c r="C27" s="28">
        <v>879</v>
      </c>
      <c r="D27" s="22">
        <v>14</v>
      </c>
      <c r="E27" s="23">
        <f t="shared" si="0"/>
        <v>36.75</v>
      </c>
      <c r="F27" s="23">
        <f t="shared" si="1"/>
        <v>8.67</v>
      </c>
      <c r="G27" s="23">
        <f t="shared" si="2"/>
        <v>45.42</v>
      </c>
    </row>
    <row r="28" spans="1:7" ht="13.8" x14ac:dyDescent="0.25">
      <c r="A28" s="21">
        <v>16</v>
      </c>
      <c r="B28" s="21" t="s">
        <v>13</v>
      </c>
      <c r="C28" s="28">
        <v>843</v>
      </c>
      <c r="D28" s="22">
        <v>4</v>
      </c>
      <c r="E28" s="23">
        <f t="shared" si="0"/>
        <v>10.07</v>
      </c>
      <c r="F28" s="23">
        <f t="shared" si="1"/>
        <v>2.38</v>
      </c>
      <c r="G28" s="23">
        <f t="shared" si="2"/>
        <v>12.45</v>
      </c>
    </row>
    <row r="29" spans="1:7" ht="13.8" x14ac:dyDescent="0.25">
      <c r="A29" s="21">
        <v>17</v>
      </c>
      <c r="B29" s="21" t="s">
        <v>13</v>
      </c>
      <c r="C29" s="28">
        <v>588</v>
      </c>
      <c r="D29" s="22">
        <v>2</v>
      </c>
      <c r="E29" s="23">
        <f t="shared" si="0"/>
        <v>3.51</v>
      </c>
      <c r="F29" s="23">
        <f t="shared" si="1"/>
        <v>0.83</v>
      </c>
      <c r="G29" s="23">
        <f t="shared" si="2"/>
        <v>4.34</v>
      </c>
    </row>
    <row r="30" spans="1:7" ht="13.8" x14ac:dyDescent="0.25">
      <c r="A30" s="21">
        <v>18</v>
      </c>
      <c r="B30" s="21" t="s">
        <v>13</v>
      </c>
      <c r="C30" s="28">
        <v>885</v>
      </c>
      <c r="D30" s="22">
        <v>2</v>
      </c>
      <c r="E30" s="23">
        <f t="shared" si="0"/>
        <v>5.29</v>
      </c>
      <c r="F30" s="23">
        <f t="shared" si="1"/>
        <v>1.25</v>
      </c>
      <c r="G30" s="23">
        <f t="shared" si="2"/>
        <v>6.54</v>
      </c>
    </row>
    <row r="31" spans="1:7" ht="13.8" x14ac:dyDescent="0.25">
      <c r="A31" s="24">
        <v>19</v>
      </c>
      <c r="B31" s="24" t="s">
        <v>13</v>
      </c>
      <c r="C31" s="29">
        <v>588</v>
      </c>
      <c r="D31" s="25">
        <v>2</v>
      </c>
      <c r="E31" s="26">
        <f t="shared" si="0"/>
        <v>3.51</v>
      </c>
      <c r="F31" s="26">
        <f t="shared" si="1"/>
        <v>0.83</v>
      </c>
      <c r="G31" s="26">
        <f t="shared" si="2"/>
        <v>4.34</v>
      </c>
    </row>
  </sheetData>
  <mergeCells count="2">
    <mergeCell ref="A11:C11"/>
    <mergeCell ref="A8:G8"/>
  </mergeCells>
  <pageMargins left="0.7" right="0.7" top="0.75" bottom="0.75" header="0.3" footer="0.3"/>
  <pageSetup paperSize="9" scale="8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8.pielikums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8.pielikums anotācijai</dc:title>
  <dc:creator>Inga Ošiņa</dc:creator>
  <dc:description>67219608, inga.osina@iem.gov.lv</dc:description>
  <cp:lastModifiedBy>Inga Ošiņa</cp:lastModifiedBy>
  <cp:lastPrinted>2021-11-24T10:16:59Z</cp:lastPrinted>
  <dcterms:created xsi:type="dcterms:W3CDTF">2021-01-19T10:53:51Z</dcterms:created>
  <dcterms:modified xsi:type="dcterms:W3CDTF">2021-11-24T10:18:38Z</dcterms:modified>
</cp:coreProperties>
</file>