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1501\Downloads\"/>
    </mc:Choice>
  </mc:AlternateContent>
  <xr:revisionPtr revIDLastSave="0" documentId="13_ncr:1_{FB975CC8-22B4-4DAD-9CF1-42EE436963A7}" xr6:coauthVersionLast="47" xr6:coauthVersionMax="47" xr10:uidLastSave="{00000000-0000-0000-0000-000000000000}"/>
  <bookViews>
    <workbookView xWindow="-110" yWindow="-110" windowWidth="19420" windowHeight="10300" xr2:uid="{8DDFA5DA-EA4F-478E-9F79-40380229ECA6}"/>
  </bookViews>
  <sheets>
    <sheet name="4.pielikum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4" l="1"/>
  <c r="E12" i="4"/>
  <c r="E10" i="4"/>
  <c r="D9" i="4"/>
  <c r="D13" i="4"/>
  <c r="D14" i="4"/>
  <c r="E15" i="4"/>
  <c r="E16" i="4"/>
  <c r="E13" i="4" s="1"/>
  <c r="D6" i="4"/>
  <c r="E6" i="4"/>
  <c r="E8" i="4"/>
  <c r="E7" i="4"/>
  <c r="E14" i="4" l="1"/>
  <c r="E9" i="4"/>
  <c r="D5" i="4"/>
  <c r="E5" i="4" s="1"/>
  <c r="G14" i="4" l="1"/>
  <c r="G13" i="4"/>
  <c r="F14" i="4" l="1"/>
  <c r="F13" i="4"/>
  <c r="F9" i="4"/>
  <c r="F6" i="4"/>
  <c r="C6" i="4"/>
  <c r="C13" i="4"/>
  <c r="G9" i="4"/>
  <c r="C9" i="4"/>
  <c r="F5" i="4" l="1"/>
  <c r="C5" i="4"/>
  <c r="H10" i="4"/>
  <c r="H11" i="4" l="1"/>
  <c r="H8" i="4"/>
  <c r="H7" i="4" l="1"/>
  <c r="H6" i="4" l="1"/>
  <c r="H16" i="4"/>
  <c r="H14" i="4"/>
  <c r="C14" i="4"/>
  <c r="H15" i="4" l="1"/>
  <c r="H13" i="4" s="1"/>
  <c r="H12" i="4" l="1"/>
  <c r="H9" i="4" s="1"/>
  <c r="H5" i="4" l="1"/>
  <c r="G6" i="4" l="1"/>
  <c r="G5" i="4" s="1"/>
</calcChain>
</file>

<file path=xl/sharedStrings.xml><?xml version="1.0" encoding="utf-8"?>
<sst xmlns="http://schemas.openxmlformats.org/spreadsheetml/2006/main" count="28" uniqueCount="27">
  <si>
    <t>Izdevumu klasifikācijas kods</t>
  </si>
  <si>
    <t>Klasifikācijas koda nosaukums</t>
  </si>
  <si>
    <t>1000 - 9000</t>
  </si>
  <si>
    <t>Izdevumi</t>
  </si>
  <si>
    <t>Atlīdzība</t>
  </si>
  <si>
    <t>Atalgojums</t>
  </si>
  <si>
    <t>Preces un pakalpojumi</t>
  </si>
  <si>
    <t>Kapitālie izdevumi</t>
  </si>
  <si>
    <t>5000; 9000</t>
  </si>
  <si>
    <t>Pamatkapitāla veidošana</t>
  </si>
  <si>
    <t>Nemateriālie ieguldījumi</t>
  </si>
  <si>
    <t>Pamatlīdzekļi</t>
  </si>
  <si>
    <r>
      <t xml:space="preserve">Izmaiņas, </t>
    </r>
    <r>
      <rPr>
        <b/>
        <i/>
        <sz val="12"/>
        <color rgb="FF000000"/>
        <rFont val="Times"/>
        <family val="1"/>
      </rPr>
      <t>euro</t>
    </r>
  </si>
  <si>
    <r>
      <t xml:space="preserve">Izdevumi kopā ar izmaiņām, </t>
    </r>
    <r>
      <rPr>
        <b/>
        <i/>
        <sz val="12"/>
        <color rgb="FF000000"/>
        <rFont val="Times"/>
        <family val="1"/>
      </rPr>
      <t>euro</t>
    </r>
    <r>
      <rPr>
        <b/>
        <sz val="12"/>
        <color rgb="FF000000"/>
        <rFont val="Times"/>
        <family val="1"/>
      </rPr>
      <t xml:space="preserve"> </t>
    </r>
  </si>
  <si>
    <t>Saskaņā ar vidēja termiņa budžeta ietvaru</t>
  </si>
  <si>
    <t>Darba devēja valsts sociālās apdrošināšanas obligātās iemaksas, pabalsti un kompensācijas</t>
  </si>
  <si>
    <r>
      <t xml:space="preserve">2023. gadā un turpmākajos gados, </t>
    </r>
    <r>
      <rPr>
        <b/>
        <i/>
        <sz val="12"/>
        <color theme="1"/>
        <rFont val="Times"/>
        <family val="1"/>
      </rPr>
      <t>euro</t>
    </r>
  </si>
  <si>
    <t>Mācību, darba un dienesta komandējumi, darba braucieni</t>
  </si>
  <si>
    <t>Pakalpojumi</t>
  </si>
  <si>
    <t>Krājumi, materiāli, energoresursi, preces, biroja preces un inventārs, kurus neuzskaita kodā 5000</t>
  </si>
  <si>
    <t>t. 67517733, agita.ansone@vteb.gov.lv</t>
  </si>
  <si>
    <t xml:space="preserve"> Administratīvā un finanšu departamenta direktore Agita Ansone </t>
  </si>
  <si>
    <t>saskaņā ar spēkā esošo cenrādi, līdz noteikumu projekta stāšanās spēkā, euro</t>
  </si>
  <si>
    <t>2022. gadā</t>
  </si>
  <si>
    <t>pēc noteikumu projekta stāšanās spēkā, euro</t>
  </si>
  <si>
    <t>Detalizēts maksas pakalpojumu izdevumu sadalījums</t>
  </si>
  <si>
    <t xml:space="preserve"> 3. pielikums Ministru kabineta noteikumu projekta 
 "Valsts tiesu ekspertīžu biroja maksas pakalpojumu cenrādis" 
sākotnējās ietekmes novērtējuma ziņojuma (anotācijas)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</si>
</sst>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0"/>
    <numFmt numFmtId="166" formatCode="_-* #,##0\ _€_-;\-* #,##0\ _€_-;_-* &quot;-&quot;??\ _€_-;_-@_-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1"/>
      <color theme="1"/>
      <name val="Times"/>
      <family val="1"/>
    </font>
    <font>
      <b/>
      <sz val="12"/>
      <color rgb="FF000000"/>
      <name val="Times"/>
      <family val="1"/>
    </font>
    <font>
      <b/>
      <sz val="12"/>
      <color theme="1"/>
      <name val="Times"/>
      <family val="1"/>
    </font>
    <font>
      <b/>
      <i/>
      <sz val="12"/>
      <color rgb="FF000000"/>
      <name val="Times"/>
      <family val="1"/>
    </font>
    <font>
      <b/>
      <i/>
      <sz val="12"/>
      <color theme="1"/>
      <name val="Times"/>
      <family val="1"/>
    </font>
    <font>
      <sz val="12"/>
      <color rgb="FF000000"/>
      <name val="Times"/>
      <family val="1"/>
    </font>
    <font>
      <sz val="12"/>
      <color theme="1"/>
      <name val="Times"/>
      <family val="1"/>
    </font>
    <font>
      <sz val="11"/>
      <color rgb="FF000000"/>
      <name val="Times"/>
      <family val="1"/>
    </font>
    <font>
      <sz val="11"/>
      <color rgb="FFFF0000"/>
      <name val="Times"/>
      <family val="1"/>
    </font>
    <font>
      <sz val="12"/>
      <color theme="1"/>
      <name val="Times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6" fontId="5" fillId="0" borderId="3" xfId="1" applyNumberFormat="1" applyFont="1" applyBorder="1" applyAlignment="1">
      <alignment horizontal="center" vertical="center" wrapText="1"/>
    </xf>
    <xf numFmtId="166" fontId="5" fillId="0" borderId="4" xfId="1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166" fontId="9" fillId="0" borderId="3" xfId="1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5" fontId="3" fillId="0" borderId="0" xfId="0" applyNumberFormat="1" applyFont="1" applyAlignment="1">
      <alignment horizontal="center" vertical="center"/>
    </xf>
    <xf numFmtId="22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9" fillId="0" borderId="5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166" fontId="9" fillId="0" borderId="3" xfId="1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166" fontId="9" fillId="0" borderId="2" xfId="1" applyNumberFormat="1" applyFont="1" applyBorder="1" applyAlignment="1">
      <alignment horizontal="center" vertical="center" wrapText="1"/>
    </xf>
    <xf numFmtId="166" fontId="9" fillId="0" borderId="4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166" fontId="9" fillId="0" borderId="6" xfId="1" applyNumberFormat="1" applyFont="1" applyBorder="1" applyAlignment="1">
      <alignment horizontal="center" vertical="center" wrapText="1"/>
    </xf>
    <xf numFmtId="166" fontId="9" fillId="0" borderId="7" xfId="1" applyNumberFormat="1" applyFont="1" applyBorder="1" applyAlignment="1">
      <alignment horizontal="center" vertical="center" wrapText="1"/>
    </xf>
    <xf numFmtId="166" fontId="3" fillId="0" borderId="0" xfId="0" applyNumberFormat="1" applyFont="1"/>
    <xf numFmtId="0" fontId="10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12" fillId="0" borderId="2" xfId="1" applyNumberFormat="1" applyFont="1" applyBorder="1" applyAlignment="1">
      <alignment horizontal="center" vertical="center" wrapText="1"/>
    </xf>
    <xf numFmtId="166" fontId="12" fillId="0" borderId="3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B6227-36D4-4477-9614-C03937020EC8}">
  <sheetPr>
    <pageSetUpPr fitToPage="1"/>
  </sheetPr>
  <dimension ref="A1:K25"/>
  <sheetViews>
    <sheetView tabSelected="1" zoomScale="80" zoomScaleNormal="80" workbookViewId="0">
      <pane ySplit="4" topLeftCell="A5" activePane="bottomLeft" state="frozen"/>
      <selection pane="bottomLeft" activeCell="A2" sqref="A2:H2"/>
    </sheetView>
  </sheetViews>
  <sheetFormatPr defaultColWidth="8.7265625" defaultRowHeight="14" x14ac:dyDescent="0.3"/>
  <cols>
    <col min="1" max="1" width="14" style="1" customWidth="1"/>
    <col min="2" max="2" width="38.54296875" style="1" customWidth="1"/>
    <col min="3" max="3" width="16.26953125" style="1" customWidth="1"/>
    <col min="4" max="4" width="11.7265625" style="1" customWidth="1"/>
    <col min="5" max="5" width="14.26953125" style="1" customWidth="1"/>
    <col min="6" max="6" width="14.7265625" style="1" customWidth="1"/>
    <col min="7" max="7" width="14.453125" style="1" customWidth="1"/>
    <col min="8" max="8" width="15.7265625" style="1" customWidth="1"/>
    <col min="9" max="9" width="10.26953125" style="1" bestFit="1" customWidth="1"/>
    <col min="10" max="16384" width="8.7265625" style="1"/>
  </cols>
  <sheetData>
    <row r="1" spans="1:11" ht="58.5" customHeight="1" x14ac:dyDescent="0.3">
      <c r="A1" s="42" t="s">
        <v>26</v>
      </c>
      <c r="B1" s="42"/>
      <c r="C1" s="42"/>
      <c r="D1" s="42"/>
      <c r="E1" s="42"/>
      <c r="F1" s="42"/>
      <c r="G1" s="42"/>
      <c r="H1" s="42"/>
    </row>
    <row r="2" spans="1:11" ht="26.25" customHeight="1" x14ac:dyDescent="0.3">
      <c r="A2" s="43" t="s">
        <v>25</v>
      </c>
      <c r="B2" s="44"/>
      <c r="C2" s="44"/>
      <c r="D2" s="44"/>
      <c r="E2" s="44"/>
      <c r="F2" s="44"/>
      <c r="G2" s="44"/>
      <c r="H2" s="45"/>
    </row>
    <row r="3" spans="1:11" ht="15" x14ac:dyDescent="0.3">
      <c r="A3" s="46" t="s">
        <v>0</v>
      </c>
      <c r="B3" s="47" t="s">
        <v>1</v>
      </c>
      <c r="C3" s="49" t="s">
        <v>23</v>
      </c>
      <c r="D3" s="50"/>
      <c r="E3" s="51"/>
      <c r="F3" s="47" t="s">
        <v>16</v>
      </c>
      <c r="G3" s="47"/>
      <c r="H3" s="48"/>
    </row>
    <row r="4" spans="1:11" ht="115.5" customHeight="1" x14ac:dyDescent="0.3">
      <c r="A4" s="46"/>
      <c r="B4" s="47"/>
      <c r="C4" s="38" t="s">
        <v>22</v>
      </c>
      <c r="D4" s="38" t="s">
        <v>12</v>
      </c>
      <c r="E4" s="39" t="s">
        <v>24</v>
      </c>
      <c r="F4" s="2" t="s">
        <v>14</v>
      </c>
      <c r="G4" s="38" t="s">
        <v>12</v>
      </c>
      <c r="H4" s="39" t="s">
        <v>13</v>
      </c>
    </row>
    <row r="5" spans="1:11" ht="15" x14ac:dyDescent="0.3">
      <c r="A5" s="37" t="s">
        <v>2</v>
      </c>
      <c r="B5" s="3" t="s">
        <v>3</v>
      </c>
      <c r="C5" s="4">
        <f>SUM(C6+C9+C13)</f>
        <v>39041</v>
      </c>
      <c r="D5" s="4">
        <f>SUM(D6+D9+D13)</f>
        <v>2608</v>
      </c>
      <c r="E5" s="4">
        <f>SUM(C5:D5)</f>
        <v>41649</v>
      </c>
      <c r="F5" s="4">
        <f>SUM(F6+F9+F13)</f>
        <v>39041</v>
      </c>
      <c r="G5" s="4">
        <f>G6+G9+G13</f>
        <v>9315</v>
      </c>
      <c r="H5" s="5">
        <f>+H6+H9+H13</f>
        <v>48356</v>
      </c>
      <c r="I5" s="35"/>
      <c r="J5" s="35"/>
      <c r="K5" s="35"/>
    </row>
    <row r="6" spans="1:11" ht="15" x14ac:dyDescent="0.3">
      <c r="A6" s="6">
        <v>1000</v>
      </c>
      <c r="B6" s="3" t="s">
        <v>4</v>
      </c>
      <c r="C6" s="4">
        <f>SUM(C7+C8)</f>
        <v>24217</v>
      </c>
      <c r="D6" s="4">
        <f t="shared" ref="D6:E6" si="0">SUM(D7+D8)</f>
        <v>2557</v>
      </c>
      <c r="E6" s="4">
        <f t="shared" si="0"/>
        <v>26774</v>
      </c>
      <c r="F6" s="4">
        <f>SUM(F7+F8)</f>
        <v>24217</v>
      </c>
      <c r="G6" s="4">
        <f>SUM(G7:G8)</f>
        <v>9132</v>
      </c>
      <c r="H6" s="5">
        <f t="shared" ref="H6" si="1">SUM(H7:H8)</f>
        <v>33349</v>
      </c>
      <c r="I6" s="35"/>
      <c r="J6" s="35"/>
    </row>
    <row r="7" spans="1:11" ht="15.5" x14ac:dyDescent="0.3">
      <c r="A7" s="25">
        <v>1100</v>
      </c>
      <c r="B7" s="7" t="s">
        <v>5</v>
      </c>
      <c r="C7" s="8">
        <v>19595</v>
      </c>
      <c r="D7" s="8">
        <v>2069</v>
      </c>
      <c r="E7" s="8">
        <f>SUM(C7:D7)</f>
        <v>21664</v>
      </c>
      <c r="F7" s="8">
        <v>19595</v>
      </c>
      <c r="G7" s="8">
        <v>7388</v>
      </c>
      <c r="H7" s="30">
        <f>F7+G7</f>
        <v>26983</v>
      </c>
      <c r="I7" s="35"/>
      <c r="J7" s="35"/>
    </row>
    <row r="8" spans="1:11" ht="49.9" customHeight="1" x14ac:dyDescent="0.3">
      <c r="A8" s="25">
        <v>1200</v>
      </c>
      <c r="B8" s="7" t="s">
        <v>15</v>
      </c>
      <c r="C8" s="8">
        <v>4622</v>
      </c>
      <c r="D8" s="8">
        <v>488</v>
      </c>
      <c r="E8" s="8">
        <f>SUM(C8:D8)</f>
        <v>5110</v>
      </c>
      <c r="F8" s="8">
        <v>4622</v>
      </c>
      <c r="G8" s="8">
        <v>1744</v>
      </c>
      <c r="H8" s="30">
        <f>F8+G8</f>
        <v>6366</v>
      </c>
      <c r="I8" s="35"/>
      <c r="J8" s="35"/>
    </row>
    <row r="9" spans="1:11" ht="15" x14ac:dyDescent="0.3">
      <c r="A9" s="9">
        <v>2000</v>
      </c>
      <c r="B9" s="10" t="s">
        <v>6</v>
      </c>
      <c r="C9" s="4">
        <f>SUM(C10+C11+C12)</f>
        <v>10917</v>
      </c>
      <c r="D9" s="4">
        <f t="shared" ref="D9:E9" si="2">SUM(D10+D11+D12)</f>
        <v>-565</v>
      </c>
      <c r="E9" s="4">
        <f t="shared" si="2"/>
        <v>10352</v>
      </c>
      <c r="F9" s="4">
        <f>SUM(F10+F11+F12)</f>
        <v>10917</v>
      </c>
      <c r="G9" s="4">
        <f t="shared" ref="G9:H9" si="3">SUM(G10+G11+G12)</f>
        <v>-2016</v>
      </c>
      <c r="H9" s="4">
        <f t="shared" si="3"/>
        <v>8901</v>
      </c>
      <c r="I9" s="35"/>
      <c r="J9" s="35"/>
    </row>
    <row r="10" spans="1:11" ht="31" x14ac:dyDescent="0.3">
      <c r="A10" s="24">
        <v>2100</v>
      </c>
      <c r="B10" s="13" t="s">
        <v>17</v>
      </c>
      <c r="C10" s="8">
        <v>1427</v>
      </c>
      <c r="D10" s="8">
        <v>-267</v>
      </c>
      <c r="E10" s="8">
        <f>SUM(C10:D10)</f>
        <v>1160</v>
      </c>
      <c r="F10" s="8">
        <v>1427</v>
      </c>
      <c r="G10" s="26">
        <v>-952</v>
      </c>
      <c r="H10" s="30">
        <f>F10+G10</f>
        <v>475</v>
      </c>
      <c r="I10" s="35"/>
      <c r="J10" s="35"/>
    </row>
    <row r="11" spans="1:11" ht="15.5" x14ac:dyDescent="0.3">
      <c r="A11" s="24">
        <v>2200</v>
      </c>
      <c r="B11" s="11" t="s">
        <v>18</v>
      </c>
      <c r="C11" s="8">
        <v>5404</v>
      </c>
      <c r="D11" s="8">
        <v>475</v>
      </c>
      <c r="E11" s="8">
        <f t="shared" ref="E11:E12" si="4">SUM(C11:D11)</f>
        <v>5879</v>
      </c>
      <c r="F11" s="8">
        <v>5404</v>
      </c>
      <c r="G11" s="26">
        <v>1696</v>
      </c>
      <c r="H11" s="30">
        <f>F11+G11</f>
        <v>7100</v>
      </c>
      <c r="I11" s="35"/>
      <c r="J11" s="35"/>
    </row>
    <row r="12" spans="1:11" ht="43.5" customHeight="1" x14ac:dyDescent="0.3">
      <c r="A12" s="24">
        <v>2300</v>
      </c>
      <c r="B12" s="36" t="s">
        <v>19</v>
      </c>
      <c r="C12" s="8">
        <v>4086</v>
      </c>
      <c r="D12" s="8">
        <v>-773</v>
      </c>
      <c r="E12" s="8">
        <f t="shared" si="4"/>
        <v>3313</v>
      </c>
      <c r="F12" s="8">
        <v>4086</v>
      </c>
      <c r="G12" s="26">
        <v>-2760</v>
      </c>
      <c r="H12" s="30">
        <f t="shared" ref="H12" si="5">F12+G12</f>
        <v>1326</v>
      </c>
      <c r="I12" s="35"/>
      <c r="J12" s="35"/>
    </row>
    <row r="13" spans="1:11" ht="15" x14ac:dyDescent="0.3">
      <c r="A13" s="9" t="s">
        <v>8</v>
      </c>
      <c r="B13" s="10" t="s">
        <v>7</v>
      </c>
      <c r="C13" s="4">
        <f>SUM(C15+C16)</f>
        <v>3907</v>
      </c>
      <c r="D13" s="4">
        <f t="shared" ref="D13:E13" si="6">SUM(D15+D16)</f>
        <v>616</v>
      </c>
      <c r="E13" s="4">
        <f t="shared" si="6"/>
        <v>4523</v>
      </c>
      <c r="F13" s="4">
        <f>SUM(F15+F16)</f>
        <v>3907</v>
      </c>
      <c r="G13" s="4">
        <f>SUM(G15+G16)</f>
        <v>2199</v>
      </c>
      <c r="H13" s="4">
        <f t="shared" ref="H13" si="7">SUM(H15+H16)</f>
        <v>6106</v>
      </c>
      <c r="I13" s="35"/>
      <c r="J13" s="35"/>
    </row>
    <row r="14" spans="1:11" ht="16" thickBot="1" x14ac:dyDescent="0.35">
      <c r="A14" s="31">
        <v>5000</v>
      </c>
      <c r="B14" s="32" t="s">
        <v>9</v>
      </c>
      <c r="C14" s="33">
        <f>SUM(C15:C16)</f>
        <v>3907</v>
      </c>
      <c r="D14" s="33">
        <f t="shared" ref="D14:E14" si="8">SUM(D15:D16)</f>
        <v>616</v>
      </c>
      <c r="E14" s="33">
        <f t="shared" si="8"/>
        <v>4523</v>
      </c>
      <c r="F14" s="33">
        <f>SUM(F15:F16)</f>
        <v>3907</v>
      </c>
      <c r="G14" s="33">
        <f>SUM(G15:G16)</f>
        <v>2199</v>
      </c>
      <c r="H14" s="34">
        <f>F14+G14</f>
        <v>6106</v>
      </c>
      <c r="I14" s="35"/>
      <c r="J14" s="35"/>
    </row>
    <row r="15" spans="1:11" ht="15.5" x14ac:dyDescent="0.3">
      <c r="A15" s="27">
        <v>5100</v>
      </c>
      <c r="B15" s="28" t="s">
        <v>10</v>
      </c>
      <c r="C15" s="29">
        <v>0</v>
      </c>
      <c r="D15" s="29">
        <v>98</v>
      </c>
      <c r="E15" s="8">
        <f>SUM(C15:D15)</f>
        <v>98</v>
      </c>
      <c r="F15" s="29">
        <v>0</v>
      </c>
      <c r="G15" s="40">
        <v>350</v>
      </c>
      <c r="H15" s="29">
        <f t="shared" ref="H15:H16" si="9">F15+G15</f>
        <v>350</v>
      </c>
      <c r="I15" s="35"/>
      <c r="J15" s="35"/>
    </row>
    <row r="16" spans="1:11" ht="15.5" x14ac:dyDescent="0.3">
      <c r="A16" s="12">
        <v>5200</v>
      </c>
      <c r="B16" s="13" t="s">
        <v>11</v>
      </c>
      <c r="C16" s="8">
        <v>3907</v>
      </c>
      <c r="D16" s="8">
        <v>518</v>
      </c>
      <c r="E16" s="8">
        <f>SUM(C16:D16)</f>
        <v>4425</v>
      </c>
      <c r="F16" s="8">
        <v>3907</v>
      </c>
      <c r="G16" s="41">
        <v>1849</v>
      </c>
      <c r="H16" s="8">
        <f t="shared" si="9"/>
        <v>5756</v>
      </c>
      <c r="I16" s="35"/>
      <c r="J16" s="35"/>
    </row>
    <row r="17" spans="1:8" ht="15.5" x14ac:dyDescent="0.3">
      <c r="A17" s="14"/>
      <c r="B17" s="15"/>
    </row>
    <row r="18" spans="1:8" s="14" customFormat="1" ht="25.5" customHeight="1" x14ac:dyDescent="0.35">
      <c r="A18" s="16"/>
      <c r="B18" s="16" t="s">
        <v>21</v>
      </c>
      <c r="C18" s="17"/>
      <c r="D18" s="17"/>
      <c r="E18" s="17"/>
      <c r="F18" s="18"/>
      <c r="G18" s="18"/>
      <c r="H18" s="18"/>
    </row>
    <row r="19" spans="1:8" s="14" customFormat="1" ht="13.9" customHeight="1" x14ac:dyDescent="0.35">
      <c r="A19" s="16"/>
      <c r="B19" s="21" t="s">
        <v>20</v>
      </c>
      <c r="C19" s="17"/>
      <c r="D19" s="17"/>
      <c r="E19" s="17"/>
      <c r="F19" s="20"/>
      <c r="G19" s="20"/>
      <c r="H19" s="20"/>
    </row>
    <row r="20" spans="1:8" s="14" customFormat="1" ht="13.9" customHeight="1" x14ac:dyDescent="0.35">
      <c r="B20" s="21"/>
      <c r="C20" s="17"/>
      <c r="D20" s="17"/>
      <c r="E20" s="17"/>
      <c r="F20" s="20"/>
      <c r="G20" s="20"/>
      <c r="H20" s="20"/>
    </row>
    <row r="21" spans="1:8" s="14" customFormat="1" x14ac:dyDescent="0.35">
      <c r="B21" s="16"/>
      <c r="C21" s="17"/>
      <c r="D21" s="17"/>
      <c r="E21" s="17"/>
      <c r="F21" s="17"/>
      <c r="G21" s="17"/>
      <c r="H21" s="17"/>
    </row>
    <row r="22" spans="1:8" s="14" customFormat="1" x14ac:dyDescent="0.35">
      <c r="A22" s="16"/>
      <c r="B22" s="16"/>
      <c r="C22" s="17"/>
      <c r="D22" s="17"/>
      <c r="E22" s="17"/>
      <c r="F22" s="17"/>
      <c r="G22" s="17"/>
      <c r="H22" s="17"/>
    </row>
    <row r="23" spans="1:8" s="14" customFormat="1" x14ac:dyDescent="0.35">
      <c r="A23" s="16"/>
      <c r="B23" s="16"/>
      <c r="C23" s="22"/>
      <c r="D23" s="22"/>
      <c r="E23" s="22"/>
      <c r="F23" s="17"/>
      <c r="G23" s="17"/>
      <c r="H23" s="17"/>
    </row>
    <row r="24" spans="1:8" s="14" customFormat="1" x14ac:dyDescent="0.35">
      <c r="A24" s="16"/>
      <c r="B24" s="19"/>
      <c r="C24" s="17"/>
      <c r="D24" s="17"/>
      <c r="E24" s="17"/>
      <c r="F24" s="20"/>
      <c r="G24" s="20"/>
      <c r="H24" s="20"/>
    </row>
    <row r="25" spans="1:8" s="14" customFormat="1" x14ac:dyDescent="0.35">
      <c r="A25" s="16"/>
      <c r="B25" s="23"/>
      <c r="C25" s="17"/>
      <c r="D25" s="17"/>
      <c r="E25" s="17"/>
      <c r="F25" s="17"/>
      <c r="G25" s="17"/>
      <c r="H25" s="17"/>
    </row>
  </sheetData>
  <mergeCells count="6">
    <mergeCell ref="A1:H1"/>
    <mergeCell ref="A2:H2"/>
    <mergeCell ref="A3:A4"/>
    <mergeCell ref="B3:B4"/>
    <mergeCell ref="F3:H3"/>
    <mergeCell ref="C3:E3"/>
  </mergeCells>
  <pageMargins left="0.7" right="0.7" top="0.75" bottom="0.75" header="0.3" footer="0.3"/>
  <pageSetup paperSize="9" scale="7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4.pielikums</vt:lpstr>
    </vt:vector>
  </TitlesOfParts>
  <Company>Tieslietu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VTEB maksas pak_izdevumu sadalijums</dc:title>
  <dc:subject>Sākotnējās ietekmes novērtējuma ziņojuma (anotācijas) 3.pielikums</dc:subject>
  <dc:creator>Agita.Ansone@vteb.gov.lv</dc:creator>
  <dc:description>67517733, agita.ansone@vteb.gov.lv</dc:description>
  <cp:lastModifiedBy>Kintija Bajāre-Grīnberga</cp:lastModifiedBy>
  <cp:lastPrinted>2021-05-19T13:35:22Z</cp:lastPrinted>
  <dcterms:created xsi:type="dcterms:W3CDTF">2020-12-22T05:03:02Z</dcterms:created>
  <dcterms:modified xsi:type="dcterms:W3CDTF">2022-07-19T12:09:26Z</dcterms:modified>
</cp:coreProperties>
</file>