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sept\Uz FM\"/>
    </mc:Choice>
  </mc:AlternateContent>
  <bookViews>
    <workbookView xWindow="0" yWindow="0" windowWidth="23040" windowHeight="9192"/>
  </bookViews>
  <sheets>
    <sheet name="P6_VRS_piem_aug" sheetId="16" r:id="rId1"/>
  </sheets>
  <definedNames>
    <definedName name="_xlnm.Print_Area" localSheetId="0">P6_VRS_piem_aug!$A$1:$I$21</definedName>
    <definedName name="_xlnm.Print_Titles" localSheetId="0">P6_VRS_piem_aug!$10:$10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6" l="1"/>
  <c r="I20" i="16"/>
  <c r="I19" i="16"/>
  <c r="I18" i="16"/>
  <c r="I17" i="16"/>
  <c r="I16" i="16"/>
  <c r="I15" i="16"/>
  <c r="I14" i="16"/>
  <c r="I13" i="16"/>
  <c r="I12" i="16" s="1"/>
  <c r="I11" i="16" s="1"/>
  <c r="G13" i="16"/>
</calcChain>
</file>

<file path=xl/sharedStrings.xml><?xml version="1.0" encoding="utf-8"?>
<sst xmlns="http://schemas.openxmlformats.org/spreadsheetml/2006/main" count="60" uniqueCount="36">
  <si>
    <t>Struktūrvienība</t>
  </si>
  <si>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</si>
  <si>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</si>
  <si>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</si>
  <si>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Atskaites periodā nodienēto  stundu skaits</t>
  </si>
  <si>
    <t>Ministru kabineta rīkojuma projekta</t>
  </si>
  <si>
    <t>Nr. p.k.</t>
  </si>
  <si>
    <t>Mēnešalga (EUR)</t>
  </si>
  <si>
    <t>×</t>
  </si>
  <si>
    <t>DD VSAOI 23.59%</t>
  </si>
  <si>
    <t>Izdevumi kopā (EKK 1000):</t>
  </si>
  <si>
    <t>kopā</t>
  </si>
  <si>
    <t>6.pielikums</t>
  </si>
  <si>
    <t>Valsts robežsardze</t>
  </si>
  <si>
    <t>Piemaksa par darbu paaugstināta riska un slodzes apstākļos ārkārtas sabiedrības veselības apdraudējumā saistībā ar “Covid-19” uzliesmojumu un seku novēršanu par periodu no 2021.gada 1.augusta līdz 31.augustam</t>
  </si>
  <si>
    <t>Pārvalde</t>
  </si>
  <si>
    <t>Tabeles Nr.</t>
  </si>
  <si>
    <t>Pamatojums: saskaņā ar Iekšlietu ministrijas 15.04.2021. rīkojumu Nr.1-12/329 "Par riska piemaksu un samaksu par virsstundu darbu Covid-19 infekcijas izplatības ierobežošanas pasākumos iesaistītajām amatpersonām"</t>
  </si>
  <si>
    <t>Piemaksa
(EUR)</t>
  </si>
  <si>
    <t>VRS DAUGAVPILS PĀRVALDE</t>
  </si>
  <si>
    <t>VRS DAUGAVPILS PĀRVALDES SILENES I KATEGORIJAS RKP</t>
  </si>
  <si>
    <t>jaunākais inspektors</t>
  </si>
  <si>
    <t>33169</t>
  </si>
  <si>
    <t xml:space="preserve">1)veica dienesta dokumentācijas aizpildīšanu;
2)veica izmitināto aizturēto ārzemnieku, patvēruma meklētāju apsardzību;
3)nodrošināja AĀIC iekšējās kārtības noteikumu ievērošanu;   4)veica aizturēto personu, izraidāmo ārzemnieku apsardzību, pavadīšanu apsardzes uzraudzībā un ievietošanu aizturēšanas vietās;
 5)nepieļāva nepiederošu personu iekļūšanu AĀIC teritorijā, kā arī patvaļīgu AĀIC teritorijas atstāšanu;
 6)veica AĀIC izmitināto aizturēto ārzemnieku un patvēruma meklētāju mantu apskati;
 7)veica AĀIC teritorijas, tās ēku un telpu, personu un transportlīdzekļu, kuri pārvietojās AĀIC teritorijā, novērošanu, izmantojot tam paredzētās tehniskās sistēmas. </t>
  </si>
  <si>
    <t>inspektors</t>
  </si>
  <si>
    <t>19245</t>
  </si>
  <si>
    <t>17104</t>
  </si>
  <si>
    <t>34335</t>
  </si>
  <si>
    <t>17117</t>
  </si>
  <si>
    <t>30405</t>
  </si>
  <si>
    <t>17015</t>
  </si>
  <si>
    <t>VRS RĪGAS PĀRVALDE</t>
  </si>
  <si>
    <t>VRS RĪGAS PĀRVALDES SKULTES I KATEGORIJAS NODAĻA</t>
  </si>
  <si>
    <t>vecākais inspektors</t>
  </si>
  <si>
    <t>17203</t>
  </si>
  <si>
    <t>1.Robežpārbaude personu grupām, kurām atļauta ārējās robežas šķērsošana; 2. Apliecinājumu iesniegšanas un Covid-19 testu kontrole robežšķērsošanas vietās; 3. Apliecinājumu iesniegšanas un Covid-19 testu kontrole pie iekšējām robežām.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</si>
</sst>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2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46">
    <xf numFmtId="0" fontId="0" fillId="0" borderId="0"/>
    <xf numFmtId="0" fontId="14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2" fillId="0" borderId="0" xfId="27" applyFont="1" applyBorder="1" applyAlignment="1">
      <alignment vertical="top" wrapText="1"/>
    </xf>
    <xf numFmtId="0" fontId="22" fillId="0" borderId="0" xfId="27" applyFont="1" applyBorder="1" applyAlignment="1">
      <alignment horizontal="center" vertical="top"/>
    </xf>
    <xf numFmtId="1" fontId="17" fillId="4" borderId="0" xfId="0" applyNumberFormat="1" applyFont="1" applyFill="1" applyAlignment="1">
      <alignment horizontal="right"/>
    </xf>
    <xf numFmtId="0" fontId="19" fillId="0" borderId="0" xfId="1" applyFont="1"/>
    <xf numFmtId="0" fontId="17" fillId="4" borderId="0" xfId="0" applyFont="1" applyFill="1" applyAlignment="1">
      <alignment horizontal="right"/>
    </xf>
    <xf numFmtId="0" fontId="15" fillId="0" borderId="0" xfId="1" applyFont="1" applyAlignment="1"/>
    <xf numFmtId="0" fontId="19" fillId="0" borderId="0" xfId="1" applyFont="1" applyAlignment="1">
      <alignment vertical="top" wrapText="1"/>
    </xf>
    <xf numFmtId="0" fontId="19" fillId="0" borderId="0" xfId="1" applyFont="1" applyAlignment="1">
      <alignment horizontal="center" vertical="top"/>
    </xf>
    <xf numFmtId="2" fontId="19" fillId="0" borderId="0" xfId="1" applyNumberFormat="1" applyFont="1" applyAlignment="1">
      <alignment horizontal="center" vertical="top"/>
    </xf>
    <xf numFmtId="0" fontId="23" fillId="0" borderId="0" xfId="1" applyFont="1" applyAlignment="1">
      <alignment horizontal="center" vertical="top"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18" fillId="2" borderId="1" xfId="44" applyFont="1" applyFill="1" applyBorder="1" applyAlignment="1">
      <alignment horizontal="center" vertical="center" wrapText="1"/>
    </xf>
    <xf numFmtId="3" fontId="18" fillId="4" borderId="1" xfId="45" applyNumberFormat="1" applyFont="1" applyFill="1" applyBorder="1" applyAlignment="1">
      <alignment horizontal="center" vertical="center" wrapText="1"/>
    </xf>
    <xf numFmtId="1" fontId="24" fillId="2" borderId="1" xfId="0" applyNumberFormat="1" applyFont="1" applyFill="1" applyBorder="1" applyAlignment="1">
      <alignment horizontal="center" vertical="top" wrapText="1"/>
    </xf>
    <xf numFmtId="0" fontId="25" fillId="3" borderId="2" xfId="45" applyFont="1" applyFill="1" applyBorder="1" applyAlignment="1">
      <alignment horizontal="right" vertical="center" wrapText="1"/>
    </xf>
    <xf numFmtId="0" fontId="25" fillId="3" borderId="3" xfId="45" applyFont="1" applyFill="1" applyBorder="1" applyAlignment="1">
      <alignment horizontal="right" vertical="center" wrapText="1"/>
    </xf>
    <xf numFmtId="0" fontId="25" fillId="3" borderId="4" xfId="45" applyFont="1" applyFill="1" applyBorder="1" applyAlignment="1">
      <alignment horizontal="right" vertical="center" wrapText="1"/>
    </xf>
    <xf numFmtId="0" fontId="17" fillId="3" borderId="5" xfId="45" applyFont="1" applyFill="1" applyBorder="1" applyAlignment="1">
      <alignment horizontal="center" vertical="center" wrapText="1"/>
    </xf>
    <xf numFmtId="0" fontId="17" fillId="3" borderId="6" xfId="45" applyFont="1" applyFill="1" applyBorder="1" applyAlignment="1">
      <alignment horizontal="center" vertical="center" wrapText="1"/>
    </xf>
    <xf numFmtId="3" fontId="25" fillId="3" borderId="7" xfId="45" applyNumberFormat="1" applyFont="1" applyFill="1" applyBorder="1" applyAlignment="1">
      <alignment horizontal="center" vertical="center" wrapText="1"/>
    </xf>
    <xf numFmtId="0" fontId="17" fillId="3" borderId="2" xfId="45" applyFont="1" applyFill="1" applyBorder="1" applyAlignment="1">
      <alignment horizontal="right" vertical="center" wrapText="1"/>
    </xf>
    <xf numFmtId="0" fontId="17" fillId="3" borderId="3" xfId="45" applyFont="1" applyFill="1" applyBorder="1" applyAlignment="1">
      <alignment horizontal="right" vertical="center" wrapText="1"/>
    </xf>
    <xf numFmtId="0" fontId="17" fillId="3" borderId="4" xfId="45" applyFont="1" applyFill="1" applyBorder="1" applyAlignment="1">
      <alignment horizontal="right" vertical="center" wrapText="1"/>
    </xf>
    <xf numFmtId="4" fontId="17" fillId="3" borderId="7" xfId="45" applyNumberFormat="1" applyFont="1" applyFill="1" applyBorder="1" applyAlignment="1">
      <alignment horizontal="center" vertical="center" wrapText="1"/>
    </xf>
    <xf numFmtId="3" fontId="17" fillId="3" borderId="7" xfId="45" applyNumberFormat="1" applyFont="1" applyFill="1" applyBorder="1" applyAlignment="1">
      <alignment horizontal="center" vertical="center" wrapText="1"/>
    </xf>
    <xf numFmtId="0" fontId="19" fillId="0" borderId="5" xfId="1" applyFont="1" applyBorder="1" applyAlignment="1">
      <alignment vertical="top" wrapText="1"/>
    </xf>
    <xf numFmtId="49" fontId="19" fillId="0" borderId="5" xfId="1" applyNumberFormat="1" applyFont="1" applyBorder="1" applyAlignment="1">
      <alignment horizontal="left" vertical="top" wrapText="1"/>
    </xf>
    <xf numFmtId="49" fontId="19" fillId="0" borderId="8" xfId="1" applyNumberFormat="1" applyFont="1" applyBorder="1" applyAlignment="1">
      <alignment vertical="top" wrapText="1"/>
    </xf>
    <xf numFmtId="0" fontId="19" fillId="0" borderId="5" xfId="1" applyNumberFormat="1" applyFont="1" applyBorder="1" applyAlignment="1">
      <alignment horizontal="center" vertical="top"/>
    </xf>
    <xf numFmtId="2" fontId="19" fillId="0" borderId="5" xfId="1" applyNumberFormat="1" applyFont="1" applyBorder="1" applyAlignment="1">
      <alignment horizontal="right" vertical="top"/>
    </xf>
    <xf numFmtId="0" fontId="19" fillId="0" borderId="0" xfId="1" applyFont="1" applyAlignment="1"/>
    <xf numFmtId="49" fontId="19" fillId="0" borderId="6" xfId="1" applyNumberFormat="1" applyFont="1" applyBorder="1" applyAlignment="1">
      <alignment vertical="top" wrapText="1"/>
    </xf>
    <xf numFmtId="49" fontId="19" fillId="0" borderId="9" xfId="1" applyNumberFormat="1" applyFont="1" applyBorder="1" applyAlignment="1">
      <alignment vertical="top" wrapText="1"/>
    </xf>
    <xf numFmtId="49" fontId="19" fillId="4" borderId="6" xfId="1" applyNumberFormat="1" applyFont="1" applyFill="1" applyBorder="1" applyAlignment="1">
      <alignment vertical="top" wrapText="1"/>
    </xf>
    <xf numFmtId="0" fontId="19" fillId="0" borderId="0" xfId="1" applyFont="1" applyAlignment="1">
      <alignment vertical="top"/>
    </xf>
  </cellXfs>
  <cellStyles count="46">
    <cellStyle name="Normal" xfId="0" builtinId="0"/>
    <cellStyle name="Normal 10" xfId="4"/>
    <cellStyle name="Normal 11" xfId="5"/>
    <cellStyle name="Normal 11 10" xfId="33"/>
    <cellStyle name="Normal 11 11" xfId="35"/>
    <cellStyle name="Normal 11 12" xfId="42"/>
    <cellStyle name="Normal 11 13" xfId="44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0"/>
    <cellStyle name="Normal 12" xfId="9"/>
    <cellStyle name="Normal 12 10" xfId="45"/>
    <cellStyle name="Normal 12 2" xfId="13"/>
    <cellStyle name="Normal 12 3" xfId="19"/>
    <cellStyle name="Normal 12 4" xfId="21"/>
    <cellStyle name="Normal 12 5" xfId="29"/>
    <cellStyle name="Normal 12 6" xfId="31"/>
    <cellStyle name="Normal 12 7" xfId="34"/>
    <cellStyle name="Normal 12 8" xfId="36"/>
    <cellStyle name="Normal 12 9" xfId="37"/>
    <cellStyle name="Normal 13" xfId="27"/>
    <cellStyle name="Normal 14" xfId="14"/>
    <cellStyle name="Normal 14 2" xfId="17"/>
    <cellStyle name="Normal 14 3" xfId="24"/>
    <cellStyle name="Normal 14 4" xfId="40"/>
    <cellStyle name="Normal 16" xfId="18"/>
    <cellStyle name="Normal 16 2" xfId="25"/>
    <cellStyle name="Normal 16 3" xfId="41"/>
    <cellStyle name="Normal 17" xfId="22"/>
    <cellStyle name="Normal 19" xfId="43"/>
    <cellStyle name="Normal 2" xfId="1"/>
    <cellStyle name="Normal 20" xfId="38"/>
    <cellStyle name="Normal 3" xfId="2"/>
    <cellStyle name="Normal 4" xfId="10"/>
    <cellStyle name="Normal 5" xfId="32"/>
    <cellStyle name="Normal 7" xfId="3"/>
    <cellStyle name="Normal 7 2" xfId="6"/>
    <cellStyle name="Normal 7 3" xfId="11"/>
    <cellStyle name="Normal 7 4" xfId="15"/>
    <cellStyle name="Normal 7 5" xfId="23"/>
    <cellStyle name="Normal 7 6" xfId="39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  <pageSetUpPr fitToPage="1"/>
  </sheetPr>
  <dimension ref="A1:I21"/>
  <sheetViews>
    <sheetView tabSelected="1" zoomScaleNormal="100" zoomScaleSheetLayoutView="89" workbookViewId="0">
      <selection activeCell="D10" sqref="D10"/>
    </sheetView>
  </sheetViews>
  <sheetFormatPr defaultColWidth="9.109375" defaultRowHeight="13.8" x14ac:dyDescent="0.25"/>
  <cols>
    <col min="1" max="1" width="5.88671875" style="7" customWidth="1"/>
    <col min="2" max="2" width="15.5546875" style="7" customWidth="1"/>
    <col min="3" max="3" width="18.109375" style="7" customWidth="1"/>
    <col min="4" max="4" width="14.6640625" style="7" customWidth="1"/>
    <col min="5" max="5" width="9.33203125" style="7" bestFit="1" customWidth="1"/>
    <col min="6" max="6" width="57.44140625" style="7" customWidth="1"/>
    <col min="7" max="9" width="9.33203125" style="38" bestFit="1" customWidth="1"/>
    <col min="10" max="16384" width="9.109375" style="4"/>
  </cols>
  <sheetData>
    <row r="1" spans="1:9" x14ac:dyDescent="0.25">
      <c r="A1" s="1"/>
      <c r="B1" s="1"/>
      <c r="C1" s="1"/>
      <c r="D1" s="1"/>
      <c r="E1" s="1"/>
      <c r="F1" s="1"/>
      <c r="G1" s="2"/>
      <c r="H1" s="2"/>
      <c r="I1" s="3" t="s">
        <v>12</v>
      </c>
    </row>
    <row r="2" spans="1:9" x14ac:dyDescent="0.25">
      <c r="A2" s="1"/>
      <c r="B2" s="1"/>
      <c r="C2" s="1"/>
      <c r="D2" s="1"/>
      <c r="E2" s="1"/>
      <c r="F2" s="1"/>
      <c r="G2" s="2"/>
      <c r="H2" s="2"/>
      <c r="I2" s="5" t="s">
        <v>5</v>
      </c>
    </row>
    <row r="3" spans="1:9" x14ac:dyDescent="0.25">
      <c r="A3" s="1"/>
      <c r="B3" s="1"/>
      <c r="C3" s="1"/>
      <c r="D3" s="1"/>
      <c r="E3" s="1"/>
      <c r="F3" s="1"/>
      <c r="G3" s="2"/>
      <c r="H3" s="2"/>
      <c r="I3" s="5" t="s">
        <v>2</v>
      </c>
    </row>
    <row r="4" spans="1:9" x14ac:dyDescent="0.25">
      <c r="A4" s="1"/>
      <c r="B4" s="1"/>
      <c r="C4" s="1"/>
      <c r="D4" s="1"/>
      <c r="E4" s="1"/>
      <c r="F4" s="1"/>
      <c r="G4" s="2"/>
      <c r="H4" s="2"/>
      <c r="I4" s="5" t="s">
        <v>3</v>
      </c>
    </row>
    <row r="5" spans="1:9" x14ac:dyDescent="0.25">
      <c r="A5" s="1"/>
      <c r="B5" s="1"/>
      <c r="C5" s="1"/>
      <c r="D5" s="1"/>
      <c r="E5" s="1"/>
      <c r="F5" s="1"/>
      <c r="G5" s="2"/>
      <c r="H5" s="2"/>
      <c r="I5" s="2"/>
    </row>
    <row r="6" spans="1:9" ht="20.399999999999999" x14ac:dyDescent="0.35">
      <c r="A6" s="1"/>
      <c r="B6" s="6" t="s">
        <v>13</v>
      </c>
      <c r="C6" s="1"/>
      <c r="D6" s="1"/>
      <c r="E6" s="1"/>
      <c r="F6" s="1"/>
      <c r="G6" s="2"/>
      <c r="H6" s="2"/>
      <c r="I6" s="2"/>
    </row>
    <row r="7" spans="1:9" x14ac:dyDescent="0.25">
      <c r="G7" s="8"/>
      <c r="H7" s="9"/>
      <c r="I7" s="8"/>
    </row>
    <row r="8" spans="1:9" ht="47.25" customHeight="1" x14ac:dyDescent="0.25">
      <c r="A8" s="10" t="s">
        <v>14</v>
      </c>
      <c r="B8" s="10"/>
      <c r="C8" s="10"/>
      <c r="D8" s="10"/>
      <c r="E8" s="10"/>
      <c r="F8" s="10"/>
      <c r="G8" s="10"/>
      <c r="H8" s="10"/>
      <c r="I8" s="10"/>
    </row>
    <row r="9" spans="1:9" x14ac:dyDescent="0.25">
      <c r="A9" s="11"/>
      <c r="B9" s="11"/>
      <c r="C9" s="11"/>
      <c r="D9" s="11"/>
      <c r="E9" s="11"/>
      <c r="F9" s="11"/>
      <c r="G9" s="12"/>
      <c r="H9" s="12"/>
      <c r="I9" s="13"/>
    </row>
    <row r="10" spans="1:9" ht="66" x14ac:dyDescent="0.25">
      <c r="A10" s="14" t="s">
        <v>6</v>
      </c>
      <c r="B10" s="14" t="s">
        <v>15</v>
      </c>
      <c r="C10" s="14" t="s">
        <v>0</v>
      </c>
      <c r="D10" s="14" t="s">
        <v>1</v>
      </c>
      <c r="E10" s="14" t="s">
        <v>16</v>
      </c>
      <c r="F10" s="14" t="s">
        <v>17</v>
      </c>
      <c r="G10" s="15" t="s">
        <v>4</v>
      </c>
      <c r="H10" s="16" t="s">
        <v>7</v>
      </c>
      <c r="I10" s="17" t="s">
        <v>18</v>
      </c>
    </row>
    <row r="11" spans="1:9" ht="15" customHeight="1" x14ac:dyDescent="0.25">
      <c r="A11" s="18" t="s">
        <v>10</v>
      </c>
      <c r="B11" s="19"/>
      <c r="C11" s="19"/>
      <c r="D11" s="19"/>
      <c r="E11" s="19"/>
      <c r="F11" s="20"/>
      <c r="G11" s="21" t="s">
        <v>8</v>
      </c>
      <c r="H11" s="22"/>
      <c r="I11" s="23">
        <f>ROUNDUP(I12+I13,0)</f>
        <v>5068</v>
      </c>
    </row>
    <row r="12" spans="1:9" ht="15" customHeight="1" x14ac:dyDescent="0.25">
      <c r="A12" s="24" t="s">
        <v>9</v>
      </c>
      <c r="B12" s="25"/>
      <c r="C12" s="25"/>
      <c r="D12" s="25"/>
      <c r="E12" s="25"/>
      <c r="F12" s="26"/>
      <c r="G12" s="21" t="s">
        <v>8</v>
      </c>
      <c r="H12" s="21"/>
      <c r="I12" s="27">
        <f>ROUND(I13*0.2359,2)</f>
        <v>967.34</v>
      </c>
    </row>
    <row r="13" spans="1:9" x14ac:dyDescent="0.25">
      <c r="A13" s="24" t="s">
        <v>11</v>
      </c>
      <c r="B13" s="25"/>
      <c r="C13" s="25"/>
      <c r="D13" s="25"/>
      <c r="E13" s="25"/>
      <c r="F13" s="26"/>
      <c r="G13" s="28">
        <f t="shared" ref="G13" si="0">SUM(G14:G21)</f>
        <v>999</v>
      </c>
      <c r="H13" s="27"/>
      <c r="I13" s="27">
        <f>SUM(I14:I21)</f>
        <v>4100.6299999999992</v>
      </c>
    </row>
    <row r="14" spans="1:9" s="34" customFormat="1" ht="179.4" x14ac:dyDescent="0.25">
      <c r="A14" s="29">
        <v>1</v>
      </c>
      <c r="B14" s="30" t="s">
        <v>19</v>
      </c>
      <c r="C14" s="30" t="s">
        <v>20</v>
      </c>
      <c r="D14" s="30" t="s">
        <v>21</v>
      </c>
      <c r="E14" s="30" t="s">
        <v>22</v>
      </c>
      <c r="F14" s="31" t="s">
        <v>23</v>
      </c>
      <c r="G14" s="32">
        <v>144</v>
      </c>
      <c r="H14" s="33">
        <v>852</v>
      </c>
      <c r="I14" s="33">
        <f>ROUND(H14/167.42*0.75*G14,2)</f>
        <v>549.61</v>
      </c>
    </row>
    <row r="15" spans="1:9" s="34" customFormat="1" ht="179.4" x14ac:dyDescent="0.25">
      <c r="A15" s="29">
        <v>2</v>
      </c>
      <c r="B15" s="30" t="s">
        <v>19</v>
      </c>
      <c r="C15" s="30" t="s">
        <v>20</v>
      </c>
      <c r="D15" s="30" t="s">
        <v>24</v>
      </c>
      <c r="E15" s="30" t="s">
        <v>25</v>
      </c>
      <c r="F15" s="35" t="s">
        <v>23</v>
      </c>
      <c r="G15" s="32">
        <v>81</v>
      </c>
      <c r="H15" s="33">
        <v>944</v>
      </c>
      <c r="I15" s="33">
        <f t="shared" ref="I15:I20" si="1">ROUND(H15/167.42*0.75*G15,2)</f>
        <v>342.54</v>
      </c>
    </row>
    <row r="16" spans="1:9" s="34" customFormat="1" ht="179.4" x14ac:dyDescent="0.25">
      <c r="A16" s="29">
        <v>3</v>
      </c>
      <c r="B16" s="30" t="s">
        <v>19</v>
      </c>
      <c r="C16" s="30" t="s">
        <v>20</v>
      </c>
      <c r="D16" s="30" t="s">
        <v>24</v>
      </c>
      <c r="E16" s="30" t="s">
        <v>26</v>
      </c>
      <c r="F16" s="31" t="s">
        <v>23</v>
      </c>
      <c r="G16" s="32">
        <v>143</v>
      </c>
      <c r="H16" s="33">
        <v>944</v>
      </c>
      <c r="I16" s="33">
        <f t="shared" si="1"/>
        <v>604.73</v>
      </c>
    </row>
    <row r="17" spans="1:9" s="34" customFormat="1" ht="179.4" x14ac:dyDescent="0.25">
      <c r="A17" s="29">
        <v>4</v>
      </c>
      <c r="B17" s="30" t="s">
        <v>19</v>
      </c>
      <c r="C17" s="30" t="s">
        <v>20</v>
      </c>
      <c r="D17" s="30" t="s">
        <v>21</v>
      </c>
      <c r="E17" s="30" t="s">
        <v>27</v>
      </c>
      <c r="F17" s="36" t="s">
        <v>23</v>
      </c>
      <c r="G17" s="32">
        <v>156</v>
      </c>
      <c r="H17" s="33">
        <v>852</v>
      </c>
      <c r="I17" s="33">
        <f t="shared" si="1"/>
        <v>595.41</v>
      </c>
    </row>
    <row r="18" spans="1:9" s="34" customFormat="1" ht="179.4" x14ac:dyDescent="0.25">
      <c r="A18" s="29">
        <v>5</v>
      </c>
      <c r="B18" s="30" t="s">
        <v>19</v>
      </c>
      <c r="C18" s="30" t="s">
        <v>20</v>
      </c>
      <c r="D18" s="30" t="s">
        <v>24</v>
      </c>
      <c r="E18" s="30" t="s">
        <v>28</v>
      </c>
      <c r="F18" s="36" t="s">
        <v>23</v>
      </c>
      <c r="G18" s="32">
        <v>120</v>
      </c>
      <c r="H18" s="33">
        <v>939</v>
      </c>
      <c r="I18" s="33">
        <f t="shared" si="1"/>
        <v>504.78</v>
      </c>
    </row>
    <row r="19" spans="1:9" s="34" customFormat="1" ht="179.4" x14ac:dyDescent="0.25">
      <c r="A19" s="29">
        <v>6</v>
      </c>
      <c r="B19" s="30" t="s">
        <v>19</v>
      </c>
      <c r="C19" s="30" t="s">
        <v>20</v>
      </c>
      <c r="D19" s="30" t="s">
        <v>24</v>
      </c>
      <c r="E19" s="30" t="s">
        <v>29</v>
      </c>
      <c r="F19" s="36" t="s">
        <v>23</v>
      </c>
      <c r="G19" s="32">
        <v>120</v>
      </c>
      <c r="H19" s="33">
        <v>919</v>
      </c>
      <c r="I19" s="33">
        <f t="shared" si="1"/>
        <v>494.03</v>
      </c>
    </row>
    <row r="20" spans="1:9" s="34" customFormat="1" ht="179.4" x14ac:dyDescent="0.25">
      <c r="A20" s="29">
        <v>7</v>
      </c>
      <c r="B20" s="30" t="s">
        <v>19</v>
      </c>
      <c r="C20" s="30" t="s">
        <v>20</v>
      </c>
      <c r="D20" s="30" t="s">
        <v>24</v>
      </c>
      <c r="E20" s="30" t="s">
        <v>30</v>
      </c>
      <c r="F20" s="35" t="s">
        <v>23</v>
      </c>
      <c r="G20" s="32">
        <v>168</v>
      </c>
      <c r="H20" s="33">
        <v>939</v>
      </c>
      <c r="I20" s="33">
        <f t="shared" si="1"/>
        <v>706.69</v>
      </c>
    </row>
    <row r="21" spans="1:9" s="34" customFormat="1" ht="69" x14ac:dyDescent="0.25">
      <c r="A21" s="29">
        <v>8</v>
      </c>
      <c r="B21" s="30" t="s">
        <v>31</v>
      </c>
      <c r="C21" s="30" t="s">
        <v>32</v>
      </c>
      <c r="D21" s="30" t="s">
        <v>33</v>
      </c>
      <c r="E21" s="30" t="s">
        <v>34</v>
      </c>
      <c r="F21" s="37" t="s">
        <v>35</v>
      </c>
      <c r="G21" s="32">
        <v>67</v>
      </c>
      <c r="H21" s="33">
        <v>1009</v>
      </c>
      <c r="I21" s="33">
        <f>ROUND(H21/167.42*0.75*G21,2)</f>
        <v>302.83999999999997</v>
      </c>
    </row>
  </sheetData>
  <mergeCells count="4">
    <mergeCell ref="A8:I8"/>
    <mergeCell ref="A11:F11"/>
    <mergeCell ref="A12:F12"/>
    <mergeCell ref="A13:F13"/>
  </mergeCells>
  <conditionalFormatting sqref="E14:E20">
    <cfRule type="duplicateValues" dxfId="10" priority="11"/>
  </conditionalFormatting>
  <conditionalFormatting sqref="E14:E20">
    <cfRule type="duplicateValues" dxfId="9" priority="10"/>
  </conditionalFormatting>
  <conditionalFormatting sqref="E21">
    <cfRule type="duplicateValues" dxfId="8" priority="9"/>
  </conditionalFormatting>
  <conditionalFormatting sqref="E21">
    <cfRule type="duplicateValues" dxfId="7" priority="8"/>
  </conditionalFormatting>
  <conditionalFormatting sqref="E11:E13">
    <cfRule type="duplicateValues" dxfId="6" priority="1"/>
  </conditionalFormatting>
  <conditionalFormatting sqref="E9">
    <cfRule type="duplicateValues" dxfId="5" priority="7"/>
  </conditionalFormatting>
  <conditionalFormatting sqref="E7">
    <cfRule type="duplicateValues" dxfId="4" priority="6"/>
  </conditionalFormatting>
  <conditionalFormatting sqref="E11:E13">
    <cfRule type="duplicateValues" dxfId="3" priority="2"/>
  </conditionalFormatting>
  <conditionalFormatting sqref="E11:E13">
    <cfRule type="duplicateValues" dxfId="2" priority="3"/>
  </conditionalFormatting>
  <conditionalFormatting sqref="E11:E13">
    <cfRule type="duplicateValues" dxfId="1" priority="4"/>
  </conditionalFormatting>
  <conditionalFormatting sqref="E10">
    <cfRule type="duplicateValues" dxfId="0" priority="5"/>
  </conditionalFormatting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P6_VRS_piem_aug</vt:lpstr>
      <vt:lpstr>P6_VRS_piem_aug!Print_Area</vt:lpstr>
      <vt:lpstr>P6_VRS_piem_aug!Print_Titles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dc:description>67219608, inga.osina@iem.gov.lv</dc:description>
  <cp:lastModifiedBy>Inga Ošiņa</cp:lastModifiedBy>
  <cp:lastPrinted>2021-10-26T12:15:08Z</cp:lastPrinted>
  <dcterms:created xsi:type="dcterms:W3CDTF">2021-01-19T10:53:51Z</dcterms:created>
  <dcterms:modified xsi:type="dcterms:W3CDTF">2021-10-26T12:15:12Z</dcterms:modified>
</cp:coreProperties>
</file>