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I:\Beglu_krize\1.Ukrainas bēgļu uzņemšanas plāns\MK rīkojumi par finansēm\2024.5.septembris\Pielikumi nr.1.,2.,3\"/>
    </mc:Choice>
  </mc:AlternateContent>
  <xr:revisionPtr revIDLastSave="0" documentId="13_ncr:1_{E641CE3E-7281-490D-91B0-25917E5888BF}" xr6:coauthVersionLast="36" xr6:coauthVersionMax="47" xr10:uidLastSave="{00000000-0000-0000-0000-000000000000}"/>
  <bookViews>
    <workbookView xWindow="390" yWindow="390" windowWidth="18240" windowHeight="18600" xr2:uid="{00000000-000D-0000-FFFF-FFFF00000000}"/>
  </bookViews>
  <sheets>
    <sheet name="2.pielikums" sheetId="3"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 i="3" l="1"/>
  <c r="I19" i="3" s="1"/>
  <c r="E19" i="3"/>
  <c r="H18" i="3"/>
  <c r="I18" i="3" s="1"/>
  <c r="E18" i="3"/>
  <c r="H17" i="3"/>
  <c r="I17" i="3" s="1"/>
  <c r="E17" i="3"/>
  <c r="H16" i="3"/>
  <c r="I16" i="3" s="1"/>
  <c r="E16" i="3"/>
  <c r="H15" i="3"/>
  <c r="I15" i="3" s="1"/>
  <c r="E15" i="3"/>
  <c r="H14" i="3"/>
  <c r="I14" i="3" s="1"/>
  <c r="E14" i="3"/>
  <c r="H13" i="3"/>
  <c r="I13" i="3" s="1"/>
  <c r="E13" i="3"/>
  <c r="F10" i="3" l="1"/>
  <c r="G10" i="3" l="1"/>
  <c r="I10" i="3" l="1"/>
  <c r="H10" i="3"/>
</calcChain>
</file>

<file path=xl/sharedStrings.xml><?xml version="1.0" encoding="utf-8"?>
<sst xmlns="http://schemas.openxmlformats.org/spreadsheetml/2006/main" count="41" uniqueCount="23">
  <si>
    <t>Nr. p.k.</t>
  </si>
  <si>
    <t>Struktūrvienība</t>
  </si>
  <si>
    <t>Amats</t>
  </si>
  <si>
    <t>Stundas likme</t>
  </si>
  <si>
    <t>Stundu skaits</t>
  </si>
  <si>
    <t>Samaksa par virsstundu darbu
(EKK1142)</t>
  </si>
  <si>
    <t>DD VSAOI
(EKK1210)</t>
  </si>
  <si>
    <t>Atlīdzība
(EKK1000)</t>
  </si>
  <si>
    <t>Pilsonības un migrācijas lietu pārvalde</t>
  </si>
  <si>
    <t>Vecākais referents</t>
  </si>
  <si>
    <t>Piezīmes</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</si>
  <si>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</si>
  <si>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</si>
  <si>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</si>
  <si>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</si>
  <si>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2.pielikums </t>
  </si>
  <si>
    <t>novērtējuma ziņojumam (anotācijai)</t>
  </si>
  <si>
    <t>PMLP Centrālās struktūrvienības</t>
  </si>
  <si>
    <t>Migrācijas nodaļa</t>
  </si>
  <si>
    <t>1215.00</t>
  </si>
  <si>
    <t>Nodarbinātam noteiktā mēnešalga</t>
  </si>
  <si>
    <t>kopā septembris</t>
  </si>
  <si>
    <t>Aprēķins par Pilsonības un migrācijas lietu pārvaldei nepieciešamo finansējumu samaksai par virsstundu darbu un darba devēja valsts sociālās apdrošināšanas obligātajām iemaksām laikposmā  no 2024. gada 1.septembra līdz 2024. gada 30.septembrim saistībā ar Pasākumu plānā ietverto pasākumu īstenošanu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</si>
</sst>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
  </numFmts>
  <fonts count="6"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2"/>
      <color rgb="FFFF0000"/>
      <name val="Times New Roman"/>
      <family val="1"/>
      <charset val="186"/>
    </font>
    <font>
      <b/>
      <sz val="1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42">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4" fillId="0" borderId="0" xfId="0" applyFont="1" applyFill="1" applyAlignment="1">
      <alignment vertical="center" wrapText="1"/>
    </xf>
    <xf numFmtId="0" fontId="2" fillId="0" borderId="0" xfId="0" applyFont="1" applyFill="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5" fillId="3" borderId="1" xfId="0" applyNumberFormat="1" applyFont="1" applyFill="1" applyBorder="1" applyAlignment="1">
      <alignment horizontal="center" vertical="center"/>
    </xf>
    <xf numFmtId="0" fontId="5" fillId="0" borderId="0" xfId="0" applyFont="1"/>
    <xf numFmtId="0" fontId="5" fillId="4" borderId="1" xfId="0" applyFont="1" applyFill="1" applyBorder="1" applyAlignment="1">
      <alignment horizontal="center" vertical="center"/>
    </xf>
    <xf numFmtId="0" fontId="5" fillId="4" borderId="1" xfId="0" applyFont="1" applyFill="1" applyBorder="1" applyAlignment="1">
      <alignment horizontal="left" vertical="center"/>
    </xf>
    <xf numFmtId="0" fontId="5" fillId="4" borderId="1" xfId="0" applyFont="1" applyFill="1" applyBorder="1" applyAlignment="1">
      <alignment vertical="center"/>
    </xf>
    <xf numFmtId="4"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0" fontId="5" fillId="0" borderId="0" xfId="0" applyFont="1" applyAlignment="1">
      <alignment vertical="center"/>
    </xf>
    <xf numFmtId="4" fontId="5" fillId="0" borderId="0" xfId="0" applyNumberFormat="1" applyFont="1"/>
    <xf numFmtId="0" fontId="4" fillId="0" borderId="0" xfId="0" applyFont="1" applyFill="1" applyBorder="1" applyAlignment="1">
      <alignment horizontal="center" vertical="center" wrapText="1"/>
    </xf>
    <xf numFmtId="4" fontId="5" fillId="0" borderId="0" xfId="0" applyNumberFormat="1" applyFont="1" applyAlignment="1"/>
    <xf numFmtId="165" fontId="2" fillId="0" borderId="1" xfId="0" applyNumberFormat="1" applyFont="1" applyBorder="1" applyAlignment="1">
      <alignment horizontal="center" vertical="center"/>
    </xf>
    <xf numFmtId="0" fontId="2" fillId="0" borderId="0" xfId="0" applyFont="1" applyAlignment="1">
      <alignment wrapText="1"/>
    </xf>
    <xf numFmtId="0" fontId="5" fillId="3" borderId="1" xfId="0" applyFont="1" applyFill="1" applyBorder="1" applyAlignment="1">
      <alignment horizontal="right" vertical="center"/>
    </xf>
    <xf numFmtId="49" fontId="2" fillId="0" borderId="1" xfId="0" applyNumberFormat="1" applyFont="1" applyBorder="1" applyAlignment="1">
      <alignment horizontal="left" vertical="center"/>
    </xf>
    <xf numFmtId="49" fontId="2" fillId="0" borderId="0" xfId="0" applyNumberFormat="1" applyFont="1" applyBorder="1" applyAlignment="1">
      <alignment horizontal="left" vertical="center" wrapText="1"/>
    </xf>
    <xf numFmtId="0" fontId="0" fillId="0" borderId="0" xfId="0" applyAlignment="1">
      <alignment vertical="center"/>
    </xf>
    <xf numFmtId="0" fontId="0" fillId="0" borderId="0" xfId="0" applyAlignment="1">
      <alignment horizontal="right" vertical="center"/>
    </xf>
    <xf numFmtId="0" fontId="5" fillId="4" borderId="1" xfId="0" applyFont="1" applyFill="1" applyBorder="1" applyAlignment="1">
      <alignment horizontal="left" vertical="center" wrapText="1"/>
    </xf>
    <xf numFmtId="49" fontId="2" fillId="0" borderId="1" xfId="0" applyNumberFormat="1" applyFont="1" applyBorder="1" applyAlignment="1">
      <alignment horizontal="left"/>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4" fontId="5" fillId="3" borderId="1" xfId="0" applyNumberFormat="1" applyFont="1" applyFill="1" applyBorder="1" applyAlignment="1">
      <alignment wrapText="1"/>
    </xf>
    <xf numFmtId="4" fontId="5" fillId="4" borderId="1" xfId="0" applyNumberFormat="1" applyFont="1" applyFill="1" applyBorder="1" applyAlignment="1">
      <alignment wrapText="1"/>
    </xf>
    <xf numFmtId="0" fontId="1" fillId="0" borderId="0" xfId="0" applyFont="1" applyAlignment="1">
      <alignment horizontal="right" vertical="center"/>
    </xf>
    <xf numFmtId="0" fontId="1" fillId="0" borderId="0" xfId="0" applyFont="1" applyAlignment="1">
      <alignment horizontal="right"/>
    </xf>
    <xf numFmtId="0" fontId="5" fillId="3" borderId="1" xfId="0" applyFont="1" applyFill="1" applyBorder="1" applyAlignment="1">
      <alignment horizontal="right" vertical="center"/>
    </xf>
    <xf numFmtId="0" fontId="3"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5"/>
  <sheetViews>
    <sheetView tabSelected="1" zoomScaleNormal="100" workbookViewId="0">
      <selection activeCell="O19" sqref="O19"/>
    </sheetView>
  </sheetViews>
  <sheetFormatPr defaultColWidth="9.140625" defaultRowHeight="12.75" x14ac:dyDescent="0.2"/>
  <cols>
    <col min="1" max="1" width="5.7109375" style="1" customWidth="1"/>
    <col min="2" max="2" width="36.5703125" style="2" customWidth="1"/>
    <col min="3" max="3" width="24.7109375" style="34" customWidth="1"/>
    <col min="4" max="4" width="12.85546875" style="1" customWidth="1"/>
    <col min="5" max="5" width="9.42578125" style="1" customWidth="1"/>
    <col min="6" max="6" width="10.42578125" style="1" customWidth="1"/>
    <col min="7" max="7" width="11.140625" style="3" customWidth="1"/>
    <col min="8" max="8" width="11.140625" style="1" customWidth="1"/>
    <col min="9" max="9" width="12" style="1" customWidth="1"/>
    <col min="10" max="10" width="13.42578125" style="26" customWidth="1"/>
    <col min="11" max="256" width="9.140625" style="4"/>
    <col min="257" max="257" width="5.7109375" style="4" customWidth="1"/>
    <col min="258" max="258" width="36.5703125" style="4" customWidth="1"/>
    <col min="259" max="259" width="19" style="4" customWidth="1"/>
    <col min="260" max="261" width="9.42578125" style="4" customWidth="1"/>
    <col min="262" max="262" width="10.42578125" style="4" customWidth="1"/>
    <col min="263" max="264" width="11.140625" style="4" customWidth="1"/>
    <col min="265" max="265" width="12" style="4" customWidth="1"/>
    <col min="266" max="266" width="13.42578125" style="4" customWidth="1"/>
    <col min="267" max="512" width="9.140625" style="4"/>
    <col min="513" max="513" width="5.7109375" style="4" customWidth="1"/>
    <col min="514" max="514" width="36.5703125" style="4" customWidth="1"/>
    <col min="515" max="515" width="19" style="4" customWidth="1"/>
    <col min="516" max="517" width="9.42578125" style="4" customWidth="1"/>
    <col min="518" max="518" width="10.42578125" style="4" customWidth="1"/>
    <col min="519" max="520" width="11.140625" style="4" customWidth="1"/>
    <col min="521" max="521" width="12" style="4" customWidth="1"/>
    <col min="522" max="522" width="13.42578125" style="4" customWidth="1"/>
    <col min="523" max="768" width="9.140625" style="4"/>
    <col min="769" max="769" width="5.7109375" style="4" customWidth="1"/>
    <col min="770" max="770" width="36.5703125" style="4" customWidth="1"/>
    <col min="771" max="771" width="19" style="4" customWidth="1"/>
    <col min="772" max="773" width="9.42578125" style="4" customWidth="1"/>
    <col min="774" max="774" width="10.42578125" style="4" customWidth="1"/>
    <col min="775" max="776" width="11.140625" style="4" customWidth="1"/>
    <col min="777" max="777" width="12" style="4" customWidth="1"/>
    <col min="778" max="778" width="13.42578125" style="4" customWidth="1"/>
    <col min="779" max="1024" width="9.140625" style="4"/>
    <col min="1025" max="1025" width="5.7109375" style="4" customWidth="1"/>
    <col min="1026" max="1026" width="36.5703125" style="4" customWidth="1"/>
    <col min="1027" max="1027" width="19" style="4" customWidth="1"/>
    <col min="1028" max="1029" width="9.42578125" style="4" customWidth="1"/>
    <col min="1030" max="1030" width="10.42578125" style="4" customWidth="1"/>
    <col min="1031" max="1032" width="11.140625" style="4" customWidth="1"/>
    <col min="1033" max="1033" width="12" style="4" customWidth="1"/>
    <col min="1034" max="1034" width="13.42578125" style="4" customWidth="1"/>
    <col min="1035" max="1280" width="9.140625" style="4"/>
    <col min="1281" max="1281" width="5.7109375" style="4" customWidth="1"/>
    <col min="1282" max="1282" width="36.5703125" style="4" customWidth="1"/>
    <col min="1283" max="1283" width="19" style="4" customWidth="1"/>
    <col min="1284" max="1285" width="9.42578125" style="4" customWidth="1"/>
    <col min="1286" max="1286" width="10.42578125" style="4" customWidth="1"/>
    <col min="1287" max="1288" width="11.140625" style="4" customWidth="1"/>
    <col min="1289" max="1289" width="12" style="4" customWidth="1"/>
    <col min="1290" max="1290" width="13.42578125" style="4" customWidth="1"/>
    <col min="1291" max="1536" width="9.140625" style="4"/>
    <col min="1537" max="1537" width="5.7109375" style="4" customWidth="1"/>
    <col min="1538" max="1538" width="36.5703125" style="4" customWidth="1"/>
    <col min="1539" max="1539" width="19" style="4" customWidth="1"/>
    <col min="1540" max="1541" width="9.42578125" style="4" customWidth="1"/>
    <col min="1542" max="1542" width="10.42578125" style="4" customWidth="1"/>
    <col min="1543" max="1544" width="11.140625" style="4" customWidth="1"/>
    <col min="1545" max="1545" width="12" style="4" customWidth="1"/>
    <col min="1546" max="1546" width="13.42578125" style="4" customWidth="1"/>
    <col min="1547" max="1792" width="9.140625" style="4"/>
    <col min="1793" max="1793" width="5.7109375" style="4" customWidth="1"/>
    <col min="1794" max="1794" width="36.5703125" style="4" customWidth="1"/>
    <col min="1795" max="1795" width="19" style="4" customWidth="1"/>
    <col min="1796" max="1797" width="9.42578125" style="4" customWidth="1"/>
    <col min="1798" max="1798" width="10.42578125" style="4" customWidth="1"/>
    <col min="1799" max="1800" width="11.140625" style="4" customWidth="1"/>
    <col min="1801" max="1801" width="12" style="4" customWidth="1"/>
    <col min="1802" max="1802" width="13.42578125" style="4" customWidth="1"/>
    <col min="1803" max="2048" width="9.140625" style="4"/>
    <col min="2049" max="2049" width="5.7109375" style="4" customWidth="1"/>
    <col min="2050" max="2050" width="36.5703125" style="4" customWidth="1"/>
    <col min="2051" max="2051" width="19" style="4" customWidth="1"/>
    <col min="2052" max="2053" width="9.42578125" style="4" customWidth="1"/>
    <col min="2054" max="2054" width="10.42578125" style="4" customWidth="1"/>
    <col min="2055" max="2056" width="11.140625" style="4" customWidth="1"/>
    <col min="2057" max="2057" width="12" style="4" customWidth="1"/>
    <col min="2058" max="2058" width="13.42578125" style="4" customWidth="1"/>
    <col min="2059" max="2304" width="9.140625" style="4"/>
    <col min="2305" max="2305" width="5.7109375" style="4" customWidth="1"/>
    <col min="2306" max="2306" width="36.5703125" style="4" customWidth="1"/>
    <col min="2307" max="2307" width="19" style="4" customWidth="1"/>
    <col min="2308" max="2309" width="9.42578125" style="4" customWidth="1"/>
    <col min="2310" max="2310" width="10.42578125" style="4" customWidth="1"/>
    <col min="2311" max="2312" width="11.140625" style="4" customWidth="1"/>
    <col min="2313" max="2313" width="12" style="4" customWidth="1"/>
    <col min="2314" max="2314" width="13.42578125" style="4" customWidth="1"/>
    <col min="2315" max="2560" width="9.140625" style="4"/>
    <col min="2561" max="2561" width="5.7109375" style="4" customWidth="1"/>
    <col min="2562" max="2562" width="36.5703125" style="4" customWidth="1"/>
    <col min="2563" max="2563" width="19" style="4" customWidth="1"/>
    <col min="2564" max="2565" width="9.42578125" style="4" customWidth="1"/>
    <col min="2566" max="2566" width="10.42578125" style="4" customWidth="1"/>
    <col min="2567" max="2568" width="11.140625" style="4" customWidth="1"/>
    <col min="2569" max="2569" width="12" style="4" customWidth="1"/>
    <col min="2570" max="2570" width="13.42578125" style="4" customWidth="1"/>
    <col min="2571" max="2816" width="9.140625" style="4"/>
    <col min="2817" max="2817" width="5.7109375" style="4" customWidth="1"/>
    <col min="2818" max="2818" width="36.5703125" style="4" customWidth="1"/>
    <col min="2819" max="2819" width="19" style="4" customWidth="1"/>
    <col min="2820" max="2821" width="9.42578125" style="4" customWidth="1"/>
    <col min="2822" max="2822" width="10.42578125" style="4" customWidth="1"/>
    <col min="2823" max="2824" width="11.140625" style="4" customWidth="1"/>
    <col min="2825" max="2825" width="12" style="4" customWidth="1"/>
    <col min="2826" max="2826" width="13.42578125" style="4" customWidth="1"/>
    <col min="2827" max="3072" width="9.140625" style="4"/>
    <col min="3073" max="3073" width="5.7109375" style="4" customWidth="1"/>
    <col min="3074" max="3074" width="36.5703125" style="4" customWidth="1"/>
    <col min="3075" max="3075" width="19" style="4" customWidth="1"/>
    <col min="3076" max="3077" width="9.42578125" style="4" customWidth="1"/>
    <col min="3078" max="3078" width="10.42578125" style="4" customWidth="1"/>
    <col min="3079" max="3080" width="11.140625" style="4" customWidth="1"/>
    <col min="3081" max="3081" width="12" style="4" customWidth="1"/>
    <col min="3082" max="3082" width="13.42578125" style="4" customWidth="1"/>
    <col min="3083" max="3328" width="9.140625" style="4"/>
    <col min="3329" max="3329" width="5.7109375" style="4" customWidth="1"/>
    <col min="3330" max="3330" width="36.5703125" style="4" customWidth="1"/>
    <col min="3331" max="3331" width="19" style="4" customWidth="1"/>
    <col min="3332" max="3333" width="9.42578125" style="4" customWidth="1"/>
    <col min="3334" max="3334" width="10.42578125" style="4" customWidth="1"/>
    <col min="3335" max="3336" width="11.140625" style="4" customWidth="1"/>
    <col min="3337" max="3337" width="12" style="4" customWidth="1"/>
    <col min="3338" max="3338" width="13.42578125" style="4" customWidth="1"/>
    <col min="3339" max="3584" width="9.140625" style="4"/>
    <col min="3585" max="3585" width="5.7109375" style="4" customWidth="1"/>
    <col min="3586" max="3586" width="36.5703125" style="4" customWidth="1"/>
    <col min="3587" max="3587" width="19" style="4" customWidth="1"/>
    <col min="3588" max="3589" width="9.42578125" style="4" customWidth="1"/>
    <col min="3590" max="3590" width="10.42578125" style="4" customWidth="1"/>
    <col min="3591" max="3592" width="11.140625" style="4" customWidth="1"/>
    <col min="3593" max="3593" width="12" style="4" customWidth="1"/>
    <col min="3594" max="3594" width="13.42578125" style="4" customWidth="1"/>
    <col min="3595" max="3840" width="9.140625" style="4"/>
    <col min="3841" max="3841" width="5.7109375" style="4" customWidth="1"/>
    <col min="3842" max="3842" width="36.5703125" style="4" customWidth="1"/>
    <col min="3843" max="3843" width="19" style="4" customWidth="1"/>
    <col min="3844" max="3845" width="9.42578125" style="4" customWidth="1"/>
    <col min="3846" max="3846" width="10.42578125" style="4" customWidth="1"/>
    <col min="3847" max="3848" width="11.140625" style="4" customWidth="1"/>
    <col min="3849" max="3849" width="12" style="4" customWidth="1"/>
    <col min="3850" max="3850" width="13.42578125" style="4" customWidth="1"/>
    <col min="3851" max="4096" width="9.140625" style="4"/>
    <col min="4097" max="4097" width="5.7109375" style="4" customWidth="1"/>
    <col min="4098" max="4098" width="36.5703125" style="4" customWidth="1"/>
    <col min="4099" max="4099" width="19" style="4" customWidth="1"/>
    <col min="4100" max="4101" width="9.42578125" style="4" customWidth="1"/>
    <col min="4102" max="4102" width="10.42578125" style="4" customWidth="1"/>
    <col min="4103" max="4104" width="11.140625" style="4" customWidth="1"/>
    <col min="4105" max="4105" width="12" style="4" customWidth="1"/>
    <col min="4106" max="4106" width="13.42578125" style="4" customWidth="1"/>
    <col min="4107" max="4352" width="9.140625" style="4"/>
    <col min="4353" max="4353" width="5.7109375" style="4" customWidth="1"/>
    <col min="4354" max="4354" width="36.5703125" style="4" customWidth="1"/>
    <col min="4355" max="4355" width="19" style="4" customWidth="1"/>
    <col min="4356" max="4357" width="9.42578125" style="4" customWidth="1"/>
    <col min="4358" max="4358" width="10.42578125" style="4" customWidth="1"/>
    <col min="4359" max="4360" width="11.140625" style="4" customWidth="1"/>
    <col min="4361" max="4361" width="12" style="4" customWidth="1"/>
    <col min="4362" max="4362" width="13.42578125" style="4" customWidth="1"/>
    <col min="4363" max="4608" width="9.140625" style="4"/>
    <col min="4609" max="4609" width="5.7109375" style="4" customWidth="1"/>
    <col min="4610" max="4610" width="36.5703125" style="4" customWidth="1"/>
    <col min="4611" max="4611" width="19" style="4" customWidth="1"/>
    <col min="4612" max="4613" width="9.42578125" style="4" customWidth="1"/>
    <col min="4614" max="4614" width="10.42578125" style="4" customWidth="1"/>
    <col min="4615" max="4616" width="11.140625" style="4" customWidth="1"/>
    <col min="4617" max="4617" width="12" style="4" customWidth="1"/>
    <col min="4618" max="4618" width="13.42578125" style="4" customWidth="1"/>
    <col min="4619" max="4864" width="9.140625" style="4"/>
    <col min="4865" max="4865" width="5.7109375" style="4" customWidth="1"/>
    <col min="4866" max="4866" width="36.5703125" style="4" customWidth="1"/>
    <col min="4867" max="4867" width="19" style="4" customWidth="1"/>
    <col min="4868" max="4869" width="9.42578125" style="4" customWidth="1"/>
    <col min="4870" max="4870" width="10.42578125" style="4" customWidth="1"/>
    <col min="4871" max="4872" width="11.140625" style="4" customWidth="1"/>
    <col min="4873" max="4873" width="12" style="4" customWidth="1"/>
    <col min="4874" max="4874" width="13.42578125" style="4" customWidth="1"/>
    <col min="4875" max="5120" width="9.140625" style="4"/>
    <col min="5121" max="5121" width="5.7109375" style="4" customWidth="1"/>
    <col min="5122" max="5122" width="36.5703125" style="4" customWidth="1"/>
    <col min="5123" max="5123" width="19" style="4" customWidth="1"/>
    <col min="5124" max="5125" width="9.42578125" style="4" customWidth="1"/>
    <col min="5126" max="5126" width="10.42578125" style="4" customWidth="1"/>
    <col min="5127" max="5128" width="11.140625" style="4" customWidth="1"/>
    <col min="5129" max="5129" width="12" style="4" customWidth="1"/>
    <col min="5130" max="5130" width="13.42578125" style="4" customWidth="1"/>
    <col min="5131" max="5376" width="9.140625" style="4"/>
    <col min="5377" max="5377" width="5.7109375" style="4" customWidth="1"/>
    <col min="5378" max="5378" width="36.5703125" style="4" customWidth="1"/>
    <col min="5379" max="5379" width="19" style="4" customWidth="1"/>
    <col min="5380" max="5381" width="9.42578125" style="4" customWidth="1"/>
    <col min="5382" max="5382" width="10.42578125" style="4" customWidth="1"/>
    <col min="5383" max="5384" width="11.140625" style="4" customWidth="1"/>
    <col min="5385" max="5385" width="12" style="4" customWidth="1"/>
    <col min="5386" max="5386" width="13.42578125" style="4" customWidth="1"/>
    <col min="5387" max="5632" width="9.140625" style="4"/>
    <col min="5633" max="5633" width="5.7109375" style="4" customWidth="1"/>
    <col min="5634" max="5634" width="36.5703125" style="4" customWidth="1"/>
    <col min="5635" max="5635" width="19" style="4" customWidth="1"/>
    <col min="5636" max="5637" width="9.42578125" style="4" customWidth="1"/>
    <col min="5638" max="5638" width="10.42578125" style="4" customWidth="1"/>
    <col min="5639" max="5640" width="11.140625" style="4" customWidth="1"/>
    <col min="5641" max="5641" width="12" style="4" customWidth="1"/>
    <col min="5642" max="5642" width="13.42578125" style="4" customWidth="1"/>
    <col min="5643" max="5888" width="9.140625" style="4"/>
    <col min="5889" max="5889" width="5.7109375" style="4" customWidth="1"/>
    <col min="5890" max="5890" width="36.5703125" style="4" customWidth="1"/>
    <col min="5891" max="5891" width="19" style="4" customWidth="1"/>
    <col min="5892" max="5893" width="9.42578125" style="4" customWidth="1"/>
    <col min="5894" max="5894" width="10.42578125" style="4" customWidth="1"/>
    <col min="5895" max="5896" width="11.140625" style="4" customWidth="1"/>
    <col min="5897" max="5897" width="12" style="4" customWidth="1"/>
    <col min="5898" max="5898" width="13.42578125" style="4" customWidth="1"/>
    <col min="5899" max="6144" width="9.140625" style="4"/>
    <col min="6145" max="6145" width="5.7109375" style="4" customWidth="1"/>
    <col min="6146" max="6146" width="36.5703125" style="4" customWidth="1"/>
    <col min="6147" max="6147" width="19" style="4" customWidth="1"/>
    <col min="6148" max="6149" width="9.42578125" style="4" customWidth="1"/>
    <col min="6150" max="6150" width="10.42578125" style="4" customWidth="1"/>
    <col min="6151" max="6152" width="11.140625" style="4" customWidth="1"/>
    <col min="6153" max="6153" width="12" style="4" customWidth="1"/>
    <col min="6154" max="6154" width="13.42578125" style="4" customWidth="1"/>
    <col min="6155" max="6400" width="9.140625" style="4"/>
    <col min="6401" max="6401" width="5.7109375" style="4" customWidth="1"/>
    <col min="6402" max="6402" width="36.5703125" style="4" customWidth="1"/>
    <col min="6403" max="6403" width="19" style="4" customWidth="1"/>
    <col min="6404" max="6405" width="9.42578125" style="4" customWidth="1"/>
    <col min="6406" max="6406" width="10.42578125" style="4" customWidth="1"/>
    <col min="6407" max="6408" width="11.140625" style="4" customWidth="1"/>
    <col min="6409" max="6409" width="12" style="4" customWidth="1"/>
    <col min="6410" max="6410" width="13.42578125" style="4" customWidth="1"/>
    <col min="6411" max="6656" width="9.140625" style="4"/>
    <col min="6657" max="6657" width="5.7109375" style="4" customWidth="1"/>
    <col min="6658" max="6658" width="36.5703125" style="4" customWidth="1"/>
    <col min="6659" max="6659" width="19" style="4" customWidth="1"/>
    <col min="6660" max="6661" width="9.42578125" style="4" customWidth="1"/>
    <col min="6662" max="6662" width="10.42578125" style="4" customWidth="1"/>
    <col min="6663" max="6664" width="11.140625" style="4" customWidth="1"/>
    <col min="6665" max="6665" width="12" style="4" customWidth="1"/>
    <col min="6666" max="6666" width="13.42578125" style="4" customWidth="1"/>
    <col min="6667" max="6912" width="9.140625" style="4"/>
    <col min="6913" max="6913" width="5.7109375" style="4" customWidth="1"/>
    <col min="6914" max="6914" width="36.5703125" style="4" customWidth="1"/>
    <col min="6915" max="6915" width="19" style="4" customWidth="1"/>
    <col min="6916" max="6917" width="9.42578125" style="4" customWidth="1"/>
    <col min="6918" max="6918" width="10.42578125" style="4" customWidth="1"/>
    <col min="6919" max="6920" width="11.140625" style="4" customWidth="1"/>
    <col min="6921" max="6921" width="12" style="4" customWidth="1"/>
    <col min="6922" max="6922" width="13.42578125" style="4" customWidth="1"/>
    <col min="6923" max="7168" width="9.140625" style="4"/>
    <col min="7169" max="7169" width="5.7109375" style="4" customWidth="1"/>
    <col min="7170" max="7170" width="36.5703125" style="4" customWidth="1"/>
    <col min="7171" max="7171" width="19" style="4" customWidth="1"/>
    <col min="7172" max="7173" width="9.42578125" style="4" customWidth="1"/>
    <col min="7174" max="7174" width="10.42578125" style="4" customWidth="1"/>
    <col min="7175" max="7176" width="11.140625" style="4" customWidth="1"/>
    <col min="7177" max="7177" width="12" style="4" customWidth="1"/>
    <col min="7178" max="7178" width="13.42578125" style="4" customWidth="1"/>
    <col min="7179" max="7424" width="9.140625" style="4"/>
    <col min="7425" max="7425" width="5.7109375" style="4" customWidth="1"/>
    <col min="7426" max="7426" width="36.5703125" style="4" customWidth="1"/>
    <col min="7427" max="7427" width="19" style="4" customWidth="1"/>
    <col min="7428" max="7429" width="9.42578125" style="4" customWidth="1"/>
    <col min="7430" max="7430" width="10.42578125" style="4" customWidth="1"/>
    <col min="7431" max="7432" width="11.140625" style="4" customWidth="1"/>
    <col min="7433" max="7433" width="12" style="4" customWidth="1"/>
    <col min="7434" max="7434" width="13.42578125" style="4" customWidth="1"/>
    <col min="7435" max="7680" width="9.140625" style="4"/>
    <col min="7681" max="7681" width="5.7109375" style="4" customWidth="1"/>
    <col min="7682" max="7682" width="36.5703125" style="4" customWidth="1"/>
    <col min="7683" max="7683" width="19" style="4" customWidth="1"/>
    <col min="7684" max="7685" width="9.42578125" style="4" customWidth="1"/>
    <col min="7686" max="7686" width="10.42578125" style="4" customWidth="1"/>
    <col min="7687" max="7688" width="11.140625" style="4" customWidth="1"/>
    <col min="7689" max="7689" width="12" style="4" customWidth="1"/>
    <col min="7690" max="7690" width="13.42578125" style="4" customWidth="1"/>
    <col min="7691" max="7936" width="9.140625" style="4"/>
    <col min="7937" max="7937" width="5.7109375" style="4" customWidth="1"/>
    <col min="7938" max="7938" width="36.5703125" style="4" customWidth="1"/>
    <col min="7939" max="7939" width="19" style="4" customWidth="1"/>
    <col min="7940" max="7941" width="9.42578125" style="4" customWidth="1"/>
    <col min="7942" max="7942" width="10.42578125" style="4" customWidth="1"/>
    <col min="7943" max="7944" width="11.140625" style="4" customWidth="1"/>
    <col min="7945" max="7945" width="12" style="4" customWidth="1"/>
    <col min="7946" max="7946" width="13.42578125" style="4" customWidth="1"/>
    <col min="7947" max="8192" width="9.140625" style="4"/>
    <col min="8193" max="8193" width="5.7109375" style="4" customWidth="1"/>
    <col min="8194" max="8194" width="36.5703125" style="4" customWidth="1"/>
    <col min="8195" max="8195" width="19" style="4" customWidth="1"/>
    <col min="8196" max="8197" width="9.42578125" style="4" customWidth="1"/>
    <col min="8198" max="8198" width="10.42578125" style="4" customWidth="1"/>
    <col min="8199" max="8200" width="11.140625" style="4" customWidth="1"/>
    <col min="8201" max="8201" width="12" style="4" customWidth="1"/>
    <col min="8202" max="8202" width="13.42578125" style="4" customWidth="1"/>
    <col min="8203" max="8448" width="9.140625" style="4"/>
    <col min="8449" max="8449" width="5.7109375" style="4" customWidth="1"/>
    <col min="8450" max="8450" width="36.5703125" style="4" customWidth="1"/>
    <col min="8451" max="8451" width="19" style="4" customWidth="1"/>
    <col min="8452" max="8453" width="9.42578125" style="4" customWidth="1"/>
    <col min="8454" max="8454" width="10.42578125" style="4" customWidth="1"/>
    <col min="8455" max="8456" width="11.140625" style="4" customWidth="1"/>
    <col min="8457" max="8457" width="12" style="4" customWidth="1"/>
    <col min="8458" max="8458" width="13.42578125" style="4" customWidth="1"/>
    <col min="8459" max="8704" width="9.140625" style="4"/>
    <col min="8705" max="8705" width="5.7109375" style="4" customWidth="1"/>
    <col min="8706" max="8706" width="36.5703125" style="4" customWidth="1"/>
    <col min="8707" max="8707" width="19" style="4" customWidth="1"/>
    <col min="8708" max="8709" width="9.42578125" style="4" customWidth="1"/>
    <col min="8710" max="8710" width="10.42578125" style="4" customWidth="1"/>
    <col min="8711" max="8712" width="11.140625" style="4" customWidth="1"/>
    <col min="8713" max="8713" width="12" style="4" customWidth="1"/>
    <col min="8714" max="8714" width="13.42578125" style="4" customWidth="1"/>
    <col min="8715" max="8960" width="9.140625" style="4"/>
    <col min="8961" max="8961" width="5.7109375" style="4" customWidth="1"/>
    <col min="8962" max="8962" width="36.5703125" style="4" customWidth="1"/>
    <col min="8963" max="8963" width="19" style="4" customWidth="1"/>
    <col min="8964" max="8965" width="9.42578125" style="4" customWidth="1"/>
    <col min="8966" max="8966" width="10.42578125" style="4" customWidth="1"/>
    <col min="8967" max="8968" width="11.140625" style="4" customWidth="1"/>
    <col min="8969" max="8969" width="12" style="4" customWidth="1"/>
    <col min="8970" max="8970" width="13.42578125" style="4" customWidth="1"/>
    <col min="8971" max="9216" width="9.140625" style="4"/>
    <col min="9217" max="9217" width="5.7109375" style="4" customWidth="1"/>
    <col min="9218" max="9218" width="36.5703125" style="4" customWidth="1"/>
    <col min="9219" max="9219" width="19" style="4" customWidth="1"/>
    <col min="9220" max="9221" width="9.42578125" style="4" customWidth="1"/>
    <col min="9222" max="9222" width="10.42578125" style="4" customWidth="1"/>
    <col min="9223" max="9224" width="11.140625" style="4" customWidth="1"/>
    <col min="9225" max="9225" width="12" style="4" customWidth="1"/>
    <col min="9226" max="9226" width="13.42578125" style="4" customWidth="1"/>
    <col min="9227" max="9472" width="9.140625" style="4"/>
    <col min="9473" max="9473" width="5.7109375" style="4" customWidth="1"/>
    <col min="9474" max="9474" width="36.5703125" style="4" customWidth="1"/>
    <col min="9475" max="9475" width="19" style="4" customWidth="1"/>
    <col min="9476" max="9477" width="9.42578125" style="4" customWidth="1"/>
    <col min="9478" max="9478" width="10.42578125" style="4" customWidth="1"/>
    <col min="9479" max="9480" width="11.140625" style="4" customWidth="1"/>
    <col min="9481" max="9481" width="12" style="4" customWidth="1"/>
    <col min="9482" max="9482" width="13.42578125" style="4" customWidth="1"/>
    <col min="9483" max="9728" width="9.140625" style="4"/>
    <col min="9729" max="9729" width="5.7109375" style="4" customWidth="1"/>
    <col min="9730" max="9730" width="36.5703125" style="4" customWidth="1"/>
    <col min="9731" max="9731" width="19" style="4" customWidth="1"/>
    <col min="9732" max="9733" width="9.42578125" style="4" customWidth="1"/>
    <col min="9734" max="9734" width="10.42578125" style="4" customWidth="1"/>
    <col min="9735" max="9736" width="11.140625" style="4" customWidth="1"/>
    <col min="9737" max="9737" width="12" style="4" customWidth="1"/>
    <col min="9738" max="9738" width="13.42578125" style="4" customWidth="1"/>
    <col min="9739" max="9984" width="9.140625" style="4"/>
    <col min="9985" max="9985" width="5.7109375" style="4" customWidth="1"/>
    <col min="9986" max="9986" width="36.5703125" style="4" customWidth="1"/>
    <col min="9987" max="9987" width="19" style="4" customWidth="1"/>
    <col min="9988" max="9989" width="9.42578125" style="4" customWidth="1"/>
    <col min="9990" max="9990" width="10.42578125" style="4" customWidth="1"/>
    <col min="9991" max="9992" width="11.140625" style="4" customWidth="1"/>
    <col min="9993" max="9993" width="12" style="4" customWidth="1"/>
    <col min="9994" max="9994" width="13.42578125" style="4" customWidth="1"/>
    <col min="9995" max="10240" width="9.140625" style="4"/>
    <col min="10241" max="10241" width="5.7109375" style="4" customWidth="1"/>
    <col min="10242" max="10242" width="36.5703125" style="4" customWidth="1"/>
    <col min="10243" max="10243" width="19" style="4" customWidth="1"/>
    <col min="10244" max="10245" width="9.42578125" style="4" customWidth="1"/>
    <col min="10246" max="10246" width="10.42578125" style="4" customWidth="1"/>
    <col min="10247" max="10248" width="11.140625" style="4" customWidth="1"/>
    <col min="10249" max="10249" width="12" style="4" customWidth="1"/>
    <col min="10250" max="10250" width="13.42578125" style="4" customWidth="1"/>
    <col min="10251" max="10496" width="9.140625" style="4"/>
    <col min="10497" max="10497" width="5.7109375" style="4" customWidth="1"/>
    <col min="10498" max="10498" width="36.5703125" style="4" customWidth="1"/>
    <col min="10499" max="10499" width="19" style="4" customWidth="1"/>
    <col min="10500" max="10501" width="9.42578125" style="4" customWidth="1"/>
    <col min="10502" max="10502" width="10.42578125" style="4" customWidth="1"/>
    <col min="10503" max="10504" width="11.140625" style="4" customWidth="1"/>
    <col min="10505" max="10505" width="12" style="4" customWidth="1"/>
    <col min="10506" max="10506" width="13.42578125" style="4" customWidth="1"/>
    <col min="10507" max="10752" width="9.140625" style="4"/>
    <col min="10753" max="10753" width="5.7109375" style="4" customWidth="1"/>
    <col min="10754" max="10754" width="36.5703125" style="4" customWidth="1"/>
    <col min="10755" max="10755" width="19" style="4" customWidth="1"/>
    <col min="10756" max="10757" width="9.42578125" style="4" customWidth="1"/>
    <col min="10758" max="10758" width="10.42578125" style="4" customWidth="1"/>
    <col min="10759" max="10760" width="11.140625" style="4" customWidth="1"/>
    <col min="10761" max="10761" width="12" style="4" customWidth="1"/>
    <col min="10762" max="10762" width="13.42578125" style="4" customWidth="1"/>
    <col min="10763" max="11008" width="9.140625" style="4"/>
    <col min="11009" max="11009" width="5.7109375" style="4" customWidth="1"/>
    <col min="11010" max="11010" width="36.5703125" style="4" customWidth="1"/>
    <col min="11011" max="11011" width="19" style="4" customWidth="1"/>
    <col min="11012" max="11013" width="9.42578125" style="4" customWidth="1"/>
    <col min="11014" max="11014" width="10.42578125" style="4" customWidth="1"/>
    <col min="11015" max="11016" width="11.140625" style="4" customWidth="1"/>
    <col min="11017" max="11017" width="12" style="4" customWidth="1"/>
    <col min="11018" max="11018" width="13.42578125" style="4" customWidth="1"/>
    <col min="11019" max="11264" width="9.140625" style="4"/>
    <col min="11265" max="11265" width="5.7109375" style="4" customWidth="1"/>
    <col min="11266" max="11266" width="36.5703125" style="4" customWidth="1"/>
    <col min="11267" max="11267" width="19" style="4" customWidth="1"/>
    <col min="11268" max="11269" width="9.42578125" style="4" customWidth="1"/>
    <col min="11270" max="11270" width="10.42578125" style="4" customWidth="1"/>
    <col min="11271" max="11272" width="11.140625" style="4" customWidth="1"/>
    <col min="11273" max="11273" width="12" style="4" customWidth="1"/>
    <col min="11274" max="11274" width="13.42578125" style="4" customWidth="1"/>
    <col min="11275" max="11520" width="9.140625" style="4"/>
    <col min="11521" max="11521" width="5.7109375" style="4" customWidth="1"/>
    <col min="11522" max="11522" width="36.5703125" style="4" customWidth="1"/>
    <col min="11523" max="11523" width="19" style="4" customWidth="1"/>
    <col min="11524" max="11525" width="9.42578125" style="4" customWidth="1"/>
    <col min="11526" max="11526" width="10.42578125" style="4" customWidth="1"/>
    <col min="11527" max="11528" width="11.140625" style="4" customWidth="1"/>
    <col min="11529" max="11529" width="12" style="4" customWidth="1"/>
    <col min="11530" max="11530" width="13.42578125" style="4" customWidth="1"/>
    <col min="11531" max="11776" width="9.140625" style="4"/>
    <col min="11777" max="11777" width="5.7109375" style="4" customWidth="1"/>
    <col min="11778" max="11778" width="36.5703125" style="4" customWidth="1"/>
    <col min="11779" max="11779" width="19" style="4" customWidth="1"/>
    <col min="11780" max="11781" width="9.42578125" style="4" customWidth="1"/>
    <col min="11782" max="11782" width="10.42578125" style="4" customWidth="1"/>
    <col min="11783" max="11784" width="11.140625" style="4" customWidth="1"/>
    <col min="11785" max="11785" width="12" style="4" customWidth="1"/>
    <col min="11786" max="11786" width="13.42578125" style="4" customWidth="1"/>
    <col min="11787" max="12032" width="9.140625" style="4"/>
    <col min="12033" max="12033" width="5.7109375" style="4" customWidth="1"/>
    <col min="12034" max="12034" width="36.5703125" style="4" customWidth="1"/>
    <col min="12035" max="12035" width="19" style="4" customWidth="1"/>
    <col min="12036" max="12037" width="9.42578125" style="4" customWidth="1"/>
    <col min="12038" max="12038" width="10.42578125" style="4" customWidth="1"/>
    <col min="12039" max="12040" width="11.140625" style="4" customWidth="1"/>
    <col min="12041" max="12041" width="12" style="4" customWidth="1"/>
    <col min="12042" max="12042" width="13.42578125" style="4" customWidth="1"/>
    <col min="12043" max="12288" width="9.140625" style="4"/>
    <col min="12289" max="12289" width="5.7109375" style="4" customWidth="1"/>
    <col min="12290" max="12290" width="36.5703125" style="4" customWidth="1"/>
    <col min="12291" max="12291" width="19" style="4" customWidth="1"/>
    <col min="12292" max="12293" width="9.42578125" style="4" customWidth="1"/>
    <col min="12294" max="12294" width="10.42578125" style="4" customWidth="1"/>
    <col min="12295" max="12296" width="11.140625" style="4" customWidth="1"/>
    <col min="12297" max="12297" width="12" style="4" customWidth="1"/>
    <col min="12298" max="12298" width="13.42578125" style="4" customWidth="1"/>
    <col min="12299" max="12544" width="9.140625" style="4"/>
    <col min="12545" max="12545" width="5.7109375" style="4" customWidth="1"/>
    <col min="12546" max="12546" width="36.5703125" style="4" customWidth="1"/>
    <col min="12547" max="12547" width="19" style="4" customWidth="1"/>
    <col min="12548" max="12549" width="9.42578125" style="4" customWidth="1"/>
    <col min="12550" max="12550" width="10.42578125" style="4" customWidth="1"/>
    <col min="12551" max="12552" width="11.140625" style="4" customWidth="1"/>
    <col min="12553" max="12553" width="12" style="4" customWidth="1"/>
    <col min="12554" max="12554" width="13.42578125" style="4" customWidth="1"/>
    <col min="12555" max="12800" width="9.140625" style="4"/>
    <col min="12801" max="12801" width="5.7109375" style="4" customWidth="1"/>
    <col min="12802" max="12802" width="36.5703125" style="4" customWidth="1"/>
    <col min="12803" max="12803" width="19" style="4" customWidth="1"/>
    <col min="12804" max="12805" width="9.42578125" style="4" customWidth="1"/>
    <col min="12806" max="12806" width="10.42578125" style="4" customWidth="1"/>
    <col min="12807" max="12808" width="11.140625" style="4" customWidth="1"/>
    <col min="12809" max="12809" width="12" style="4" customWidth="1"/>
    <col min="12810" max="12810" width="13.42578125" style="4" customWidth="1"/>
    <col min="12811" max="13056" width="9.140625" style="4"/>
    <col min="13057" max="13057" width="5.7109375" style="4" customWidth="1"/>
    <col min="13058" max="13058" width="36.5703125" style="4" customWidth="1"/>
    <col min="13059" max="13059" width="19" style="4" customWidth="1"/>
    <col min="13060" max="13061" width="9.42578125" style="4" customWidth="1"/>
    <col min="13062" max="13062" width="10.42578125" style="4" customWidth="1"/>
    <col min="13063" max="13064" width="11.140625" style="4" customWidth="1"/>
    <col min="13065" max="13065" width="12" style="4" customWidth="1"/>
    <col min="13066" max="13066" width="13.42578125" style="4" customWidth="1"/>
    <col min="13067" max="13312" width="9.140625" style="4"/>
    <col min="13313" max="13313" width="5.7109375" style="4" customWidth="1"/>
    <col min="13314" max="13314" width="36.5703125" style="4" customWidth="1"/>
    <col min="13315" max="13315" width="19" style="4" customWidth="1"/>
    <col min="13316" max="13317" width="9.42578125" style="4" customWidth="1"/>
    <col min="13318" max="13318" width="10.42578125" style="4" customWidth="1"/>
    <col min="13319" max="13320" width="11.140625" style="4" customWidth="1"/>
    <col min="13321" max="13321" width="12" style="4" customWidth="1"/>
    <col min="13322" max="13322" width="13.42578125" style="4" customWidth="1"/>
    <col min="13323" max="13568" width="9.140625" style="4"/>
    <col min="13569" max="13569" width="5.7109375" style="4" customWidth="1"/>
    <col min="13570" max="13570" width="36.5703125" style="4" customWidth="1"/>
    <col min="13571" max="13571" width="19" style="4" customWidth="1"/>
    <col min="13572" max="13573" width="9.42578125" style="4" customWidth="1"/>
    <col min="13574" max="13574" width="10.42578125" style="4" customWidth="1"/>
    <col min="13575" max="13576" width="11.140625" style="4" customWidth="1"/>
    <col min="13577" max="13577" width="12" style="4" customWidth="1"/>
    <col min="13578" max="13578" width="13.42578125" style="4" customWidth="1"/>
    <col min="13579" max="13824" width="9.140625" style="4"/>
    <col min="13825" max="13825" width="5.7109375" style="4" customWidth="1"/>
    <col min="13826" max="13826" width="36.5703125" style="4" customWidth="1"/>
    <col min="13827" max="13827" width="19" style="4" customWidth="1"/>
    <col min="13828" max="13829" width="9.42578125" style="4" customWidth="1"/>
    <col min="13830" max="13830" width="10.42578125" style="4" customWidth="1"/>
    <col min="13831" max="13832" width="11.140625" style="4" customWidth="1"/>
    <col min="13833" max="13833" width="12" style="4" customWidth="1"/>
    <col min="13834" max="13834" width="13.42578125" style="4" customWidth="1"/>
    <col min="13835" max="14080" width="9.140625" style="4"/>
    <col min="14081" max="14081" width="5.7109375" style="4" customWidth="1"/>
    <col min="14082" max="14082" width="36.5703125" style="4" customWidth="1"/>
    <col min="14083" max="14083" width="19" style="4" customWidth="1"/>
    <col min="14084" max="14085" width="9.42578125" style="4" customWidth="1"/>
    <col min="14086" max="14086" width="10.42578125" style="4" customWidth="1"/>
    <col min="14087" max="14088" width="11.140625" style="4" customWidth="1"/>
    <col min="14089" max="14089" width="12" style="4" customWidth="1"/>
    <col min="14090" max="14090" width="13.42578125" style="4" customWidth="1"/>
    <col min="14091" max="14336" width="9.140625" style="4"/>
    <col min="14337" max="14337" width="5.7109375" style="4" customWidth="1"/>
    <col min="14338" max="14338" width="36.5703125" style="4" customWidth="1"/>
    <col min="14339" max="14339" width="19" style="4" customWidth="1"/>
    <col min="14340" max="14341" width="9.42578125" style="4" customWidth="1"/>
    <col min="14342" max="14342" width="10.42578125" style="4" customWidth="1"/>
    <col min="14343" max="14344" width="11.140625" style="4" customWidth="1"/>
    <col min="14345" max="14345" width="12" style="4" customWidth="1"/>
    <col min="14346" max="14346" width="13.42578125" style="4" customWidth="1"/>
    <col min="14347" max="14592" width="9.140625" style="4"/>
    <col min="14593" max="14593" width="5.7109375" style="4" customWidth="1"/>
    <col min="14594" max="14594" width="36.5703125" style="4" customWidth="1"/>
    <col min="14595" max="14595" width="19" style="4" customWidth="1"/>
    <col min="14596" max="14597" width="9.42578125" style="4" customWidth="1"/>
    <col min="14598" max="14598" width="10.42578125" style="4" customWidth="1"/>
    <col min="14599" max="14600" width="11.140625" style="4" customWidth="1"/>
    <col min="14601" max="14601" width="12" style="4" customWidth="1"/>
    <col min="14602" max="14602" width="13.42578125" style="4" customWidth="1"/>
    <col min="14603" max="14848" width="9.140625" style="4"/>
    <col min="14849" max="14849" width="5.7109375" style="4" customWidth="1"/>
    <col min="14850" max="14850" width="36.5703125" style="4" customWidth="1"/>
    <col min="14851" max="14851" width="19" style="4" customWidth="1"/>
    <col min="14852" max="14853" width="9.42578125" style="4" customWidth="1"/>
    <col min="14854" max="14854" width="10.42578125" style="4" customWidth="1"/>
    <col min="14855" max="14856" width="11.140625" style="4" customWidth="1"/>
    <col min="14857" max="14857" width="12" style="4" customWidth="1"/>
    <col min="14858" max="14858" width="13.42578125" style="4" customWidth="1"/>
    <col min="14859" max="15104" width="9.140625" style="4"/>
    <col min="15105" max="15105" width="5.7109375" style="4" customWidth="1"/>
    <col min="15106" max="15106" width="36.5703125" style="4" customWidth="1"/>
    <col min="15107" max="15107" width="19" style="4" customWidth="1"/>
    <col min="15108" max="15109" width="9.42578125" style="4" customWidth="1"/>
    <col min="15110" max="15110" width="10.42578125" style="4" customWidth="1"/>
    <col min="15111" max="15112" width="11.140625" style="4" customWidth="1"/>
    <col min="15113" max="15113" width="12" style="4" customWidth="1"/>
    <col min="15114" max="15114" width="13.42578125" style="4" customWidth="1"/>
    <col min="15115" max="15360" width="9.140625" style="4"/>
    <col min="15361" max="15361" width="5.7109375" style="4" customWidth="1"/>
    <col min="15362" max="15362" width="36.5703125" style="4" customWidth="1"/>
    <col min="15363" max="15363" width="19" style="4" customWidth="1"/>
    <col min="15364" max="15365" width="9.42578125" style="4" customWidth="1"/>
    <col min="15366" max="15366" width="10.42578125" style="4" customWidth="1"/>
    <col min="15367" max="15368" width="11.140625" style="4" customWidth="1"/>
    <col min="15369" max="15369" width="12" style="4" customWidth="1"/>
    <col min="15370" max="15370" width="13.42578125" style="4" customWidth="1"/>
    <col min="15371" max="15616" width="9.140625" style="4"/>
    <col min="15617" max="15617" width="5.7109375" style="4" customWidth="1"/>
    <col min="15618" max="15618" width="36.5703125" style="4" customWidth="1"/>
    <col min="15619" max="15619" width="19" style="4" customWidth="1"/>
    <col min="15620" max="15621" width="9.42578125" style="4" customWidth="1"/>
    <col min="15622" max="15622" width="10.42578125" style="4" customWidth="1"/>
    <col min="15623" max="15624" width="11.140625" style="4" customWidth="1"/>
    <col min="15625" max="15625" width="12" style="4" customWidth="1"/>
    <col min="15626" max="15626" width="13.42578125" style="4" customWidth="1"/>
    <col min="15627" max="15872" width="9.140625" style="4"/>
    <col min="15873" max="15873" width="5.7109375" style="4" customWidth="1"/>
    <col min="15874" max="15874" width="36.5703125" style="4" customWidth="1"/>
    <col min="15875" max="15875" width="19" style="4" customWidth="1"/>
    <col min="15876" max="15877" width="9.42578125" style="4" customWidth="1"/>
    <col min="15878" max="15878" width="10.42578125" style="4" customWidth="1"/>
    <col min="15879" max="15880" width="11.140625" style="4" customWidth="1"/>
    <col min="15881" max="15881" width="12" style="4" customWidth="1"/>
    <col min="15882" max="15882" width="13.42578125" style="4" customWidth="1"/>
    <col min="15883" max="16128" width="9.140625" style="4"/>
    <col min="16129" max="16129" width="5.7109375" style="4" customWidth="1"/>
    <col min="16130" max="16130" width="36.5703125" style="4" customWidth="1"/>
    <col min="16131" max="16131" width="19" style="4" customWidth="1"/>
    <col min="16132" max="16133" width="9.42578125" style="4" customWidth="1"/>
    <col min="16134" max="16134" width="10.42578125" style="4" customWidth="1"/>
    <col min="16135" max="16136" width="11.140625" style="4" customWidth="1"/>
    <col min="16137" max="16137" width="12" style="4" customWidth="1"/>
    <col min="16138" max="16138" width="13.42578125" style="4" customWidth="1"/>
    <col min="16139" max="16384" width="9.140625" style="4"/>
  </cols>
  <sheetData>
    <row r="1" spans="1:16" ht="15" x14ac:dyDescent="0.2">
      <c r="A1" s="30"/>
      <c r="B1" s="31"/>
      <c r="C1" s="38"/>
      <c r="D1" s="38"/>
      <c r="E1" s="38" t="s">
        <v>15</v>
      </c>
      <c r="F1" s="38"/>
      <c r="G1" s="38"/>
      <c r="H1" s="38"/>
      <c r="I1" s="38"/>
      <c r="J1" s="38"/>
    </row>
    <row r="2" spans="1:16" ht="15" x14ac:dyDescent="0.2">
      <c r="A2" s="30"/>
      <c r="B2" s="31"/>
      <c r="C2" s="38"/>
      <c r="D2" s="38"/>
      <c r="E2" s="38" t="s">
        <v>11</v>
      </c>
      <c r="F2" s="38"/>
      <c r="G2" s="38"/>
      <c r="H2" s="38"/>
      <c r="I2" s="38"/>
      <c r="J2" s="38"/>
    </row>
    <row r="3" spans="1:16" ht="15" x14ac:dyDescent="0.2">
      <c r="A3" s="30"/>
      <c r="B3" s="38" t="s">
        <v>12</v>
      </c>
      <c r="C3" s="38"/>
      <c r="D3" s="38"/>
      <c r="E3" s="38"/>
      <c r="F3" s="38"/>
      <c r="G3" s="38"/>
      <c r="H3" s="38"/>
      <c r="I3" s="38"/>
      <c r="J3" s="38"/>
    </row>
    <row r="4" spans="1:16" ht="15" x14ac:dyDescent="0.2">
      <c r="A4" s="30"/>
      <c r="B4" s="31"/>
      <c r="C4" s="38"/>
      <c r="D4" s="38"/>
      <c r="E4" s="38" t="s">
        <v>13</v>
      </c>
      <c r="F4" s="38"/>
      <c r="G4" s="38"/>
      <c r="H4" s="38"/>
      <c r="I4" s="38"/>
      <c r="J4" s="38"/>
    </row>
    <row r="5" spans="1:16" ht="15" x14ac:dyDescent="0.2">
      <c r="A5" s="30"/>
      <c r="B5" s="31"/>
      <c r="C5" s="38"/>
      <c r="D5" s="38"/>
      <c r="E5" s="38" t="s">
        <v>14</v>
      </c>
      <c r="F5" s="38"/>
      <c r="G5" s="38"/>
      <c r="H5" s="38"/>
      <c r="I5" s="38"/>
      <c r="J5" s="38"/>
    </row>
    <row r="6" spans="1:16" ht="15" x14ac:dyDescent="0.2">
      <c r="A6" s="30"/>
      <c r="B6" s="31"/>
      <c r="C6" s="39"/>
      <c r="D6" s="39"/>
      <c r="E6" s="39" t="s">
        <v>16</v>
      </c>
      <c r="F6" s="39"/>
      <c r="G6" s="39"/>
      <c r="H6" s="39"/>
      <c r="I6" s="39"/>
      <c r="J6" s="39"/>
    </row>
    <row r="7" spans="1:16" s="6" customFormat="1" ht="48" customHeight="1" x14ac:dyDescent="0.2">
      <c r="A7" s="41" t="s">
        <v>22</v>
      </c>
      <c r="B7" s="41"/>
      <c r="C7" s="41"/>
      <c r="D7" s="41"/>
      <c r="E7" s="41"/>
      <c r="F7" s="41"/>
      <c r="G7" s="41"/>
      <c r="H7" s="41"/>
      <c r="I7" s="41"/>
      <c r="J7" s="41"/>
      <c r="K7" s="5"/>
    </row>
    <row r="8" spans="1:16" s="6" customFormat="1" ht="14.25" customHeight="1" x14ac:dyDescent="0.2">
      <c r="A8" s="23"/>
      <c r="B8" s="23"/>
      <c r="C8" s="23"/>
      <c r="D8" s="23"/>
      <c r="E8" s="23"/>
      <c r="F8" s="23"/>
      <c r="G8" s="23"/>
      <c r="H8" s="23"/>
      <c r="I8" s="23"/>
      <c r="J8" s="5"/>
      <c r="K8" s="5"/>
    </row>
    <row r="9" spans="1:16" s="12" customFormat="1" ht="61.5" customHeight="1" x14ac:dyDescent="0.2">
      <c r="A9" s="7" t="s">
        <v>0</v>
      </c>
      <c r="B9" s="8" t="s">
        <v>1</v>
      </c>
      <c r="C9" s="8" t="s">
        <v>2</v>
      </c>
      <c r="D9" s="8" t="s">
        <v>20</v>
      </c>
      <c r="E9" s="8" t="s">
        <v>3</v>
      </c>
      <c r="F9" s="8" t="s">
        <v>4</v>
      </c>
      <c r="G9" s="9" t="s">
        <v>5</v>
      </c>
      <c r="H9" s="10" t="s">
        <v>6</v>
      </c>
      <c r="I9" s="11" t="s">
        <v>7</v>
      </c>
      <c r="J9" s="35" t="s">
        <v>10</v>
      </c>
    </row>
    <row r="10" spans="1:16" s="14" customFormat="1" ht="22.5" customHeight="1" x14ac:dyDescent="0.2">
      <c r="A10" s="40" t="s">
        <v>21</v>
      </c>
      <c r="B10" s="40"/>
      <c r="C10" s="40"/>
      <c r="D10" s="27"/>
      <c r="E10" s="27"/>
      <c r="F10" s="13">
        <f>SUM(F13:F19)</f>
        <v>43</v>
      </c>
      <c r="G10" s="13">
        <f>SUM(G13:G19)</f>
        <v>621.96</v>
      </c>
      <c r="H10" s="13">
        <f>SUM(H13:H19)</f>
        <v>146.72</v>
      </c>
      <c r="I10" s="13">
        <f>SUM(I13:I19)</f>
        <v>768.68</v>
      </c>
      <c r="J10" s="36"/>
      <c r="K10" s="24"/>
      <c r="L10" s="12"/>
      <c r="M10" s="12"/>
      <c r="N10" s="12"/>
      <c r="O10" s="12"/>
      <c r="P10" s="12"/>
    </row>
    <row r="11" spans="1:16" s="14" customFormat="1" ht="19.5" customHeight="1" x14ac:dyDescent="0.2">
      <c r="A11" s="15"/>
      <c r="B11" s="16" t="s">
        <v>8</v>
      </c>
      <c r="C11" s="32"/>
      <c r="D11" s="17"/>
      <c r="E11" s="17"/>
      <c r="F11" s="17"/>
      <c r="G11" s="17"/>
      <c r="H11" s="17"/>
      <c r="I11" s="17"/>
      <c r="J11" s="37"/>
      <c r="K11" s="24"/>
      <c r="L11" s="12"/>
      <c r="M11" s="12"/>
      <c r="N11" s="12"/>
      <c r="O11" s="12"/>
      <c r="P11" s="12"/>
    </row>
    <row r="12" spans="1:16" s="14" customFormat="1" x14ac:dyDescent="0.2">
      <c r="A12" s="15"/>
      <c r="B12" s="16" t="s">
        <v>17</v>
      </c>
      <c r="C12" s="32"/>
      <c r="D12" s="15"/>
      <c r="E12" s="15"/>
      <c r="F12" s="15"/>
      <c r="G12" s="15"/>
      <c r="H12" s="15"/>
      <c r="I12" s="15"/>
      <c r="J12" s="37"/>
      <c r="K12" s="24"/>
    </row>
    <row r="13" spans="1:16" s="21" customFormat="1" x14ac:dyDescent="0.2">
      <c r="A13" s="35">
        <v>1</v>
      </c>
      <c r="B13" s="28" t="s">
        <v>18</v>
      </c>
      <c r="C13" s="33" t="s">
        <v>9</v>
      </c>
      <c r="D13" s="25" t="s">
        <v>19</v>
      </c>
      <c r="E13" s="18">
        <f t="shared" ref="E13:E19" si="0">G13/F13/2</f>
        <v>7.232222222222223</v>
      </c>
      <c r="F13" s="19">
        <v>9</v>
      </c>
      <c r="G13" s="19">
        <v>130.18</v>
      </c>
      <c r="H13" s="20">
        <f t="shared" ref="H13:H19" si="1">ROUND(G13*23.59%,2)</f>
        <v>30.71</v>
      </c>
      <c r="I13" s="18">
        <f t="shared" ref="I13:I19" si="2">G13+H13</f>
        <v>160.89000000000001</v>
      </c>
      <c r="J13" s="18"/>
      <c r="K13" s="24"/>
      <c r="M13" s="14"/>
      <c r="N13" s="14"/>
      <c r="O13" s="14"/>
      <c r="P13" s="14"/>
    </row>
    <row r="14" spans="1:16" s="21" customFormat="1" x14ac:dyDescent="0.2">
      <c r="A14" s="35">
        <v>2</v>
      </c>
      <c r="B14" s="28" t="s">
        <v>18</v>
      </c>
      <c r="C14" s="33" t="s">
        <v>9</v>
      </c>
      <c r="D14" s="25" t="s">
        <v>19</v>
      </c>
      <c r="E14" s="18">
        <f t="shared" si="0"/>
        <v>7.2319999999999993</v>
      </c>
      <c r="F14" s="19">
        <v>20</v>
      </c>
      <c r="G14" s="19">
        <v>289.27999999999997</v>
      </c>
      <c r="H14" s="20">
        <f t="shared" si="1"/>
        <v>68.239999999999995</v>
      </c>
      <c r="I14" s="18">
        <f t="shared" si="2"/>
        <v>357.52</v>
      </c>
      <c r="J14" s="18"/>
      <c r="K14" s="24"/>
      <c r="M14" s="14"/>
      <c r="N14" s="14"/>
      <c r="O14" s="14"/>
      <c r="P14" s="14"/>
    </row>
    <row r="15" spans="1:16" s="21" customFormat="1" x14ac:dyDescent="0.2">
      <c r="A15" s="35">
        <v>3</v>
      </c>
      <c r="B15" s="28" t="s">
        <v>18</v>
      </c>
      <c r="C15" s="33" t="s">
        <v>9</v>
      </c>
      <c r="D15" s="25" t="s">
        <v>19</v>
      </c>
      <c r="E15" s="18">
        <f t="shared" si="0"/>
        <v>7.2324999999999999</v>
      </c>
      <c r="F15" s="19">
        <v>2</v>
      </c>
      <c r="G15" s="19">
        <v>28.93</v>
      </c>
      <c r="H15" s="20">
        <f t="shared" si="1"/>
        <v>6.82</v>
      </c>
      <c r="I15" s="18">
        <f t="shared" si="2"/>
        <v>35.75</v>
      </c>
      <c r="J15" s="18"/>
      <c r="K15" s="24"/>
      <c r="M15" s="14"/>
      <c r="N15" s="14"/>
      <c r="O15" s="14"/>
      <c r="P15" s="14"/>
    </row>
    <row r="16" spans="1:16" s="21" customFormat="1" x14ac:dyDescent="0.2">
      <c r="A16" s="35">
        <v>4</v>
      </c>
      <c r="B16" s="28" t="s">
        <v>18</v>
      </c>
      <c r="C16" s="33" t="s">
        <v>9</v>
      </c>
      <c r="D16" s="25" t="s">
        <v>19</v>
      </c>
      <c r="E16" s="18">
        <f t="shared" si="0"/>
        <v>7.2324999999999999</v>
      </c>
      <c r="F16" s="19">
        <v>4</v>
      </c>
      <c r="G16" s="19">
        <v>57.86</v>
      </c>
      <c r="H16" s="20">
        <f t="shared" si="1"/>
        <v>13.65</v>
      </c>
      <c r="I16" s="18">
        <f t="shared" si="2"/>
        <v>71.510000000000005</v>
      </c>
      <c r="J16" s="18"/>
      <c r="K16" s="24"/>
      <c r="M16" s="14"/>
      <c r="N16" s="14"/>
      <c r="O16" s="14"/>
      <c r="P16" s="14"/>
    </row>
    <row r="17" spans="1:16" s="21" customFormat="1" x14ac:dyDescent="0.2">
      <c r="A17" s="35">
        <v>5</v>
      </c>
      <c r="B17" s="28" t="s">
        <v>18</v>
      </c>
      <c r="C17" s="33" t="s">
        <v>9</v>
      </c>
      <c r="D17" s="25" t="s">
        <v>19</v>
      </c>
      <c r="E17" s="18">
        <f t="shared" si="0"/>
        <v>7.2316666666666665</v>
      </c>
      <c r="F17" s="19">
        <v>3</v>
      </c>
      <c r="G17" s="19">
        <v>43.39</v>
      </c>
      <c r="H17" s="20">
        <f t="shared" si="1"/>
        <v>10.24</v>
      </c>
      <c r="I17" s="18">
        <f t="shared" si="2"/>
        <v>53.63</v>
      </c>
      <c r="J17" s="18"/>
      <c r="K17" s="24"/>
      <c r="M17" s="14"/>
      <c r="N17" s="14"/>
      <c r="O17" s="14"/>
      <c r="P17" s="14"/>
    </row>
    <row r="18" spans="1:16" s="21" customFormat="1" x14ac:dyDescent="0.2">
      <c r="A18" s="35">
        <v>6</v>
      </c>
      <c r="B18" s="28" t="s">
        <v>18</v>
      </c>
      <c r="C18" s="33" t="s">
        <v>9</v>
      </c>
      <c r="D18" s="25" t="s">
        <v>19</v>
      </c>
      <c r="E18" s="18">
        <f t="shared" si="0"/>
        <v>7.2324999999999999</v>
      </c>
      <c r="F18" s="19">
        <v>4</v>
      </c>
      <c r="G18" s="19">
        <v>57.86</v>
      </c>
      <c r="H18" s="20">
        <f t="shared" si="1"/>
        <v>13.65</v>
      </c>
      <c r="I18" s="18">
        <f t="shared" si="2"/>
        <v>71.510000000000005</v>
      </c>
      <c r="J18" s="18"/>
      <c r="K18" s="24"/>
      <c r="M18" s="14"/>
      <c r="N18" s="14"/>
      <c r="O18" s="14"/>
      <c r="P18" s="14"/>
    </row>
    <row r="19" spans="1:16" s="21" customFormat="1" x14ac:dyDescent="0.2">
      <c r="A19" s="35">
        <v>7</v>
      </c>
      <c r="B19" s="28" t="s">
        <v>18</v>
      </c>
      <c r="C19" s="33" t="s">
        <v>9</v>
      </c>
      <c r="D19" s="25" t="s">
        <v>19</v>
      </c>
      <c r="E19" s="18">
        <f t="shared" si="0"/>
        <v>7.23</v>
      </c>
      <c r="F19" s="19">
        <v>1</v>
      </c>
      <c r="G19" s="19">
        <v>14.46</v>
      </c>
      <c r="H19" s="20">
        <f t="shared" si="1"/>
        <v>3.41</v>
      </c>
      <c r="I19" s="18">
        <f t="shared" si="2"/>
        <v>17.87</v>
      </c>
      <c r="J19" s="18"/>
      <c r="K19" s="24"/>
      <c r="M19" s="14"/>
      <c r="N19" s="14"/>
      <c r="O19" s="14"/>
      <c r="P19" s="14"/>
    </row>
    <row r="20" spans="1:16" s="14" customFormat="1" x14ac:dyDescent="0.2">
      <c r="A20" s="15"/>
      <c r="B20" s="16"/>
      <c r="C20" s="32"/>
      <c r="D20" s="15"/>
      <c r="E20" s="15"/>
      <c r="F20" s="15"/>
      <c r="G20" s="15"/>
      <c r="H20" s="15"/>
      <c r="I20" s="15"/>
      <c r="J20" s="37"/>
      <c r="K20" s="22"/>
    </row>
    <row r="34" spans="4:5" x14ac:dyDescent="0.2">
      <c r="D34" s="29"/>
      <c r="E34" s="29"/>
    </row>
    <row r="35" spans="4:5" x14ac:dyDescent="0.2">
      <c r="D35" s="29"/>
      <c r="E35" s="29"/>
    </row>
  </sheetData>
  <mergeCells count="13">
    <mergeCell ref="E5:J5"/>
    <mergeCell ref="E6:J6"/>
    <mergeCell ref="E1:J1"/>
    <mergeCell ref="E2:J2"/>
    <mergeCell ref="A10:C10"/>
    <mergeCell ref="A7:J7"/>
    <mergeCell ref="C5:D5"/>
    <mergeCell ref="C6:D6"/>
    <mergeCell ref="C1:D1"/>
    <mergeCell ref="C2:D2"/>
    <mergeCell ref="C4:D4"/>
    <mergeCell ref="B3:J3"/>
    <mergeCell ref="E4:J4"/>
  </mergeCells>
  <pageMargins left="0.70866141732283472" right="0.70866141732283472" top="0.74803149606299213" bottom="0.74803149606299213" header="0.31496062992125984" footer="0.31496062992125984"/>
  <pageSetup paperSize="9" scale="6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Anete Vizule</cp:lastModifiedBy>
  <cp:lastPrinted>2023-03-16T14:45:36Z</cp:lastPrinted>
  <dcterms:created xsi:type="dcterms:W3CDTF">2021-01-18T07:02:06Z</dcterms:created>
  <dcterms:modified xsi:type="dcterms:W3CDTF">2024-10-11T06:48:43Z</dcterms:modified>
</cp:coreProperties>
</file>