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3"/>
  <workbookPr filterPrivacy="1" defaultThemeVersion="124226"/>
  <xr:revisionPtr revIDLastSave="0" documentId="13_ncr:1_{69809A5F-7729-46C5-B026-CB014B2E00E3}" xr6:coauthVersionLast="36" xr6:coauthVersionMax="47" xr10:uidLastSave="{00000000-0000-0000-0000-000000000000}"/>
  <bookViews>
    <workbookView xWindow="0" yWindow="0" windowWidth="19200" windowHeight="6930" xr2:uid="{00000000-000D-0000-FFFF-FFFF00000000}"/>
  </bookViews>
  <sheets>
    <sheet name="3.pielikuma 1. un 2. tabula" sheetId="3" r:id="rId1"/>
  </sheets>
  <calcPr calcId="191029"/>
</workbook>
</file>

<file path=xl/calcChain.xml><?xml version="1.0" encoding="utf-8"?>
<calcChain xmlns="http://schemas.openxmlformats.org/spreadsheetml/2006/main">
  <c r="C18" i="3" l="1"/>
  <c r="E18" i="3" l="1"/>
  <c r="E21" i="3" s="1"/>
  <c r="E8" i="3" l="1"/>
  <c r="E12" i="3" l="1"/>
  <c r="E11" i="3"/>
  <c r="E9" i="3" s="1"/>
  <c r="E7" i="3" l="1"/>
  <c r="E6" i="3" s="1"/>
  <c r="E13" i="3" s="1"/>
  <c r="E23" i="3" s="1"/>
</calcChain>
</file>

<file path=xl/sharedStrings.xml><?xml version="1.0" encoding="utf-8"?>
<sst xmlns="http://schemas.openxmlformats.org/spreadsheetml/2006/main" count="43" uniqueCount="35">
  <si>
    <t>EKK 1000</t>
  </si>
  <si>
    <t>EKK 2000</t>
  </si>
  <si>
    <t>Atlīdzība</t>
  </si>
  <si>
    <t>EKK 1100</t>
  </si>
  <si>
    <t xml:space="preserve">Atalgojums </t>
  </si>
  <si>
    <t>EKK 1200</t>
  </si>
  <si>
    <t>Darba devēja valsts sociālās apdrošināšanas obligātās iemaksas, pabalsti un kompensācijas</t>
  </si>
  <si>
    <t>Preces un pakalpojumi</t>
  </si>
  <si>
    <t>EKK 2250</t>
  </si>
  <si>
    <t>LVRTC infrastruktūras izmantošana FID sankciju informācijas sistēmām</t>
  </si>
  <si>
    <t>Ārvalstu reģistru datu un finanšu darījumu analītikas vizualizācijas rīks finanšu noziegumu atklāšanai</t>
  </si>
  <si>
    <t>Pieeja ārvalstu reģistru datu un finanšu darījumu analītikas vizualizācijas rīkam finanšu noziegumu atklāšanai 2024.gadā ir nodrošināta ar ASV Valsts kases departamenta Tehniskās palīdzības biroja atbalstu, līdz ar to veidojās ekonomija 2024.gadā</t>
  </si>
  <si>
    <t>1.tabula</t>
  </si>
  <si>
    <t>Ietaupījums, jo 19 amata vietas tika aizpildītas pakāpeniski, ņemot vērā darba noslodzi un arī atlases gaitu:
 uz 31.03.24. - 14 nodarbinātie;
 uz 30.06.24. - 15 nodarbinātie;
 ar 05.08.24. aizpildītas visas 19 amata vietas.</t>
  </si>
  <si>
    <t>Ņemot vērā Informācijas sistēmu un saistīto pakalpojumu ieviešanas plānu, līgums ar valsts akciju sabiedrību “Latvijas Valsts radio un televīzijas centrs" tiek slēgts ar 2024.gada 1. septembri, līdz ar to veidojās ekonomija 2024.gadā.</t>
  </si>
  <si>
    <t xml:space="preserve">   2024. - 2026. gada prioritārajais pasākums "Par Eiropas Savienības tiesību aktos atļautajiem izņēmumiem sankciju piemērošanā un Latvijas kompetentajām iestādēm šo izņēmumu piemērošanā"</t>
  </si>
  <si>
    <t>Piešķirts 2024.gadam</t>
  </si>
  <si>
    <t>Plānotā izpilde uz 31.12.2024.</t>
  </si>
  <si>
    <t>Atlikums 2024. gadā</t>
  </si>
  <si>
    <t xml:space="preserve">3. pielikums Ministru kabaineta rīkojuma projekta "Par apropriācijas pārdali starp Iekšlietu ministrijas budžeta programmām, apakšprogrammām un pasākumiem" sākotnējās ietekmes novērtējuma ziņojumam (anotācijai)
 (24-TA-2170) </t>
  </si>
  <si>
    <t>2.tabula</t>
  </si>
  <si>
    <t>Iekšlietu ministrija
budžeta programma 44.00.00 "Iekšējās drošības akadēmija"</t>
  </si>
  <si>
    <t>Atlikums 2024. gadā (no apropriācijas rezerves)</t>
  </si>
  <si>
    <t>EKK 2235</t>
  </si>
  <si>
    <t>Informācijas tehnoloģiju pakalpojumi</t>
  </si>
  <si>
    <t>Izdevumi par saņemtajiem mācību pakalpojumiem</t>
  </si>
  <si>
    <t>Pavisam 1. un 2.tabula</t>
  </si>
  <si>
    <t xml:space="preserve">Kopā </t>
  </si>
  <si>
    <t xml:space="preserve">Kvalifikācijas paaugstināšanas apmācību izdevumi
</t>
  </si>
  <si>
    <t>Piešķirts 2024.gadam 
Pārdale no budžeta programmas  01.00.00 "Apropriācijas rezerve"</t>
  </si>
  <si>
    <t>tiek precizēta</t>
  </si>
  <si>
    <t>Paskaidrojums</t>
  </si>
  <si>
    <t>Neapguve veidojas, jo kvalifikācijas paaugstināšanas mācību kursu organizēšanas izdevumi Valsts policijas amatpersonām ar speciālajām dienesta pakāpēm, kuras veic pirmstiesas izmeklēšanu, operatīvo darbību un kriminālizlūkošanu, mazāki nekā plānots.</t>
  </si>
  <si>
    <t>x</t>
  </si>
  <si>
    <t>Finanšu izlūkošanas dienests
budžeta programma  43.00.00 "Finanšu izlūkošanas dienesta darbība"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</si>
</sst>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1" x14ac:knownFonts="1">
    <font>
      <sz val="11"/>
      <color theme="1"/>
      <name val="Calibri"/>
      <family val="2"/>
      <scheme val="minor"/>
    </font>
    <font>
      <sz val="11"/>
      <color theme="1"/>
      <name val="Calibri"/>
      <family val="2"/>
      <scheme val="minor"/>
    </font>
    <font>
      <sz val="10"/>
      <name val="Arial"/>
      <family val="2"/>
      <charset val="186"/>
    </font>
    <font>
      <sz val="8"/>
      <name val="Times New Roman"/>
      <family val="1"/>
      <charset val="186"/>
    </font>
    <font>
      <b/>
      <sz val="8"/>
      <name val="Times New Roman"/>
      <family val="1"/>
      <charset val="186"/>
    </font>
    <font>
      <sz val="9"/>
      <name val="Times New Roman"/>
      <family val="1"/>
      <charset val="186"/>
    </font>
    <font>
      <sz val="11"/>
      <name val="Times New Roman"/>
      <family val="1"/>
      <charset val="186"/>
    </font>
    <font>
      <sz val="11"/>
      <color theme="1"/>
      <name val="Times New Roman"/>
      <family val="1"/>
      <charset val="186"/>
    </font>
    <font>
      <sz val="10"/>
      <name val="Times New Roman"/>
      <family val="1"/>
      <charset val="186"/>
    </font>
    <font>
      <sz val="8"/>
      <name val="Calibri"/>
      <family val="2"/>
      <scheme val="minor"/>
    </font>
    <font>
      <b/>
      <sz val="9"/>
      <name val="Times New Roman"/>
      <family val="1"/>
      <charset val="18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
    <xf numFmtId="0" fontId="0" fillId="0" borderId="0"/>
    <xf numFmtId="164" fontId="1" fillId="0" borderId="0" applyFont="0" applyFill="0" applyBorder="0" applyAlignment="0" applyProtection="0"/>
    <xf numFmtId="0" fontId="2" fillId="0" borderId="0"/>
  </cellStyleXfs>
  <cellXfs count="32">
    <xf numFmtId="0" fontId="0" fillId="0" borderId="0" xfId="0"/>
    <xf numFmtId="0" fontId="3" fillId="0" borderId="1" xfId="0" applyFont="1" applyBorder="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vertical="center" wrapText="1"/>
    </xf>
    <xf numFmtId="3" fontId="4" fillId="0" borderId="1" xfId="0" applyNumberFormat="1" applyFont="1" applyBorder="1" applyAlignment="1">
      <alignment horizontal="right" vertical="center"/>
    </xf>
    <xf numFmtId="0" fontId="3" fillId="0" borderId="1" xfId="0" applyFont="1" applyBorder="1" applyAlignment="1">
      <alignment horizontal="justify" vertical="center" wrapText="1"/>
    </xf>
    <xf numFmtId="3" fontId="3" fillId="0" borderId="1" xfId="0" applyNumberFormat="1" applyFont="1" applyBorder="1" applyAlignment="1">
      <alignment horizontal="right" vertical="center"/>
    </xf>
    <xf numFmtId="0" fontId="6" fillId="0" borderId="0" xfId="0" applyFont="1" applyAlignment="1">
      <alignment vertical="center" wrapText="1"/>
    </xf>
    <xf numFmtId="0" fontId="7" fillId="0" borderId="0" xfId="0" applyFont="1" applyAlignment="1">
      <alignment vertical="center" wrapText="1"/>
    </xf>
    <xf numFmtId="3" fontId="5" fillId="0" borderId="1" xfId="0" applyNumberFormat="1" applyFont="1" applyBorder="1" applyAlignment="1">
      <alignment vertical="center"/>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6" fillId="0" borderId="0" xfId="0" applyFont="1"/>
    <xf numFmtId="0" fontId="6" fillId="0" borderId="0" xfId="0" applyFont="1" applyAlignment="1">
      <alignment horizontal="right"/>
    </xf>
    <xf numFmtId="0" fontId="5" fillId="0" borderId="0" xfId="0" applyFont="1" applyAlignment="1">
      <alignment horizontal="right"/>
    </xf>
    <xf numFmtId="0" fontId="6" fillId="0" borderId="1" xfId="0" applyFont="1" applyBorder="1"/>
    <xf numFmtId="0" fontId="3" fillId="0" borderId="1" xfId="0" applyFont="1" applyBorder="1" applyAlignment="1">
      <alignment wrapText="1"/>
    </xf>
    <xf numFmtId="3" fontId="10" fillId="2" borderId="5" xfId="0" applyNumberFormat="1" applyFont="1" applyFill="1" applyBorder="1" applyAlignment="1">
      <alignment vertical="center"/>
    </xf>
    <xf numFmtId="3" fontId="10" fillId="2" borderId="1" xfId="0" applyNumberFormat="1" applyFont="1" applyFill="1" applyBorder="1" applyAlignment="1">
      <alignment vertical="center" wrapText="1"/>
    </xf>
    <xf numFmtId="3" fontId="4" fillId="3" borderId="1" xfId="0" applyNumberFormat="1" applyFont="1" applyFill="1" applyBorder="1" applyAlignment="1">
      <alignment horizontal="right" vertical="center"/>
    </xf>
    <xf numFmtId="0" fontId="6" fillId="3" borderId="1" xfId="0" applyFont="1" applyFill="1" applyBorder="1"/>
    <xf numFmtId="3" fontId="4" fillId="2" borderId="1" xfId="0" applyNumberFormat="1" applyFont="1" applyFill="1" applyBorder="1" applyAlignment="1">
      <alignment horizontal="center" vertical="center" wrapText="1"/>
    </xf>
    <xf numFmtId="0" fontId="5" fillId="0" borderId="0" xfId="0" applyFont="1" applyAlignment="1">
      <alignment horizontal="right" vertical="center" wrapText="1"/>
    </xf>
    <xf numFmtId="0" fontId="8" fillId="0" borderId="0" xfId="0" applyFont="1" applyAlignment="1">
      <alignment horizontal="center" wrapText="1"/>
    </xf>
    <xf numFmtId="0" fontId="8" fillId="0" borderId="0" xfId="0" applyFont="1" applyAlignment="1">
      <alignment horizontal="center"/>
    </xf>
    <xf numFmtId="0" fontId="6" fillId="0" borderId="0" xfId="0" applyFont="1" applyAlignment="1">
      <alignment horizontal="center"/>
    </xf>
    <xf numFmtId="0" fontId="10" fillId="2" borderId="3" xfId="0" applyFont="1" applyFill="1" applyBorder="1" applyAlignment="1">
      <alignment horizontal="right" vertical="center"/>
    </xf>
    <xf numFmtId="0" fontId="10" fillId="2" borderId="4" xfId="0" applyFont="1" applyFill="1" applyBorder="1" applyAlignment="1">
      <alignment horizontal="right" vertical="center"/>
    </xf>
    <xf numFmtId="0" fontId="5" fillId="0" borderId="2" xfId="0" applyFont="1" applyBorder="1" applyAlignment="1">
      <alignment horizontal="left" vertical="center" wrapText="1"/>
    </xf>
    <xf numFmtId="0" fontId="10" fillId="0" borderId="0" xfId="0" applyFont="1" applyAlignment="1">
      <alignment horizontal="left" vertical="center" wrapText="1"/>
    </xf>
    <xf numFmtId="3" fontId="3" fillId="0" borderId="1" xfId="0" applyNumberFormat="1" applyFont="1" applyBorder="1" applyAlignment="1">
      <alignment horizontal="left" vertical="center" wrapText="1"/>
    </xf>
  </cellXfs>
  <cellStyles count="3">
    <cellStyle name="Comma 2" xfId="1" xr:uid="{00000000-0005-0000-0000-000000000000}"/>
    <cellStyle name="Normal" xfId="0" builtinId="0"/>
    <cellStyle name="Normal 2 10" xfId="2"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4"/>
  <sheetViews>
    <sheetView tabSelected="1" topLeftCell="A2" zoomScaleNormal="100" zoomScaleSheetLayoutView="85" workbookViewId="0">
      <selection activeCell="L16" sqref="L16"/>
    </sheetView>
  </sheetViews>
  <sheetFormatPr defaultColWidth="9.140625" defaultRowHeight="15" x14ac:dyDescent="0.25"/>
  <cols>
    <col min="1" max="1" width="9.140625" style="13"/>
    <col min="2" max="2" width="28.5703125" style="13" customWidth="1"/>
    <col min="3" max="3" width="14.42578125" style="13" customWidth="1"/>
    <col min="4" max="5" width="13.42578125" style="13" customWidth="1"/>
    <col min="6" max="6" width="56.85546875" style="13" customWidth="1"/>
    <col min="7" max="16384" width="9.140625" style="13"/>
  </cols>
  <sheetData>
    <row r="1" spans="1:8" s="14" customFormat="1" ht="40.5" customHeight="1" x14ac:dyDescent="0.25">
      <c r="D1" s="23" t="s">
        <v>19</v>
      </c>
      <c r="E1" s="23"/>
      <c r="F1" s="23"/>
    </row>
    <row r="2" spans="1:8" s="14" customFormat="1" ht="12.95" customHeight="1" x14ac:dyDescent="0.25">
      <c r="F2" s="15" t="s">
        <v>12</v>
      </c>
    </row>
    <row r="3" spans="1:8" ht="26.45" customHeight="1" x14ac:dyDescent="0.25">
      <c r="A3" s="24" t="s">
        <v>34</v>
      </c>
      <c r="B3" s="25"/>
      <c r="C3" s="25"/>
      <c r="D3" s="25"/>
      <c r="E3" s="25"/>
      <c r="F3" s="25"/>
    </row>
    <row r="4" spans="1:8" s="9" customFormat="1" ht="20.45" customHeight="1" x14ac:dyDescent="0.25">
      <c r="A4" s="29" t="s">
        <v>15</v>
      </c>
      <c r="B4" s="30"/>
      <c r="C4" s="30"/>
      <c r="D4" s="30"/>
      <c r="E4" s="30"/>
      <c r="F4" s="30"/>
      <c r="G4" s="8"/>
      <c r="H4" s="8"/>
    </row>
    <row r="5" spans="1:8" ht="22.5" x14ac:dyDescent="0.25">
      <c r="A5" s="16"/>
      <c r="B5" s="16"/>
      <c r="C5" s="12" t="s">
        <v>16</v>
      </c>
      <c r="D5" s="12" t="s">
        <v>17</v>
      </c>
      <c r="E5" s="12" t="s">
        <v>18</v>
      </c>
      <c r="F5" s="12" t="s">
        <v>31</v>
      </c>
    </row>
    <row r="6" spans="1:8" x14ac:dyDescent="0.25">
      <c r="A6" s="2" t="s">
        <v>0</v>
      </c>
      <c r="B6" s="3" t="s">
        <v>2</v>
      </c>
      <c r="C6" s="4"/>
      <c r="D6" s="4"/>
      <c r="E6" s="4">
        <f>SUM(E7:E8)</f>
        <v>95607</v>
      </c>
      <c r="F6" s="20"/>
    </row>
    <row r="7" spans="1:8" x14ac:dyDescent="0.25">
      <c r="A7" s="1" t="s">
        <v>3</v>
      </c>
      <c r="B7" s="6" t="s">
        <v>4</v>
      </c>
      <c r="C7" s="5">
        <v>767011</v>
      </c>
      <c r="D7" s="5">
        <v>682887</v>
      </c>
      <c r="E7" s="5">
        <f>C7-D7</f>
        <v>84124</v>
      </c>
      <c r="F7" s="31" t="s">
        <v>13</v>
      </c>
    </row>
    <row r="8" spans="1:8" ht="45.75" customHeight="1" x14ac:dyDescent="0.25">
      <c r="A8" s="1" t="s">
        <v>5</v>
      </c>
      <c r="B8" s="6" t="s">
        <v>6</v>
      </c>
      <c r="C8" s="5">
        <v>189048</v>
      </c>
      <c r="D8" s="5">
        <v>177565</v>
      </c>
      <c r="E8" s="5">
        <f>C8-D8</f>
        <v>11483</v>
      </c>
      <c r="F8" s="31"/>
    </row>
    <row r="9" spans="1:8" x14ac:dyDescent="0.25">
      <c r="A9" s="2" t="s">
        <v>1</v>
      </c>
      <c r="B9" s="3" t="s">
        <v>7</v>
      </c>
      <c r="C9" s="4"/>
      <c r="D9" s="4"/>
      <c r="E9" s="4">
        <f>SUM(E11:E12)</f>
        <v>91500</v>
      </c>
      <c r="F9" s="7"/>
    </row>
    <row r="10" spans="1:8" ht="21" x14ac:dyDescent="0.25">
      <c r="A10" s="2" t="s">
        <v>8</v>
      </c>
      <c r="B10" s="3" t="s">
        <v>24</v>
      </c>
      <c r="C10" s="4"/>
      <c r="D10" s="4"/>
      <c r="E10" s="4"/>
      <c r="F10" s="7"/>
    </row>
    <row r="11" spans="1:8" ht="45" x14ac:dyDescent="0.25">
      <c r="A11" s="11" t="s">
        <v>8</v>
      </c>
      <c r="B11" s="1" t="s">
        <v>10</v>
      </c>
      <c r="C11" s="7">
        <v>60000</v>
      </c>
      <c r="D11" s="7">
        <v>0</v>
      </c>
      <c r="E11" s="10">
        <f t="shared" ref="E11:E12" si="0">C11-D11</f>
        <v>60000</v>
      </c>
      <c r="F11" s="1" t="s">
        <v>11</v>
      </c>
    </row>
    <row r="12" spans="1:8" ht="33.75" x14ac:dyDescent="0.25">
      <c r="A12" s="11" t="s">
        <v>8</v>
      </c>
      <c r="B12" s="1" t="s">
        <v>9</v>
      </c>
      <c r="C12" s="7">
        <v>44454</v>
      </c>
      <c r="D12" s="7">
        <v>12954</v>
      </c>
      <c r="E12" s="10">
        <f t="shared" si="0"/>
        <v>31500</v>
      </c>
      <c r="F12" s="1" t="s">
        <v>14</v>
      </c>
    </row>
    <row r="13" spans="1:8" x14ac:dyDescent="0.25">
      <c r="A13" s="3" t="s">
        <v>27</v>
      </c>
      <c r="B13" s="3"/>
      <c r="C13" s="4"/>
      <c r="D13" s="4"/>
      <c r="E13" s="4">
        <f>E9+E6</f>
        <v>187107</v>
      </c>
      <c r="F13" s="16"/>
    </row>
    <row r="15" spans="1:8" x14ac:dyDescent="0.25">
      <c r="F15" s="15" t="s">
        <v>20</v>
      </c>
    </row>
    <row r="16" spans="1:8" ht="27.95" customHeight="1" x14ac:dyDescent="0.25">
      <c r="A16" s="24" t="s">
        <v>21</v>
      </c>
      <c r="B16" s="25"/>
      <c r="C16" s="25"/>
      <c r="D16" s="25"/>
      <c r="E16" s="25"/>
      <c r="F16" s="25"/>
    </row>
    <row r="17" spans="1:6" ht="44.45" customHeight="1" x14ac:dyDescent="0.25">
      <c r="A17" s="16"/>
      <c r="B17" s="16"/>
      <c r="C17" s="12" t="s">
        <v>29</v>
      </c>
      <c r="D17" s="12" t="s">
        <v>17</v>
      </c>
      <c r="E17" s="12" t="s">
        <v>22</v>
      </c>
      <c r="F17" s="12" t="s">
        <v>31</v>
      </c>
    </row>
    <row r="18" spans="1:6" x14ac:dyDescent="0.25">
      <c r="A18" s="2" t="s">
        <v>1</v>
      </c>
      <c r="B18" s="3" t="s">
        <v>7</v>
      </c>
      <c r="C18" s="4">
        <f>C20</f>
        <v>263352</v>
      </c>
      <c r="D18" s="22" t="s">
        <v>33</v>
      </c>
      <c r="E18" s="19">
        <f>SUM(E20:E20)</f>
        <v>6768</v>
      </c>
      <c r="F18" s="21"/>
    </row>
    <row r="19" spans="1:6" ht="21" x14ac:dyDescent="0.25">
      <c r="A19" s="2" t="s">
        <v>23</v>
      </c>
      <c r="B19" s="3" t="s">
        <v>25</v>
      </c>
      <c r="C19" s="4"/>
      <c r="D19" s="4"/>
      <c r="E19" s="19"/>
      <c r="F19" s="16"/>
    </row>
    <row r="20" spans="1:6" ht="45.75" x14ac:dyDescent="0.25">
      <c r="A20" s="11" t="s">
        <v>23</v>
      </c>
      <c r="B20" s="1" t="s">
        <v>28</v>
      </c>
      <c r="C20" s="7">
        <v>263352</v>
      </c>
      <c r="D20" s="7" t="s">
        <v>30</v>
      </c>
      <c r="E20" s="10">
        <v>6768</v>
      </c>
      <c r="F20" s="17" t="s">
        <v>32</v>
      </c>
    </row>
    <row r="21" spans="1:6" x14ac:dyDescent="0.25">
      <c r="A21" s="3" t="s">
        <v>27</v>
      </c>
      <c r="B21" s="3"/>
      <c r="C21" s="4"/>
      <c r="D21" s="4"/>
      <c r="E21" s="19">
        <f>E18</f>
        <v>6768</v>
      </c>
      <c r="F21" s="16"/>
    </row>
    <row r="22" spans="1:6" ht="15.75" thickBot="1" x14ac:dyDescent="0.3"/>
    <row r="23" spans="1:6" ht="15.75" thickBot="1" x14ac:dyDescent="0.3">
      <c r="A23" s="27" t="s">
        <v>26</v>
      </c>
      <c r="B23" s="28"/>
      <c r="C23" s="28"/>
      <c r="D23" s="28"/>
      <c r="E23" s="18">
        <f>E21+E13</f>
        <v>193875</v>
      </c>
    </row>
    <row r="24" spans="1:6" x14ac:dyDescent="0.25">
      <c r="A24" s="26"/>
      <c r="B24" s="26"/>
      <c r="C24" s="26"/>
      <c r="D24" s="26"/>
      <c r="E24" s="26"/>
      <c r="F24" s="26"/>
    </row>
  </sheetData>
  <mergeCells count="7">
    <mergeCell ref="D1:F1"/>
    <mergeCell ref="A3:F3"/>
    <mergeCell ref="A16:F16"/>
    <mergeCell ref="A24:F24"/>
    <mergeCell ref="A23:D23"/>
    <mergeCell ref="A4:F4"/>
    <mergeCell ref="F7:F8"/>
  </mergeCells>
  <phoneticPr fontId="9" type="noConversion"/>
  <pageMargins left="0.70866141732283472" right="0.70866141732283472" top="0.59055118110236227" bottom="0.47244094488188981" header="0.31496062992125984" footer="0.31496062992125984"/>
  <pageSetup paperSize="9" scale="9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3.pielikuma 1. un 2. tabula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2024-09-10T10:47:00Z</dcterms:modified>
</cp:coreProperties>
</file>