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ersDep\PUN\Izdienas pensija\0-likumprojekts-2025\Redakcija-24-09-2025\"/>
    </mc:Choice>
  </mc:AlternateContent>
  <xr:revisionPtr revIDLastSave="0" documentId="13_ncr:1_{86A3E60D-F3C6-495D-AE49-0DEC5AAFC54C}" xr6:coauthVersionLast="47" xr6:coauthVersionMax="47" xr10:uidLastSave="{00000000-0000-0000-0000-000000000000}"/>
  <bookViews>
    <workbookView xWindow="1770" yWindow="1770" windowWidth="28800" windowHeight="15345" xr2:uid="{00000000-000D-0000-FFFF-FFFF00000000}"/>
  </bookViews>
  <sheets>
    <sheet name="ĀM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5" l="1"/>
  <c r="J12" i="5" s="1"/>
  <c r="K12" i="5" s="1"/>
  <c r="K9" i="5"/>
  <c r="I9" i="5"/>
  <c r="H9" i="5"/>
</calcChain>
</file>

<file path=xl/sharedStrings.xml><?xml version="1.0" encoding="utf-8"?>
<sst xmlns="http://schemas.openxmlformats.org/spreadsheetml/2006/main" count="36" uniqueCount="32">
  <si>
    <t>Vidējais izdienas stāžs</t>
  </si>
  <si>
    <t>Vidējais procents, kas piemērojams vidējai darba samaksai pirms plānotās izdienas pensijas piešķiršanas</t>
  </si>
  <si>
    <t>Ārlietu ministrija</t>
  </si>
  <si>
    <t>Gads</t>
  </si>
  <si>
    <t>28 gadi</t>
  </si>
  <si>
    <t>Potenciālo jaunpiešķirto izdienas pensju saņēmēju skaits vidēji mēnesī</t>
  </si>
  <si>
    <t>Aptuvenais vid. darba samaksas apmērs, kas noteikts par gadiem, kas tiek ņemti vērā izdienas pensijas aprēķinā</t>
  </si>
  <si>
    <t>janvārī - 1</t>
  </si>
  <si>
    <t>septembrī - 1</t>
  </si>
  <si>
    <t>kopā gadā - 2</t>
  </si>
  <si>
    <t>32 gadi</t>
  </si>
  <si>
    <t>janvārī - 2</t>
  </si>
  <si>
    <t xml:space="preserve">jūlijā - 2 </t>
  </si>
  <si>
    <t>oktobrī - 1</t>
  </si>
  <si>
    <t>kopā gadā - 5</t>
  </si>
  <si>
    <t>28, 60 gadi</t>
  </si>
  <si>
    <t>jūlijā - 1</t>
  </si>
  <si>
    <t>kopā gadā - 3</t>
  </si>
  <si>
    <t>martā - 2</t>
  </si>
  <si>
    <t>maijā - 1</t>
  </si>
  <si>
    <t>jūlijā - 3</t>
  </si>
  <si>
    <t>novembrī - 1</t>
  </si>
  <si>
    <t>kopā gadā - 8</t>
  </si>
  <si>
    <t>34 gadi</t>
  </si>
  <si>
    <t xml:space="preserve">2026. gada decembrī kopējais diplomātu izdienas pensijas pieprasītāju skaits, kas iegūst tiesības doties izdienas pensijā, būs 72 diplomāti, 2027. gada decembrī - 79 diplomāti, 2028. gada decembrī – 92 diplomāti un 2029. gada decembri – 107 diplomāti. </t>
  </si>
  <si>
    <t>ĀM</t>
  </si>
  <si>
    <t>Informācija par potenciālajiem diplomātu izdienas pensiju saņēmējiem un pieprasītājiem laika periodā no 2026. gada līdz 2029. gadam</t>
  </si>
  <si>
    <t>Pielikums</t>
  </si>
  <si>
    <t>likumprojekta "Grozījumi Diplomātu izdienas pensiju likumā"</t>
  </si>
  <si>
    <t>sākotnējās ietekmes (ex-tante) novērtējuma ziņojumam (anotācijai)</t>
  </si>
  <si>
    <t xml:space="preserve">Aprēķinus veikusi Valsts kanceleja </t>
  </si>
  <si>
    <t>pēc vienotas metodoloģijas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</si>
</sst>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0" fontId="7" fillId="0" borderId="0"/>
    <xf numFmtId="9" fontId="7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/>
    <xf numFmtId="0" fontId="6" fillId="0" borderId="6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/>
    <xf numFmtId="0" fontId="6" fillId="3" borderId="3" xfId="0" applyFont="1" applyFill="1" applyBorder="1"/>
    <xf numFmtId="2" fontId="6" fillId="3" borderId="3" xfId="0" applyNumberFormat="1" applyFont="1" applyFill="1" applyBorder="1"/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9" fontId="4" fillId="0" borderId="8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9" fontId="4" fillId="0" borderId="6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9" xfId="0" applyFont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4" borderId="3" xfId="0" applyFont="1" applyFill="1" applyBorder="1"/>
    <xf numFmtId="1" fontId="6" fillId="4" borderId="3" xfId="0" applyNumberFormat="1" applyFont="1" applyFill="1" applyBorder="1"/>
    <xf numFmtId="0" fontId="8" fillId="4" borderId="3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6000000}"/>
    <cellStyle name="Percent 2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373BD-D015-45A1-A438-A92C245B62F5}">
  <sheetPr>
    <pageSetUpPr fitToPage="1"/>
  </sheetPr>
  <dimension ref="A1:K25"/>
  <sheetViews>
    <sheetView tabSelected="1" workbookViewId="0">
      <selection activeCell="I12" sqref="I12"/>
    </sheetView>
  </sheetViews>
  <sheetFormatPr defaultColWidth="9.140625" defaultRowHeight="15" x14ac:dyDescent="0.25"/>
  <cols>
    <col min="1" max="1" width="24.42578125" style="8" customWidth="1"/>
    <col min="2" max="2" width="13" style="8" customWidth="1"/>
    <col min="3" max="3" width="16" style="8" customWidth="1"/>
    <col min="4" max="4" width="12.42578125" style="8" customWidth="1"/>
    <col min="5" max="5" width="15.140625" style="8" customWidth="1"/>
    <col min="6" max="10" width="9.140625" style="8"/>
    <col min="11" max="11" width="9.5703125" style="8" bestFit="1" customWidth="1"/>
    <col min="12" max="16384" width="9.140625" style="8"/>
  </cols>
  <sheetData>
    <row r="1" spans="1:11" x14ac:dyDescent="0.25">
      <c r="K1" s="31" t="s">
        <v>27</v>
      </c>
    </row>
    <row r="2" spans="1:11" x14ac:dyDescent="0.25">
      <c r="K2" s="31" t="s">
        <v>28</v>
      </c>
    </row>
    <row r="3" spans="1:11" x14ac:dyDescent="0.25">
      <c r="K3" s="31" t="s">
        <v>29</v>
      </c>
    </row>
    <row r="4" spans="1:11" s="9" customFormat="1" ht="14.25" x14ac:dyDescent="0.2">
      <c r="A4" s="32" t="s">
        <v>26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x14ac:dyDescent="0.25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6.5" thickBot="1" x14ac:dyDescent="0.3">
      <c r="F6" s="1"/>
      <c r="G6" s="1"/>
      <c r="H6" s="1"/>
    </row>
    <row r="7" spans="1:11" ht="108" customHeight="1" thickBot="1" x14ac:dyDescent="0.3">
      <c r="A7" s="2" t="s">
        <v>3</v>
      </c>
      <c r="B7" s="3" t="s">
        <v>5</v>
      </c>
      <c r="C7" s="3" t="s">
        <v>6</v>
      </c>
      <c r="D7" s="3" t="s">
        <v>0</v>
      </c>
      <c r="E7" s="4" t="s">
        <v>1</v>
      </c>
      <c r="F7" s="1"/>
      <c r="G7" s="1"/>
      <c r="H7" s="1"/>
    </row>
    <row r="8" spans="1:11" ht="15.75" x14ac:dyDescent="0.25">
      <c r="A8" s="7"/>
      <c r="B8" s="5" t="s">
        <v>7</v>
      </c>
      <c r="C8" s="17">
        <v>4333.24</v>
      </c>
      <c r="D8" s="17" t="s">
        <v>10</v>
      </c>
      <c r="E8" s="20">
        <v>0.8</v>
      </c>
      <c r="F8" s="1"/>
      <c r="G8" s="12"/>
      <c r="H8" s="13">
        <v>2026</v>
      </c>
      <c r="I8" s="14">
        <v>2027</v>
      </c>
      <c r="J8" s="14">
        <v>2028</v>
      </c>
      <c r="K8" s="14">
        <v>2029</v>
      </c>
    </row>
    <row r="9" spans="1:11" x14ac:dyDescent="0.25">
      <c r="A9" s="7">
        <v>2026</v>
      </c>
      <c r="B9" s="5" t="s">
        <v>8</v>
      </c>
      <c r="C9" s="18"/>
      <c r="D9" s="18"/>
      <c r="E9" s="21"/>
      <c r="G9" s="14" t="s">
        <v>25</v>
      </c>
      <c r="H9" s="15">
        <f>(1*(C8*E8))*12+(1*(C8*E8))*4</f>
        <v>55465.472000000002</v>
      </c>
      <c r="I9" s="15">
        <f>(2*(C11*E11))*12+(2*(C11*E11))*6+(1*(C11*E11))*3</f>
        <v>98538.57</v>
      </c>
      <c r="J9" s="15">
        <v>59468.850000000006</v>
      </c>
      <c r="K9" s="16">
        <f>(2*(C19*E19))*10+(1*(C19*E19))*8+(3*(C19*E19))*6+(1*(C19*E19))*4+(1*(C19*E19))*2</f>
        <v>157058.69919999997</v>
      </c>
    </row>
    <row r="10" spans="1:11" ht="15.75" thickBot="1" x14ac:dyDescent="0.3">
      <c r="A10" s="10"/>
      <c r="B10" s="6" t="s">
        <v>9</v>
      </c>
      <c r="C10" s="19"/>
      <c r="D10" s="19"/>
      <c r="E10" s="22"/>
    </row>
    <row r="11" spans="1:11" x14ac:dyDescent="0.25">
      <c r="A11" s="7"/>
      <c r="B11" s="5" t="s">
        <v>11</v>
      </c>
      <c r="C11" s="17">
        <v>3368.84</v>
      </c>
      <c r="D11" s="17" t="s">
        <v>15</v>
      </c>
      <c r="E11" s="20">
        <v>0.75</v>
      </c>
      <c r="G11" s="28" t="s">
        <v>25</v>
      </c>
      <c r="H11" s="29"/>
      <c r="I11" s="29">
        <v>98538.57</v>
      </c>
      <c r="J11" s="29">
        <v>59468.850000000006</v>
      </c>
      <c r="K11" s="29">
        <v>157058.69919999997</v>
      </c>
    </row>
    <row r="12" spans="1:11" x14ac:dyDescent="0.25">
      <c r="A12" s="7">
        <v>2027</v>
      </c>
      <c r="B12" s="5" t="s">
        <v>12</v>
      </c>
      <c r="C12" s="18"/>
      <c r="D12" s="18"/>
      <c r="E12" s="21"/>
      <c r="G12" s="30"/>
      <c r="H12" s="29"/>
      <c r="I12" s="29">
        <f>I11*0.064</f>
        <v>6306.4684800000005</v>
      </c>
      <c r="J12" s="29">
        <f>J11*0.064+I12</f>
        <v>10112.474880000002</v>
      </c>
      <c r="K12" s="29">
        <f>K11*0.064+J12</f>
        <v>20164.2316288</v>
      </c>
    </row>
    <row r="13" spans="1:11" x14ac:dyDescent="0.25">
      <c r="A13" s="11"/>
      <c r="B13" s="5" t="s">
        <v>13</v>
      </c>
      <c r="C13" s="18"/>
      <c r="D13" s="18"/>
      <c r="E13" s="21"/>
    </row>
    <row r="14" spans="1:11" ht="15.75" thickBot="1" x14ac:dyDescent="0.3">
      <c r="A14" s="10"/>
      <c r="B14" s="6" t="s">
        <v>14</v>
      </c>
      <c r="C14" s="19"/>
      <c r="D14" s="19"/>
      <c r="E14" s="22"/>
    </row>
    <row r="15" spans="1:11" x14ac:dyDescent="0.25">
      <c r="A15" s="7"/>
      <c r="B15" s="5" t="s">
        <v>7</v>
      </c>
      <c r="C15" s="17">
        <v>3775.8</v>
      </c>
      <c r="D15" s="17" t="s">
        <v>4</v>
      </c>
      <c r="E15" s="20">
        <v>0.75</v>
      </c>
      <c r="G15" s="8" t="s">
        <v>30</v>
      </c>
    </row>
    <row r="16" spans="1:11" x14ac:dyDescent="0.25">
      <c r="A16" s="7">
        <v>2028</v>
      </c>
      <c r="B16" s="5" t="s">
        <v>16</v>
      </c>
      <c r="C16" s="18"/>
      <c r="D16" s="18"/>
      <c r="E16" s="21"/>
      <c r="G16" s="8" t="s">
        <v>31</v>
      </c>
    </row>
    <row r="17" spans="1:5" x14ac:dyDescent="0.25">
      <c r="A17" s="11"/>
      <c r="B17" s="5" t="s">
        <v>13</v>
      </c>
      <c r="C17" s="18"/>
      <c r="D17" s="18"/>
      <c r="E17" s="21"/>
    </row>
    <row r="18" spans="1:5" ht="15.75" thickBot="1" x14ac:dyDescent="0.3">
      <c r="A18" s="10"/>
      <c r="B18" s="6" t="s">
        <v>17</v>
      </c>
      <c r="C18" s="19"/>
      <c r="D18" s="19"/>
      <c r="E18" s="22"/>
    </row>
    <row r="19" spans="1:5" x14ac:dyDescent="0.25">
      <c r="A19" s="25">
        <v>2029</v>
      </c>
      <c r="B19" s="5" t="s">
        <v>18</v>
      </c>
      <c r="C19" s="17">
        <v>3823.24</v>
      </c>
      <c r="D19" s="17" t="s">
        <v>23</v>
      </c>
      <c r="E19" s="20">
        <v>0.79</v>
      </c>
    </row>
    <row r="20" spans="1:5" x14ac:dyDescent="0.25">
      <c r="A20" s="26"/>
      <c r="B20" s="5" t="s">
        <v>19</v>
      </c>
      <c r="C20" s="18"/>
      <c r="D20" s="18"/>
      <c r="E20" s="21"/>
    </row>
    <row r="21" spans="1:5" x14ac:dyDescent="0.25">
      <c r="A21" s="26"/>
      <c r="B21" s="5" t="s">
        <v>20</v>
      </c>
      <c r="C21" s="18"/>
      <c r="D21" s="18"/>
      <c r="E21" s="21"/>
    </row>
    <row r="22" spans="1:5" x14ac:dyDescent="0.25">
      <c r="A22" s="26"/>
      <c r="B22" s="5" t="s">
        <v>8</v>
      </c>
      <c r="C22" s="18"/>
      <c r="D22" s="18"/>
      <c r="E22" s="21"/>
    </row>
    <row r="23" spans="1:5" x14ac:dyDescent="0.25">
      <c r="A23" s="26"/>
      <c r="B23" s="5" t="s">
        <v>21</v>
      </c>
      <c r="C23" s="18"/>
      <c r="D23" s="18"/>
      <c r="E23" s="21"/>
    </row>
    <row r="24" spans="1:5" ht="15.75" thickBot="1" x14ac:dyDescent="0.3">
      <c r="A24" s="27"/>
      <c r="B24" s="6" t="s">
        <v>22</v>
      </c>
      <c r="C24" s="19"/>
      <c r="D24" s="19"/>
      <c r="E24" s="22"/>
    </row>
    <row r="25" spans="1:5" ht="37.5" customHeight="1" x14ac:dyDescent="0.25">
      <c r="A25" s="23" t="s">
        <v>24</v>
      </c>
      <c r="B25" s="24"/>
      <c r="C25" s="24"/>
      <c r="D25" s="24"/>
      <c r="E25" s="24"/>
    </row>
  </sheetData>
  <mergeCells count="16">
    <mergeCell ref="A4:K4"/>
    <mergeCell ref="A5:K5"/>
    <mergeCell ref="A25:E25"/>
    <mergeCell ref="C15:C18"/>
    <mergeCell ref="D15:D18"/>
    <mergeCell ref="E15:E18"/>
    <mergeCell ref="A19:A24"/>
    <mergeCell ref="C19:C24"/>
    <mergeCell ref="D19:D24"/>
    <mergeCell ref="E19:E24"/>
    <mergeCell ref="C8:C10"/>
    <mergeCell ref="D8:D10"/>
    <mergeCell ref="E8:E10"/>
    <mergeCell ref="C11:C14"/>
    <mergeCell ref="D11:D14"/>
    <mergeCell ref="E11:E14"/>
  </mergeCells>
  <pageMargins left="0.5" right="0.25" top="0.75" bottom="0.75" header="0.3" footer="0.3"/>
  <pageSetup paperSize="9" fitToHeight="0" orientation="landscape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ĀM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uldiszvirbulis</dc:creator>
  <cp:keywords/>
  <dc:description/>
  <cp:lastModifiedBy>Inara Vojevodska</cp:lastModifiedBy>
  <cp:lastPrinted>2025-09-25T12:30:21Z</cp:lastPrinted>
  <dcterms:created xsi:type="dcterms:W3CDTF">2017-10-02T05:47:15Z</dcterms:created>
  <dcterms:modified xsi:type="dcterms:W3CDTF">2025-09-25T12:32:12Z</dcterms:modified>
  <cp:category/>
</cp:coreProperties>
</file>