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a.kola\Desktop\VRS Cenradis_preciz\"/>
    </mc:Choice>
  </mc:AlternateContent>
  <xr:revisionPtr revIDLastSave="0" documentId="13_ncr:1_{7DEE373A-88F7-40DF-B159-2B299664A92E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3pielik" sheetId="1" r:id="rId1"/>
  </sheets>
  <definedNames>
    <definedName name="_xlnm.Print_Area" localSheetId="0">'3pielik'!$A$1:$M$18</definedName>
  </definedNames>
  <calcPr calcId="191029"/>
</workbook>
</file>

<file path=xl/calcChain.xml><?xml version="1.0" encoding="utf-8"?>
<calcChain xmlns="http://schemas.openxmlformats.org/spreadsheetml/2006/main">
  <c r="K14" i="1" l="1"/>
  <c r="K13" i="1"/>
  <c r="L13" i="1" s="1"/>
  <c r="M13" i="1" s="1"/>
  <c r="K12" i="1"/>
  <c r="L12" i="1" s="1"/>
  <c r="M12" i="1" s="1"/>
  <c r="K11" i="1"/>
  <c r="L14" i="1" l="1"/>
  <c r="M14" i="1" s="1"/>
  <c r="L11" i="1"/>
  <c r="M11" i="1" s="1"/>
</calcChain>
</file>

<file path=xl/sharedStrings.xml><?xml version="1.0" encoding="utf-8"?>
<sst xmlns="http://schemas.openxmlformats.org/spreadsheetml/2006/main" count="37" uniqueCount="27">
  <si>
    <t>Nr. p.k.</t>
  </si>
  <si>
    <t>Tiešās izmaksas</t>
  </si>
  <si>
    <t>Netiešās izmaksas</t>
  </si>
  <si>
    <t>EKK 1100</t>
  </si>
  <si>
    <t>EKK 1200</t>
  </si>
  <si>
    <t>EKK 2000</t>
  </si>
  <si>
    <t>EKK 5000</t>
  </si>
  <si>
    <t>Pakalpojuma veids</t>
  </si>
  <si>
    <t>(EUR)</t>
  </si>
  <si>
    <t>Maksas pakalpojumu izcenojuma aprēķina kopsavilkums</t>
  </si>
  <si>
    <t>3. pielikums</t>
  </si>
  <si>
    <t xml:space="preserve">    </t>
  </si>
  <si>
    <t xml:space="preserve">                 </t>
  </si>
  <si>
    <r>
      <t>Atalgojums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</si>
  <si>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</si>
  <si>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Preces un pakalpojumi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</si>
  <si>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Pamatkapitāla veidošana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</si>
  <si>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bez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</si>
  <si>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</si>
  <si>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ar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</si>
  <si>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 xml:space="preserve">Ministru kabineta noteikumu “Grozījumi Ministru kabineta 2021. gada 24. augusta noteikumos Nr. 572 "Valsts robežsardzes maksas pakalpojuma cenrādis" projekta sākotnējās ietekmes novērtējuma ziņojumam (anotācijai)
</t>
  </si>
  <si>
    <t>jelena.ivanova@rs.gov.lv</t>
  </si>
  <si>
    <t>Ivanova 67075674</t>
  </si>
  <si>
    <t>Gaisa kuģa AB206B izmantošana (lidojumiem) publiskos pasākumos, kurus organizē privātpersona</t>
  </si>
  <si>
    <t>Gaisa kuģa AW119MKII izmantošana (lidojumiem) publiskos pasākumos, kurus organizē privātpersona</t>
  </si>
  <si>
    <t>Gaisa kuģa AB206B izmantošana (gaidīšana starp lidojumiem uz zemes) publiskos pasākumos, kurus organizē privātpersona</t>
  </si>
  <si>
    <t>Gaisa kuģa AW119MKII izmantošana (gaidīšana starp lidojumiem uz zemes) publiskos pasākumos, kurus organizē privātpersona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</si>
</sst>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indexed="8"/>
      <name val="Calibri"/>
      <family val="2"/>
      <charset val="186"/>
    </font>
    <font>
      <sz val="8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showGridLines="0" tabSelected="1" zoomScale="85" zoomScaleNormal="85" zoomScalePageLayoutView="70" workbookViewId="0">
      <selection activeCell="O25" sqref="O25"/>
    </sheetView>
  </sheetViews>
  <sheetFormatPr defaultColWidth="9.109375" defaultRowHeight="10.199999999999999" x14ac:dyDescent="0.2"/>
  <cols>
    <col min="1" max="1" width="9.109375" style="3"/>
    <col min="2" max="2" width="36.109375" style="3" customWidth="1"/>
    <col min="3" max="11" width="13.44140625" style="3" customWidth="1"/>
    <col min="12" max="12" width="13.44140625" style="5" customWidth="1"/>
    <col min="13" max="13" width="13.44140625" style="3" customWidth="1"/>
    <col min="14" max="16384" width="9.109375" style="3"/>
  </cols>
  <sheetData>
    <row r="1" spans="1:13" ht="15.6" x14ac:dyDescent="0.3">
      <c r="H1" s="23" t="s">
        <v>10</v>
      </c>
      <c r="I1" s="23"/>
      <c r="J1" s="23"/>
      <c r="K1" s="23"/>
      <c r="L1" s="23"/>
      <c r="M1" s="23"/>
    </row>
    <row r="2" spans="1:13" ht="51" customHeight="1" x14ac:dyDescent="0.2">
      <c r="H2" s="24" t="s">
        <v>20</v>
      </c>
      <c r="I2" s="25"/>
      <c r="J2" s="25"/>
      <c r="K2" s="25"/>
      <c r="L2" s="25"/>
      <c r="M2" s="25"/>
    </row>
    <row r="4" spans="1:13" ht="18.75" customHeight="1" x14ac:dyDescent="0.2">
      <c r="F4" s="4" t="s">
        <v>9</v>
      </c>
    </row>
    <row r="5" spans="1:13" x14ac:dyDescent="0.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 x14ac:dyDescent="0.2">
      <c r="A6" s="6"/>
      <c r="C6" s="6"/>
    </row>
    <row r="7" spans="1:13" ht="11.25" customHeight="1" x14ac:dyDescent="0.2">
      <c r="A7" s="27" t="s">
        <v>0</v>
      </c>
      <c r="B7" s="27" t="s">
        <v>7</v>
      </c>
      <c r="C7" s="27" t="s">
        <v>1</v>
      </c>
      <c r="D7" s="27"/>
      <c r="E7" s="27"/>
      <c r="F7" s="27"/>
      <c r="G7" s="27" t="s">
        <v>2</v>
      </c>
      <c r="H7" s="27"/>
      <c r="I7" s="27"/>
      <c r="J7" s="27"/>
      <c r="K7" s="10"/>
      <c r="L7" s="10"/>
      <c r="M7" s="10"/>
    </row>
    <row r="8" spans="1:13" ht="79.2" x14ac:dyDescent="0.2">
      <c r="A8" s="27"/>
      <c r="B8" s="27"/>
      <c r="C8" s="11" t="s">
        <v>13</v>
      </c>
      <c r="D8" s="11" t="s">
        <v>14</v>
      </c>
      <c r="E8" s="11" t="s">
        <v>15</v>
      </c>
      <c r="F8" s="11" t="s">
        <v>16</v>
      </c>
      <c r="G8" s="11" t="s">
        <v>13</v>
      </c>
      <c r="H8" s="11" t="s">
        <v>14</v>
      </c>
      <c r="I8" s="11" t="s">
        <v>15</v>
      </c>
      <c r="J8" s="12" t="s">
        <v>16</v>
      </c>
      <c r="K8" s="11" t="s">
        <v>17</v>
      </c>
      <c r="L8" s="11" t="s">
        <v>18</v>
      </c>
      <c r="M8" s="11" t="s">
        <v>19</v>
      </c>
    </row>
    <row r="9" spans="1:13" ht="13.2" x14ac:dyDescent="0.2">
      <c r="A9" s="27"/>
      <c r="B9" s="27"/>
      <c r="C9" s="11" t="s">
        <v>3</v>
      </c>
      <c r="D9" s="11" t="s">
        <v>4</v>
      </c>
      <c r="E9" s="11" t="s">
        <v>5</v>
      </c>
      <c r="F9" s="11" t="s">
        <v>6</v>
      </c>
      <c r="G9" s="11" t="s">
        <v>3</v>
      </c>
      <c r="H9" s="11" t="s">
        <v>4</v>
      </c>
      <c r="I9" s="11" t="s">
        <v>5</v>
      </c>
      <c r="J9" s="12" t="s">
        <v>6</v>
      </c>
      <c r="K9" s="11" t="s">
        <v>8</v>
      </c>
      <c r="L9" s="11" t="s">
        <v>8</v>
      </c>
      <c r="M9" s="11" t="s">
        <v>8</v>
      </c>
    </row>
    <row r="10" spans="1:13" ht="13.2" x14ac:dyDescent="0.2">
      <c r="A10" s="13">
        <v>1</v>
      </c>
      <c r="B10" s="13">
        <v>2</v>
      </c>
      <c r="C10" s="13">
        <v>3</v>
      </c>
      <c r="D10" s="13">
        <v>4</v>
      </c>
      <c r="E10" s="13">
        <v>5</v>
      </c>
      <c r="F10" s="13">
        <v>6</v>
      </c>
      <c r="G10" s="13">
        <v>7</v>
      </c>
      <c r="H10" s="13">
        <v>8</v>
      </c>
      <c r="I10" s="13">
        <v>9</v>
      </c>
      <c r="J10" s="13">
        <v>10</v>
      </c>
      <c r="K10" s="14">
        <v>11</v>
      </c>
      <c r="L10" s="14">
        <v>12</v>
      </c>
      <c r="M10" s="14">
        <v>13</v>
      </c>
    </row>
    <row r="11" spans="1:13" ht="39.6" x14ac:dyDescent="0.25">
      <c r="A11" s="16">
        <v>1</v>
      </c>
      <c r="B11" s="9" t="s">
        <v>23</v>
      </c>
      <c r="C11" s="15">
        <v>106.79</v>
      </c>
      <c r="D11" s="15">
        <v>25.19</v>
      </c>
      <c r="E11" s="15">
        <v>125.9</v>
      </c>
      <c r="F11" s="15">
        <v>10.75</v>
      </c>
      <c r="G11" s="15">
        <v>6.82</v>
      </c>
      <c r="H11" s="15">
        <v>1.61</v>
      </c>
      <c r="I11" s="15">
        <v>40.880000000000003</v>
      </c>
      <c r="J11" s="15">
        <v>0</v>
      </c>
      <c r="K11" s="15">
        <f>SUM(C11:J11)</f>
        <v>317.94</v>
      </c>
      <c r="L11" s="15">
        <f>ROUND(K11*0.21,2)</f>
        <v>66.77</v>
      </c>
      <c r="M11" s="15">
        <f>K11+L11</f>
        <v>384.71</v>
      </c>
    </row>
    <row r="12" spans="1:13" ht="54" customHeight="1" x14ac:dyDescent="0.25">
      <c r="A12" s="16">
        <v>2</v>
      </c>
      <c r="B12" s="9" t="s">
        <v>24</v>
      </c>
      <c r="C12" s="15">
        <v>106.79</v>
      </c>
      <c r="D12" s="15">
        <v>25.19</v>
      </c>
      <c r="E12" s="15">
        <v>250.42</v>
      </c>
      <c r="F12" s="15">
        <v>166.11</v>
      </c>
      <c r="G12" s="15">
        <v>6.82</v>
      </c>
      <c r="H12" s="15">
        <v>1.61</v>
      </c>
      <c r="I12" s="15">
        <v>40.98</v>
      </c>
      <c r="J12" s="15">
        <v>0</v>
      </c>
      <c r="K12" s="15">
        <f t="shared" ref="K12:K14" si="0">SUM(C12:J12)</f>
        <v>597.92000000000007</v>
      </c>
      <c r="L12" s="15">
        <f t="shared" ref="L12:L14" si="1">ROUND(K12*0.21,2)</f>
        <v>125.56</v>
      </c>
      <c r="M12" s="15">
        <f t="shared" ref="M12:M14" si="2">K12+L12</f>
        <v>723.48</v>
      </c>
    </row>
    <row r="13" spans="1:13" ht="39.6" x14ac:dyDescent="0.25">
      <c r="A13" s="16">
        <v>3</v>
      </c>
      <c r="B13" s="9" t="s">
        <v>25</v>
      </c>
      <c r="C13" s="15">
        <v>56.79</v>
      </c>
      <c r="D13" s="15">
        <v>13.4</v>
      </c>
      <c r="E13" s="15">
        <v>0.49</v>
      </c>
      <c r="F13" s="15">
        <v>10.75</v>
      </c>
      <c r="G13" s="15">
        <v>6.82</v>
      </c>
      <c r="H13" s="15">
        <v>1.61</v>
      </c>
      <c r="I13" s="15">
        <v>40.880000000000003</v>
      </c>
      <c r="J13" s="15">
        <v>0</v>
      </c>
      <c r="K13" s="15">
        <f t="shared" si="0"/>
        <v>130.74</v>
      </c>
      <c r="L13" s="15">
        <f t="shared" si="1"/>
        <v>27.46</v>
      </c>
      <c r="M13" s="15">
        <f t="shared" si="2"/>
        <v>158.20000000000002</v>
      </c>
    </row>
    <row r="14" spans="1:13" ht="67.349999999999994" customHeight="1" x14ac:dyDescent="0.25">
      <c r="A14" s="16">
        <v>4</v>
      </c>
      <c r="B14" s="17" t="s">
        <v>26</v>
      </c>
      <c r="C14" s="15">
        <v>56.79</v>
      </c>
      <c r="D14" s="15">
        <v>13.4</v>
      </c>
      <c r="E14" s="15">
        <v>0.49</v>
      </c>
      <c r="F14" s="15">
        <v>166.04</v>
      </c>
      <c r="G14" s="15">
        <v>6.82</v>
      </c>
      <c r="H14" s="15">
        <v>1.61</v>
      </c>
      <c r="I14" s="15">
        <v>40.98</v>
      </c>
      <c r="J14" s="15">
        <v>0</v>
      </c>
      <c r="K14" s="15">
        <f t="shared" si="0"/>
        <v>286.13</v>
      </c>
      <c r="L14" s="15">
        <f t="shared" si="1"/>
        <v>60.09</v>
      </c>
      <c r="M14" s="15">
        <f t="shared" si="2"/>
        <v>346.22</v>
      </c>
    </row>
    <row r="16" spans="1:13" ht="15.6" x14ac:dyDescent="0.3">
      <c r="B16" s="7"/>
      <c r="C16"/>
      <c r="D16"/>
      <c r="E16" s="7" t="s">
        <v>11</v>
      </c>
      <c r="F16"/>
      <c r="G16"/>
      <c r="H16"/>
      <c r="I16" s="7" t="s">
        <v>12</v>
      </c>
      <c r="L16" s="8"/>
    </row>
    <row r="17" spans="1:15" customFormat="1" ht="23.1" customHeight="1" x14ac:dyDescent="0.3">
      <c r="A17" s="18"/>
      <c r="B17" s="7"/>
      <c r="C17" s="7"/>
      <c r="G17" s="7"/>
      <c r="H17" s="1"/>
      <c r="I17" s="1"/>
      <c r="K17" s="7"/>
      <c r="N17" s="7"/>
    </row>
    <row r="18" spans="1:15" customFormat="1" ht="17.100000000000001" customHeight="1" x14ac:dyDescent="0.3">
      <c r="A18" s="18"/>
      <c r="D18" s="19"/>
      <c r="E18" s="19"/>
      <c r="F18" s="19"/>
    </row>
    <row r="19" spans="1:15" customFormat="1" ht="31.35" customHeight="1" x14ac:dyDescent="0.35">
      <c r="A19" s="18"/>
      <c r="B19" s="20"/>
      <c r="D19" s="19"/>
      <c r="E19" s="19"/>
      <c r="F19" s="19"/>
      <c r="K19" s="21"/>
      <c r="N19" s="21"/>
      <c r="O19" s="22"/>
    </row>
    <row r="20" spans="1:15" customFormat="1" ht="14.4" x14ac:dyDescent="0.3"/>
    <row r="21" spans="1:15" customFormat="1" ht="14.4" x14ac:dyDescent="0.3"/>
    <row r="22" spans="1:15" customFormat="1" ht="14.4" x14ac:dyDescent="0.3"/>
    <row r="23" spans="1:15" customFormat="1" ht="14.4" x14ac:dyDescent="0.3">
      <c r="B23" s="2" t="s">
        <v>22</v>
      </c>
    </row>
    <row r="24" spans="1:15" customFormat="1" ht="14.4" x14ac:dyDescent="0.3">
      <c r="B24" s="2" t="s">
        <v>21</v>
      </c>
    </row>
  </sheetData>
  <mergeCells count="7">
    <mergeCell ref="H1:M1"/>
    <mergeCell ref="H2:M2"/>
    <mergeCell ref="A5:M5"/>
    <mergeCell ref="A7:A9"/>
    <mergeCell ref="B7:B9"/>
    <mergeCell ref="C7:F7"/>
    <mergeCell ref="G7:J7"/>
  </mergeCells>
  <pageMargins left="0.98425196850393704" right="0.78740157480314965" top="1.1811023622047243" bottom="0.78740157480314965" header="0.31496062992125984" footer="0.31496062992125984"/>
  <pageSetup paperSize="9" scale="78" fitToHeight="0" orientation="landscape" r:id="rId1"/>
  <headerFooter differentFirst="1">
    <oddHeader>&amp;C&amp;"Times New Roman,Regular"&amp;12&amp;P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3pielik</vt:lpstr>
      <vt:lpstr>'3pielik'!Print_Area</vt:lpstr>
    </vt:vector>
  </TitlesOfParts>
  <Company>Valsts robežsardzes koledža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"Valsts robežsardzes koledžas maksas pakalpojumu cenrādis" sākotnējās ietekmes novērtējuma ziņojuma pielikumi</dc:title>
  <dc:subject>Pielikumi</dc:subject>
  <dc:creator>Velta Grecka</dc:creator>
  <dc:description>64603688, velta.grecka@rs.gov.lv</dc:description>
  <cp:lastModifiedBy>Inga Kola</cp:lastModifiedBy>
  <cp:lastPrinted>2024-02-02T08:34:20Z</cp:lastPrinted>
  <dcterms:created xsi:type="dcterms:W3CDTF">2017-12-04T12:01:01Z</dcterms:created>
  <dcterms:modified xsi:type="dcterms:W3CDTF">2024-02-05T10:48:53Z</dcterms:modified>
</cp:coreProperties>
</file>