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rbe2.rs.gov.lv\VRS_GP\Galvena_parvalde\Finansu_parvalde\Budžeta nodaļa\ANOTĀCIJAS\2024_VRS cenradis\Atzinums no IeM 2\"/>
    </mc:Choice>
  </mc:AlternateContent>
  <bookViews>
    <workbookView xWindow="0" yWindow="0" windowWidth="41280" windowHeight="13224"/>
  </bookViews>
  <sheets>
    <sheet name="4pielik" sheetId="2" r:id="rId1"/>
  </sheets>
  <calcPr calcId="162913"/>
</workbook>
</file>

<file path=xl/calcChain.xml><?xml version="1.0" encoding="utf-8"?>
<calcChain xmlns="http://schemas.openxmlformats.org/spreadsheetml/2006/main">
  <c r="D10" i="2" l="1"/>
  <c r="D9" i="2" l="1"/>
  <c r="E10" i="2"/>
  <c r="H10" i="2" s="1"/>
  <c r="D11" i="2"/>
  <c r="D8" i="2"/>
  <c r="I10" i="2" l="1"/>
  <c r="J10" i="2" s="1"/>
  <c r="E9" i="2"/>
  <c r="I9" i="2" s="1"/>
  <c r="E8" i="2"/>
  <c r="H8" i="2" s="1"/>
  <c r="E11" i="2"/>
  <c r="H9" i="2" l="1"/>
  <c r="I8" i="2"/>
  <c r="J8" i="2" s="1"/>
  <c r="H11" i="2"/>
  <c r="H12" i="2" s="1"/>
  <c r="I11" i="2"/>
  <c r="J11" i="2" s="1"/>
  <c r="J9" i="2"/>
  <c r="I12" i="2" l="1"/>
  <c r="J12" i="2"/>
</calcChain>
</file>

<file path=xl/sharedStrings.xml><?xml version="1.0" encoding="utf-8"?>
<sst xmlns="http://schemas.openxmlformats.org/spreadsheetml/2006/main" count="25" uniqueCount="22">
  <si>
    <t>Nr. p.k.</t>
  </si>
  <si>
    <t>apjoms</t>
  </si>
  <si>
    <t>mērvienība</t>
  </si>
  <si>
    <t>stunda</t>
  </si>
  <si>
    <t>Kopā</t>
  </si>
  <si>
    <t>Ieņēmumu prognoze no maksas pakalpojumiem</t>
  </si>
  <si>
    <t>Vienas vienības cena (EUR)</t>
  </si>
  <si>
    <t>Prognozētais</t>
  </si>
  <si>
    <t>bez PVN</t>
  </si>
  <si>
    <t>PVN</t>
  </si>
  <si>
    <t>ar PVN</t>
  </si>
  <si>
    <t>Pakalpojuma veids</t>
  </si>
  <si>
    <t>Prognozētie ieņēmumi (EUR)</t>
  </si>
  <si>
    <t>4. pielikums</t>
  </si>
  <si>
    <t xml:space="preserve">Ministru kabineta noteikumu “Grozījumi Ministru kabineta 2021. gada 24. augusta noteikumos Nr. 572 "Valsts robežsardzes maksas pakalpojuma cenrādis" projekta sākotnējās ietekmes novērtējuma ziņojumam (anotācijai)
</t>
  </si>
  <si>
    <t>jelena.ivanova@rs.gov.lv</t>
  </si>
  <si>
    <t>Ivanova 67075674</t>
  </si>
  <si>
    <t>Gaisa kuģa AB206B izmantošana (lidojumiem) publiskos pasākumos, kurus organizē privātpersona</t>
  </si>
  <si>
    <t>Gaisa kuģa AW119MKII izmantošana (lidojumiem) publiskos pasākumos, kurus organizē privātpersona</t>
  </si>
  <si>
    <t>Gaisa kuģa AB206B izmantošana (gaidīšana starp lidojumiem uz zemes) publiskos pasākumos, kurus organizē privātpersona</t>
  </si>
  <si>
    <t>Gaisa kuģa AW119MKII izmantošana (gaidīšana starp lidojumiem uz zemes) publiskos pasākumos, kurus organizē privātpersona</t>
  </si>
  <si>
    <t>Projekta anotācijas 3.sadaļā "Tiesību akta projekta ietekme uz valsts budžetu un pašvaldību budžetiem" 2025., 2026. un 2027. gadā Valsts robežsardzei ieņēmumi netiek papildus plānoti, jo ir atkarīgi no tā, vai notiks kāds pasākums ar Valsts robežsardzes gaisa kuģu iesaisti.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</si>
</sst>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charset val="186"/>
      <scheme val="minor"/>
    </font>
    <font>
      <b/>
      <sz val="14"/>
      <color theme="1"/>
      <name val="Times New Roman"/>
      <family val="1"/>
      <charset val="186"/>
    </font>
    <font>
      <sz val="9"/>
      <color theme="1"/>
      <name val="Times New Roman"/>
      <family val="1"/>
      <charset val="186"/>
    </font>
    <font>
      <sz val="11"/>
      <color theme="1"/>
      <name val="Times New Roman"/>
      <family val="1"/>
      <charset val="186"/>
    </font>
    <font>
      <sz val="12"/>
      <color theme="1"/>
      <name val="Times New Roman"/>
      <family val="1"/>
      <charset val="186"/>
    </font>
    <font>
      <sz val="10"/>
      <color theme="1"/>
      <name val="Times New Roman"/>
      <family val="1"/>
      <charset val="186"/>
    </font>
    <font>
      <sz val="10"/>
      <name val="Times New Roman"/>
      <family val="1"/>
      <charset val="186"/>
    </font>
    <font>
      <b/>
      <sz val="12"/>
      <color rgb="FF000000"/>
      <name val="Times New Roman"/>
      <family val="1"/>
      <charset val="186"/>
    </font>
    <font>
      <b/>
      <sz val="12"/>
      <color theme="1"/>
      <name val="Times New Roman"/>
      <family val="1"/>
      <charset val="186"/>
    </font>
    <font>
      <sz val="12"/>
      <color theme="1"/>
      <name val="Calibri"/>
      <family val="2"/>
      <charset val="186"/>
      <scheme val="minor"/>
    </font>
    <font>
      <b/>
      <sz val="10"/>
      <name val="Times New Roman"/>
      <family val="1"/>
      <charset val="186"/>
    </font>
    <font>
      <i/>
      <sz val="8"/>
      <color rgb="FF000000"/>
      <name val="Times New Roman"/>
      <family val="1"/>
      <charset val="186"/>
    </font>
    <font>
      <i/>
      <sz val="8"/>
      <color theme="1"/>
      <name val="Times New Roman"/>
      <family val="1"/>
      <charset val="186"/>
    </font>
    <font>
      <sz val="11"/>
      <color indexed="8"/>
      <name val="Calibri"/>
      <family val="2"/>
      <charset val="186"/>
    </font>
    <font>
      <sz val="8"/>
      <color theme="1"/>
      <name val="Calibri"/>
      <family val="2"/>
      <charset val="186"/>
      <scheme val="minor"/>
    </font>
    <font>
      <sz val="14"/>
      <color theme="1"/>
      <name val="Times New Roman"/>
      <family val="1"/>
      <charset val="186"/>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2">
    <xf numFmtId="0" fontId="0" fillId="0" borderId="0"/>
    <xf numFmtId="0" fontId="13" fillId="0" borderId="0"/>
  </cellStyleXfs>
  <cellXfs count="31">
    <xf numFmtId="0" fontId="0" fillId="0" borderId="0" xfId="0"/>
    <xf numFmtId="0" fontId="3" fillId="0" borderId="0" xfId="0" applyFont="1"/>
    <xf numFmtId="2" fontId="0" fillId="0" borderId="0" xfId="0" applyNumberFormat="1"/>
    <xf numFmtId="0" fontId="5" fillId="0" borderId="0" xfId="0" applyFont="1"/>
    <xf numFmtId="0" fontId="4" fillId="0" borderId="0" xfId="0" applyFont="1"/>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xf numFmtId="0" fontId="6" fillId="0" borderId="1" xfId="0" applyFont="1" applyBorder="1" applyAlignment="1">
      <alignment vertical="center" wrapText="1"/>
    </xf>
    <xf numFmtId="2" fontId="6" fillId="0" borderId="1" xfId="0" applyNumberFormat="1" applyFont="1" applyBorder="1" applyAlignment="1">
      <alignment horizontal="center"/>
    </xf>
    <xf numFmtId="0" fontId="2" fillId="0" borderId="1" xfId="0" applyFont="1" applyBorder="1"/>
    <xf numFmtId="0" fontId="5" fillId="0" borderId="1" xfId="0" applyFont="1" applyBorder="1" applyAlignment="1">
      <alignment horizontal="center"/>
    </xf>
    <xf numFmtId="0" fontId="6" fillId="0" borderId="1" xfId="0" applyFont="1" applyBorder="1" applyAlignment="1">
      <alignment horizontal="center" vertical="center" wrapText="1"/>
    </xf>
    <xf numFmtId="0" fontId="1" fillId="0" borderId="0" xfId="0" applyFont="1" applyBorder="1" applyAlignment="1">
      <alignment horizontal="center" vertical="center"/>
    </xf>
    <xf numFmtId="0" fontId="6" fillId="0" borderId="2" xfId="0" applyFont="1" applyBorder="1" applyAlignment="1">
      <alignment wrapText="1"/>
    </xf>
    <xf numFmtId="0" fontId="3" fillId="0" borderId="0" xfId="0" applyFont="1" applyAlignment="1">
      <alignment vertical="top"/>
    </xf>
    <xf numFmtId="2" fontId="10" fillId="0" borderId="1" xfId="0" applyNumberFormat="1" applyFont="1" applyBorder="1" applyAlignment="1">
      <alignment horizontal="center"/>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0" fillId="0" borderId="0" xfId="0" applyAlignment="1">
      <alignment horizontal="center"/>
    </xf>
    <xf numFmtId="0" fontId="14" fillId="0" borderId="0" xfId="0" applyFont="1"/>
    <xf numFmtId="0" fontId="4" fillId="0" borderId="0" xfId="0" applyFont="1" applyAlignment="1">
      <alignment horizontal="left" vertical="top" wrapText="1"/>
    </xf>
    <xf numFmtId="0" fontId="4" fillId="0" borderId="0" xfId="0" applyFont="1" applyAlignment="1">
      <alignment vertical="center"/>
    </xf>
    <xf numFmtId="0" fontId="15" fillId="0" borderId="0" xfId="0" applyFont="1"/>
    <xf numFmtId="0" fontId="3" fillId="0" borderId="0" xfId="0" applyFont="1" applyAlignment="1">
      <alignment horizontal="right" vertical="top" wrapText="1"/>
    </xf>
    <xf numFmtId="0" fontId="1" fillId="0" borderId="0"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applyFont="1" applyBorder="1" applyAlignment="1">
      <alignment horizontal="left" wrapText="1"/>
    </xf>
    <xf numFmtId="0" fontId="5" fillId="0" borderId="0" xfId="0" applyFont="1" applyAlignment="1">
      <alignment wrapText="1"/>
    </xf>
  </cellXfs>
  <cellStyles count="2">
    <cellStyle name="Normal" xfId="0" builtinId="0"/>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1"/>
  <sheetViews>
    <sheetView showGridLines="0" tabSelected="1" zoomScaleNormal="100" zoomScalePageLayoutView="40" workbookViewId="0">
      <selection activeCell="A13" sqref="A13:J13"/>
    </sheetView>
  </sheetViews>
  <sheetFormatPr defaultRowHeight="14.4" x14ac:dyDescent="0.3"/>
  <cols>
    <col min="1" max="1" width="9.109375" bestFit="1" customWidth="1"/>
    <col min="2" max="2" width="27.109375" customWidth="1"/>
    <col min="3" max="5" width="9.109375" bestFit="1" customWidth="1"/>
    <col min="6" max="6" width="9.5546875" style="1" customWidth="1"/>
    <col min="7" max="7" width="14.5546875" customWidth="1"/>
    <col min="8" max="10" width="11.44140625" customWidth="1"/>
    <col min="13" max="13" width="9.5546875" bestFit="1" customWidth="1"/>
  </cols>
  <sheetData>
    <row r="1" spans="1:15" x14ac:dyDescent="0.3">
      <c r="D1" s="1"/>
      <c r="J1" s="1" t="s">
        <v>13</v>
      </c>
    </row>
    <row r="2" spans="1:15" ht="64.5" customHeight="1" x14ac:dyDescent="0.3">
      <c r="D2" s="1"/>
      <c r="F2" s="25" t="s">
        <v>14</v>
      </c>
      <c r="G2" s="25"/>
      <c r="H2" s="25"/>
      <c r="I2" s="25"/>
      <c r="J2" s="25"/>
      <c r="K2" s="16"/>
      <c r="L2" s="16"/>
      <c r="M2" s="16"/>
      <c r="N2" s="16"/>
      <c r="O2" s="16"/>
    </row>
    <row r="3" spans="1:15" ht="17.399999999999999" x14ac:dyDescent="0.3">
      <c r="A3" s="26" t="s">
        <v>5</v>
      </c>
      <c r="B3" s="26"/>
      <c r="C3" s="26"/>
      <c r="D3" s="26"/>
      <c r="E3" s="26"/>
      <c r="F3" s="26"/>
      <c r="G3" s="26"/>
      <c r="H3" s="26"/>
      <c r="I3" s="26"/>
      <c r="J3" s="26"/>
    </row>
    <row r="4" spans="1:15" ht="17.399999999999999" x14ac:dyDescent="0.3">
      <c r="A4" s="14"/>
      <c r="B4" s="14"/>
      <c r="C4" s="14"/>
      <c r="D4" s="14"/>
      <c r="E4" s="14"/>
      <c r="F4" s="14"/>
      <c r="G4" s="14"/>
      <c r="H4" s="14"/>
      <c r="I4" s="14"/>
      <c r="J4" s="14"/>
    </row>
    <row r="5" spans="1:15" ht="36.6" customHeight="1" x14ac:dyDescent="0.3">
      <c r="A5" s="5" t="s">
        <v>0</v>
      </c>
      <c r="B5" s="6" t="s">
        <v>11</v>
      </c>
      <c r="C5" s="27" t="s">
        <v>6</v>
      </c>
      <c r="D5" s="27"/>
      <c r="E5" s="27"/>
      <c r="F5" s="28" t="s">
        <v>7</v>
      </c>
      <c r="G5" s="28"/>
      <c r="H5" s="28" t="s">
        <v>12</v>
      </c>
      <c r="I5" s="28"/>
      <c r="J5" s="28"/>
    </row>
    <row r="6" spans="1:15" ht="36.75" customHeight="1" x14ac:dyDescent="0.3">
      <c r="A6" s="5"/>
      <c r="B6" s="5"/>
      <c r="C6" s="7" t="s">
        <v>8</v>
      </c>
      <c r="D6" s="7" t="s">
        <v>9</v>
      </c>
      <c r="E6" s="6" t="s">
        <v>10</v>
      </c>
      <c r="F6" s="6" t="s">
        <v>1</v>
      </c>
      <c r="G6" s="6" t="s">
        <v>2</v>
      </c>
      <c r="H6" s="6">
        <v>2024</v>
      </c>
      <c r="I6" s="6">
        <v>2025</v>
      </c>
      <c r="J6" s="6">
        <v>2026</v>
      </c>
    </row>
    <row r="7" spans="1:15" x14ac:dyDescent="0.3">
      <c r="A7" s="18">
        <v>1</v>
      </c>
      <c r="B7" s="18">
        <v>2</v>
      </c>
      <c r="C7" s="19">
        <v>3</v>
      </c>
      <c r="D7" s="19">
        <v>4</v>
      </c>
      <c r="E7" s="18">
        <v>5</v>
      </c>
      <c r="F7" s="18">
        <v>6</v>
      </c>
      <c r="G7" s="18">
        <v>7</v>
      </c>
      <c r="H7" s="18">
        <v>8</v>
      </c>
      <c r="I7" s="18">
        <v>9</v>
      </c>
      <c r="J7" s="18">
        <v>10</v>
      </c>
    </row>
    <row r="8" spans="1:15" ht="52.8" x14ac:dyDescent="0.3">
      <c r="A8" s="13">
        <v>1</v>
      </c>
      <c r="B8" s="9" t="s">
        <v>17</v>
      </c>
      <c r="C8" s="10">
        <v>317.94</v>
      </c>
      <c r="D8" s="10">
        <f>ROUND(C8*0.21,2)</f>
        <v>66.77</v>
      </c>
      <c r="E8" s="10">
        <f>SUM(C8:D8)</f>
        <v>384.71</v>
      </c>
      <c r="F8" s="12">
        <v>4</v>
      </c>
      <c r="G8" s="12" t="s">
        <v>3</v>
      </c>
      <c r="H8" s="10">
        <f>F8*E8</f>
        <v>1538.84</v>
      </c>
      <c r="I8" s="10">
        <f>F8*E8</f>
        <v>1538.84</v>
      </c>
      <c r="J8" s="10">
        <f>I8</f>
        <v>1538.84</v>
      </c>
      <c r="M8" s="2"/>
    </row>
    <row r="9" spans="1:15" ht="52.8" x14ac:dyDescent="0.3">
      <c r="A9" s="13">
        <v>2</v>
      </c>
      <c r="B9" s="9" t="s">
        <v>18</v>
      </c>
      <c r="C9" s="10">
        <v>597.92000000000007</v>
      </c>
      <c r="D9" s="10">
        <f t="shared" ref="D9:D11" si="0">ROUND(C9*0.21,2)</f>
        <v>125.56</v>
      </c>
      <c r="E9" s="10">
        <f t="shared" ref="E9:E11" si="1">SUM(C9:D9)</f>
        <v>723.48</v>
      </c>
      <c r="F9" s="12">
        <v>11</v>
      </c>
      <c r="G9" s="12" t="s">
        <v>3</v>
      </c>
      <c r="H9" s="10">
        <f>F9*E9</f>
        <v>7958.2800000000007</v>
      </c>
      <c r="I9" s="10">
        <f t="shared" ref="I9:I10" si="2">F9*E9</f>
        <v>7958.2800000000007</v>
      </c>
      <c r="J9" s="10">
        <f t="shared" ref="J9:J10" si="3">I9</f>
        <v>7958.2800000000007</v>
      </c>
    </row>
    <row r="10" spans="1:15" ht="52.8" x14ac:dyDescent="0.3">
      <c r="A10" s="13">
        <v>3</v>
      </c>
      <c r="B10" s="9" t="s">
        <v>19</v>
      </c>
      <c r="C10" s="10">
        <v>130.74</v>
      </c>
      <c r="D10" s="10">
        <f t="shared" si="0"/>
        <v>27.46</v>
      </c>
      <c r="E10" s="10">
        <f t="shared" si="1"/>
        <v>158.20000000000002</v>
      </c>
      <c r="F10" s="12">
        <v>4</v>
      </c>
      <c r="G10" s="12" t="s">
        <v>3</v>
      </c>
      <c r="H10" s="10">
        <f t="shared" ref="H10" si="4">F10*E10</f>
        <v>632.80000000000007</v>
      </c>
      <c r="I10" s="10">
        <f t="shared" si="2"/>
        <v>632.80000000000007</v>
      </c>
      <c r="J10" s="10">
        <f t="shared" si="3"/>
        <v>632.80000000000007</v>
      </c>
    </row>
    <row r="11" spans="1:15" ht="66.599999999999994" x14ac:dyDescent="0.3">
      <c r="A11" s="13">
        <v>4</v>
      </c>
      <c r="B11" s="15" t="s">
        <v>20</v>
      </c>
      <c r="C11" s="10">
        <v>286.13</v>
      </c>
      <c r="D11" s="10">
        <f t="shared" si="0"/>
        <v>60.09</v>
      </c>
      <c r="E11" s="10">
        <f t="shared" si="1"/>
        <v>346.22</v>
      </c>
      <c r="F11" s="12">
        <v>44</v>
      </c>
      <c r="G11" s="12" t="s">
        <v>3</v>
      </c>
      <c r="H11" s="10">
        <f>F11*E11</f>
        <v>15233.68</v>
      </c>
      <c r="I11" s="10">
        <f>F11*E11</f>
        <v>15233.68</v>
      </c>
      <c r="J11" s="10">
        <f>I11</f>
        <v>15233.68</v>
      </c>
    </row>
    <row r="12" spans="1:15" ht="21.9" customHeight="1" x14ac:dyDescent="0.3">
      <c r="A12" s="8"/>
      <c r="B12" s="15" t="s">
        <v>4</v>
      </c>
      <c r="C12" s="11"/>
      <c r="D12" s="11"/>
      <c r="E12" s="11"/>
      <c r="F12" s="11"/>
      <c r="G12" s="11"/>
      <c r="H12" s="17">
        <f>SUM(H8:H11)</f>
        <v>25363.599999999999</v>
      </c>
      <c r="I12" s="17">
        <f t="shared" ref="I12:J12" si="5">SUM(I8:I11)</f>
        <v>25363.599999999999</v>
      </c>
      <c r="J12" s="17">
        <f t="shared" si="5"/>
        <v>25363.599999999999</v>
      </c>
    </row>
    <row r="13" spans="1:15" ht="28.8" customHeight="1" x14ac:dyDescent="0.3">
      <c r="A13" s="29" t="s">
        <v>21</v>
      </c>
      <c r="B13" s="29"/>
      <c r="C13" s="29"/>
      <c r="D13" s="29"/>
      <c r="E13" s="29"/>
      <c r="F13" s="29"/>
      <c r="G13" s="29"/>
      <c r="H13" s="29"/>
      <c r="I13" s="29"/>
      <c r="J13" s="29"/>
    </row>
    <row r="14" spans="1:15" ht="23.1" customHeight="1" x14ac:dyDescent="0.3">
      <c r="A14" s="30"/>
      <c r="B14" s="30"/>
      <c r="C14" s="30"/>
      <c r="D14" s="30"/>
      <c r="E14" s="30"/>
      <c r="F14" s="30"/>
      <c r="G14" s="30"/>
      <c r="H14" s="30"/>
      <c r="I14" s="30"/>
      <c r="J14" s="30"/>
      <c r="K14" s="4"/>
      <c r="N14" s="4"/>
    </row>
    <row r="15" spans="1:15" ht="17.100000000000001" customHeight="1" x14ac:dyDescent="0.3">
      <c r="A15" s="20"/>
      <c r="D15" s="21"/>
      <c r="E15" s="21"/>
      <c r="F15" s="21"/>
    </row>
    <row r="16" spans="1:15" ht="31.35" customHeight="1" x14ac:dyDescent="0.35">
      <c r="A16" s="20"/>
      <c r="B16" s="22"/>
      <c r="D16" s="21"/>
      <c r="E16" s="21"/>
      <c r="F16" s="21"/>
      <c r="I16" s="23"/>
      <c r="K16" s="23"/>
      <c r="N16" s="23"/>
      <c r="O16" s="24"/>
    </row>
    <row r="17" spans="2:6" x14ac:dyDescent="0.3">
      <c r="F17"/>
    </row>
    <row r="18" spans="2:6" x14ac:dyDescent="0.3">
      <c r="F18"/>
    </row>
    <row r="19" spans="2:6" x14ac:dyDescent="0.3">
      <c r="F19"/>
    </row>
    <row r="20" spans="2:6" x14ac:dyDescent="0.3">
      <c r="B20" s="3" t="s">
        <v>16</v>
      </c>
      <c r="F20"/>
    </row>
    <row r="21" spans="2:6" x14ac:dyDescent="0.3">
      <c r="B21" s="3" t="s">
        <v>15</v>
      </c>
      <c r="F21"/>
    </row>
  </sheetData>
  <mergeCells count="6">
    <mergeCell ref="A13:J13"/>
    <mergeCell ref="F2:J2"/>
    <mergeCell ref="A3:J3"/>
    <mergeCell ref="C5:E5"/>
    <mergeCell ref="F5:G5"/>
    <mergeCell ref="H5:J5"/>
  </mergeCells>
  <pageMargins left="1.1811023622047245" right="0.78740157480314965" top="0.98425196850393704" bottom="0.78740157480314965" header="0.31496062992125984" footer="0.31496062992125984"/>
  <pageSetup paperSize="9" scale="65" fitToHeight="0" orientation="portrait" r:id="rId1"/>
  <headerFooter differentFirst="1">
    <oddHeader>&amp;C&amp;"Times New Roman,Regular"&amp;12&amp;P</oddHeader>
    <oddFooter>&amp;L&amp;"Times New Roman,Regular"&amp;10IEMAnotp4</oddFooter>
    <firstFooter>&amp;L&amp;"Times New Roman,Regular"&amp;10IEMAnotp4</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4pielik</vt:lpstr>
    </vt:vector>
  </TitlesOfParts>
  <Company>Valsts robežsardzes koledža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Ministru kabineta noteikumu projekta "Valsts robežsardzes koledžas maksas pakalpojumu cenrādis" sākotnējās ietekmes novērtējuma ziņojuma pielikumi</dc:title>
  <dc:subject>Pielikumi</dc:subject>
  <dc:creator>Velta Grecka</dc:creator>
  <dc:description>64603688, velta.grecka@rs.gov.lv</dc:description>
  <cp:lastModifiedBy>Nadežda Tatarenko</cp:lastModifiedBy>
  <cp:lastPrinted>2024-02-02T08:34:20Z</cp:lastPrinted>
  <dcterms:created xsi:type="dcterms:W3CDTF">2017-12-04T12:01:01Z</dcterms:created>
  <dcterms:modified xsi:type="dcterms:W3CDTF">2024-02-06T14:05:47Z</dcterms:modified>
</cp:coreProperties>
</file>