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Not_1529\2024_GATAVOTIE_NOTEIKUMI\GADA_NOSLEGUMA_GROZIJUMI_281024\Projekts_III_ukraini\Tap\"/>
    </mc:Choice>
  </mc:AlternateContent>
  <xr:revisionPtr revIDLastSave="0" documentId="13_ncr:1_{DC02801D-3748-45B7-925D-F9EE461A00DA}" xr6:coauthVersionLast="47" xr6:coauthVersionMax="47" xr10:uidLastSave="{00000000-0000-0000-0000-000000000000}"/>
  <bookViews>
    <workbookView xWindow="13065" yWindow="240" windowWidth="15660" windowHeight="15360" activeTab="2" xr2:uid="{00000000-000D-0000-FFFF-FFFF00000000}"/>
  </bookViews>
  <sheets>
    <sheet name="1.pielikums" sheetId="7" r:id="rId1"/>
    <sheet name="2.pielikums" sheetId="8" r:id="rId2"/>
    <sheet name="3.pielikums" sheetId="1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3" l="1"/>
  <c r="E6" i="13" s="1"/>
  <c r="D4" i="8" l="1"/>
  <c r="D5" i="8" s="1"/>
  <c r="D4" i="7"/>
  <c r="D5" i="7" s="1"/>
</calcChain>
</file>

<file path=xl/sharedStrings.xml><?xml version="1.0" encoding="utf-8"?>
<sst xmlns="http://schemas.openxmlformats.org/spreadsheetml/2006/main" count="27" uniqueCount="25">
  <si>
    <t>1.pielikums MK noteikumu projekta "Grozījumi Ministru kabineta 2018.gada 28.augusta noteikumos Nr.555 „Veselības aprūpes pakalpojumu organizēšanas un samaksas kārtība"" anotācijai</t>
  </si>
  <si>
    <t>2.pielikums MK noteikumu projekta "Grozījumi Ministru kabineta 2018.gada 28.augusta noteikumos Nr.555 „Veselības aprūpes pakalpojumu organizēšanas un samaksas kārtība"" anotācijai</t>
  </si>
  <si>
    <t>3.pielikums MK noteikumu projekta "Grozījumi Ministru kabineta 2018.gada 28.augusta noteikumos Nr.555 „Veselības aprūpes pakalpojumu organizēšanas un samaksas kārtība"" anotācijai</t>
  </si>
  <si>
    <t>Pacientu skaits</t>
  </si>
  <si>
    <t>KOPĀ:</t>
  </si>
  <si>
    <t>Nepieciešamais finansējuma aprēķins par transportēšanas pakalpojumiem no Ukrainas uz Latviju karā cietušajiem “smagajiem” pacientiem</t>
  </si>
  <si>
    <t>Izdevmu pozīcija</t>
  </si>
  <si>
    <t>Viena pacienta transportēšanas izmaksas, euro*</t>
  </si>
  <si>
    <t>Izmaksas kopā, euro</t>
  </si>
  <si>
    <t>Transportēšanas pakalpojumi</t>
  </si>
  <si>
    <t xml:space="preserve">* Transportēšanas izmaksas no Ukrainas uz Latviju, par karā cietušajiem “smagajiem” pacientiem = 735 euro+ PVN par pacientu (pie nosacījuma, ja ved vismaz 10 pacientus reizē). </t>
  </si>
  <si>
    <t>Ārstniecības iestādes</t>
  </si>
  <si>
    <t>Provizoriskais pacientu skaits</t>
  </si>
  <si>
    <t>Viena pacienta pārvešanas nodrošināšanas izmaksas, euro</t>
  </si>
  <si>
    <t>Pārvešanas nodrošināšanai provizoriski nepieciešamais finansējums, euro</t>
  </si>
  <si>
    <t>SIA "Rīgas Austrumu klīniskā universitātes slimnīca"</t>
  </si>
  <si>
    <t>Nepieciešamais finansējuma aprēķins par transporta izmaksām pacientu nogādāšanai uz zemāka līmeņa ārstniecības iestādi</t>
  </si>
  <si>
    <t>33.17.00</t>
  </si>
  <si>
    <t>Kopā, euro:</t>
  </si>
  <si>
    <t>Rehabilitācijas pakalpojumu nodrošināšana stacionārās ārstniecības iestādēs</t>
  </si>
  <si>
    <t>Neatliekamās medicīniskās palīdzības nodrošināšana stacionārās ārstniecības iestādēs</t>
  </si>
  <si>
    <t>Rehabilitācijas vidējās ārstēšanas izmaksas, euro</t>
  </si>
  <si>
    <t>Budžeta
apakšprogrammas kods</t>
  </si>
  <si>
    <t xml:space="preserve">Apakšprogrammas nosaukums </t>
  </si>
  <si>
    <t>Rehabilitācijas pakalpojumu nodrošināšana stacionārās ārstniecības iestādēs  2025.gada 12 mēnešiem,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</si>
</sst>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* #,##0.00&quot; &quot;;&quot;-&quot;* #,##0.00&quot; &quot;;&quot; &quot;* &quot;-&quot;#&quot; &quot;;&quot; &quot;@&quot; &quot;"/>
    <numFmt numFmtId="165" formatCode=";;;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5700"/>
      <name val="Calibri"/>
      <family val="2"/>
    </font>
    <font>
      <b/>
      <sz val="11"/>
      <color rgb="FF44546A"/>
      <name val="Calibri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E2EFDA"/>
        <bgColor rgb="FFE2EFDA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rgb="FF8EA9D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" borderId="0" applyNumberFormat="0" applyBorder="0" applyAlignment="0" applyProtection="0"/>
    <xf numFmtId="165" fontId="1" fillId="0" borderId="0" applyFont="0" applyFill="0" applyBorder="0" applyAlignment="0" applyProtection="0"/>
    <xf numFmtId="0" fontId="2" fillId="2" borderId="0" applyNumberFormat="0" applyBorder="0" applyAlignment="0" applyProtection="0"/>
    <xf numFmtId="165" fontId="1" fillId="0" borderId="0" applyFill="0" applyBorder="0" applyAlignment="0" applyProtection="0"/>
    <xf numFmtId="0" fontId="2" fillId="2" borderId="0" applyNumberFormat="0" applyBorder="0" applyAlignment="0" applyProtection="0"/>
    <xf numFmtId="164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/>
    <xf numFmtId="3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6" fillId="0" borderId="0" xfId="0" applyFont="1"/>
    <xf numFmtId="3" fontId="5" fillId="0" borderId="2" xfId="0" applyNumberFormat="1" applyFont="1" applyBorder="1" applyAlignment="1">
      <alignment horizontal="center" vertical="center"/>
    </xf>
    <xf numFmtId="0" fontId="5" fillId="3" borderId="2" xfId="10" applyFont="1" applyFill="1" applyBorder="1" applyAlignment="1">
      <alignment horizontal="center" vertical="center" wrapText="1"/>
    </xf>
    <xf numFmtId="3" fontId="5" fillId="0" borderId="2" xfId="0" applyNumberFormat="1" applyFont="1" applyBorder="1"/>
    <xf numFmtId="0" fontId="5" fillId="0" borderId="0" xfId="0" applyFont="1" applyAlignment="1">
      <alignment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left" vertical="center" wrapText="1"/>
    </xf>
    <xf numFmtId="3" fontId="8" fillId="5" borderId="3" xfId="0" applyNumberFormat="1" applyFont="1" applyFill="1" applyBorder="1" applyAlignment="1">
      <alignment horizontal="right" vertical="center"/>
    </xf>
    <xf numFmtId="3" fontId="6" fillId="5" borderId="2" xfId="0" applyNumberFormat="1" applyFont="1" applyFill="1" applyBorder="1" applyAlignment="1">
      <alignment horizontal="right"/>
    </xf>
    <xf numFmtId="3" fontId="6" fillId="5" borderId="2" xfId="0" applyNumberFormat="1" applyFont="1" applyFill="1" applyBorder="1"/>
    <xf numFmtId="1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49" fontId="8" fillId="4" borderId="7" xfId="0" applyNumberFormat="1" applyFont="1" applyFill="1" applyBorder="1" applyAlignment="1">
      <alignment horizontal="right"/>
    </xf>
    <xf numFmtId="49" fontId="8" fillId="4" borderId="8" xfId="0" applyNumberFormat="1" applyFont="1" applyFill="1" applyBorder="1" applyAlignment="1">
      <alignment horizontal="right"/>
    </xf>
    <xf numFmtId="49" fontId="8" fillId="4" borderId="9" xfId="0" applyNumberFormat="1" applyFont="1" applyFill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</cellXfs>
  <cellStyles count="19">
    <cellStyle name="cf1" xfId="3" xr:uid="{00000000-0005-0000-0000-000000000000}"/>
    <cellStyle name="cf2" xfId="4" xr:uid="{00000000-0005-0000-0000-000001000000}"/>
    <cellStyle name="cf3" xfId="5" xr:uid="{00000000-0005-0000-0000-000002000000}"/>
    <cellStyle name="cf4" xfId="6" xr:uid="{00000000-0005-0000-0000-000003000000}"/>
    <cellStyle name="cf5" xfId="7" xr:uid="{00000000-0005-0000-0000-000004000000}"/>
    <cellStyle name="cf6" xfId="8" xr:uid="{00000000-0005-0000-0000-000005000000}"/>
    <cellStyle name="Comma" xfId="1" builtinId="3" customBuiltin="1"/>
    <cellStyle name="Comma 11 2 7" xfId="9" xr:uid="{00000000-0005-0000-0000-000007000000}"/>
    <cellStyle name="Heading 3 2 50" xfId="10" xr:uid="{00000000-0005-0000-0000-000008000000}"/>
    <cellStyle name="Normal" xfId="0" builtinId="0" customBuiltin="1"/>
    <cellStyle name="Normal 10 2 2" xfId="11" xr:uid="{00000000-0005-0000-0000-00000A000000}"/>
    <cellStyle name="Normal 2 10" xfId="12" xr:uid="{00000000-0005-0000-0000-00000B000000}"/>
    <cellStyle name="Normal 2 12" xfId="13" xr:uid="{00000000-0005-0000-0000-00000C000000}"/>
    <cellStyle name="Normal 2 2" xfId="14" xr:uid="{00000000-0005-0000-0000-00000D000000}"/>
    <cellStyle name="Normal 2 5 2" xfId="15" xr:uid="{00000000-0005-0000-0000-00000E000000}"/>
    <cellStyle name="Normal 3 10" xfId="16" xr:uid="{00000000-0005-0000-0000-00000F000000}"/>
    <cellStyle name="Normal 6 11" xfId="17" xr:uid="{00000000-0005-0000-0000-000010000000}"/>
    <cellStyle name="Percent" xfId="2" builtinId="5" customBuiltin="1"/>
    <cellStyle name="Percent 2 3" xfId="18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A1:I6"/>
  <sheetViews>
    <sheetView zoomScale="84" zoomScaleNormal="84" workbookViewId="0">
      <selection activeCell="D19" sqref="D19"/>
    </sheetView>
  </sheetViews>
  <sheetFormatPr defaultRowHeight="12.75" x14ac:dyDescent="0.2"/>
  <cols>
    <col min="1" max="1" width="32.28515625" style="1" customWidth="1"/>
    <col min="2" max="2" width="21.42578125" style="1" customWidth="1"/>
    <col min="3" max="3" width="13" style="1" customWidth="1"/>
    <col min="4" max="4" width="19.5703125" style="1" customWidth="1"/>
    <col min="5" max="5" width="9.140625" style="1" customWidth="1"/>
    <col min="6" max="16384" width="9.140625" style="1"/>
  </cols>
  <sheetData>
    <row r="1" spans="1:9" ht="46.5" customHeight="1" x14ac:dyDescent="0.2">
      <c r="D1" s="25" t="s">
        <v>0</v>
      </c>
      <c r="E1" s="25"/>
      <c r="F1" s="25"/>
      <c r="G1" s="25"/>
      <c r="H1" s="25"/>
      <c r="I1" s="25"/>
    </row>
    <row r="2" spans="1:9" x14ac:dyDescent="0.2">
      <c r="A2" s="8" t="s">
        <v>5</v>
      </c>
      <c r="B2" s="8"/>
      <c r="C2" s="8"/>
      <c r="D2" s="8"/>
      <c r="E2" s="8"/>
      <c r="F2" s="8"/>
      <c r="G2" s="8"/>
      <c r="H2" s="8"/>
      <c r="I2" s="8"/>
    </row>
    <row r="3" spans="1:9" ht="38.25" x14ac:dyDescent="0.2">
      <c r="A3" s="10" t="s">
        <v>6</v>
      </c>
      <c r="B3" s="10" t="s">
        <v>7</v>
      </c>
      <c r="C3" s="3" t="s">
        <v>3</v>
      </c>
      <c r="D3" s="2" t="s">
        <v>8</v>
      </c>
    </row>
    <row r="4" spans="1:9" x14ac:dyDescent="0.2">
      <c r="A4" s="7" t="s">
        <v>9</v>
      </c>
      <c r="B4" s="7">
        <v>889.35</v>
      </c>
      <c r="C4" s="6">
        <v>120</v>
      </c>
      <c r="D4" s="11">
        <f>ROUND(B4*C4,0)</f>
        <v>106722</v>
      </c>
    </row>
    <row r="5" spans="1:9" x14ac:dyDescent="0.2">
      <c r="A5" s="24" t="s">
        <v>18</v>
      </c>
      <c r="B5" s="24"/>
      <c r="C5" s="24"/>
      <c r="D5" s="22">
        <f>D4</f>
        <v>106722</v>
      </c>
      <c r="E5" s="8"/>
      <c r="F5" s="8"/>
      <c r="G5" s="8"/>
      <c r="H5" s="8"/>
      <c r="I5" s="8"/>
    </row>
    <row r="6" spans="1:9" ht="32.25" customHeight="1" x14ac:dyDescent="0.2">
      <c r="A6" s="25" t="s">
        <v>10</v>
      </c>
      <c r="B6" s="25"/>
      <c r="C6" s="25"/>
      <c r="D6" s="25"/>
      <c r="E6" s="25"/>
      <c r="F6" s="25"/>
      <c r="G6" s="25"/>
      <c r="H6" s="25"/>
      <c r="I6" s="25"/>
    </row>
  </sheetData>
  <mergeCells count="3">
    <mergeCell ref="A5:C5"/>
    <mergeCell ref="A6:I6"/>
    <mergeCell ref="D1:I1"/>
  </mergeCells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A1:G5"/>
  <sheetViews>
    <sheetView zoomScale="86" zoomScaleNormal="86" workbookViewId="0">
      <selection activeCell="D1" sqref="D1:E1"/>
    </sheetView>
  </sheetViews>
  <sheetFormatPr defaultColWidth="26.42578125" defaultRowHeight="12.75" x14ac:dyDescent="0.2"/>
  <cols>
    <col min="1" max="1" width="56.42578125" style="1" customWidth="1"/>
    <col min="2" max="2" width="17" style="1" customWidth="1"/>
    <col min="3" max="3" width="24" style="1" customWidth="1"/>
    <col min="4" max="4" width="23.5703125" style="1" customWidth="1"/>
    <col min="5" max="16384" width="26.42578125" style="1"/>
  </cols>
  <sheetData>
    <row r="1" spans="1:7" ht="40.5" customHeight="1" x14ac:dyDescent="0.2">
      <c r="D1" s="26" t="s">
        <v>1</v>
      </c>
      <c r="E1" s="26"/>
      <c r="F1" s="12"/>
      <c r="G1" s="12"/>
    </row>
    <row r="2" spans="1:7" x14ac:dyDescent="0.2">
      <c r="A2" s="8" t="s">
        <v>16</v>
      </c>
      <c r="B2" s="8"/>
      <c r="C2" s="8"/>
      <c r="D2" s="8"/>
    </row>
    <row r="3" spans="1:7" ht="38.25" x14ac:dyDescent="0.2">
      <c r="A3" s="10" t="s">
        <v>11</v>
      </c>
      <c r="B3" s="3" t="s">
        <v>12</v>
      </c>
      <c r="C3" s="3" t="s">
        <v>13</v>
      </c>
      <c r="D3" s="3" t="s">
        <v>14</v>
      </c>
    </row>
    <row r="4" spans="1:7" ht="18.75" customHeight="1" x14ac:dyDescent="0.2">
      <c r="A4" s="5" t="s">
        <v>15</v>
      </c>
      <c r="B4" s="4">
        <v>120</v>
      </c>
      <c r="C4" s="4">
        <v>34.380000000000003</v>
      </c>
      <c r="D4" s="9">
        <f>ROUND(B4*C4,0)</f>
        <v>4126</v>
      </c>
    </row>
    <row r="5" spans="1:7" x14ac:dyDescent="0.2">
      <c r="A5" s="24" t="s">
        <v>4</v>
      </c>
      <c r="B5" s="24"/>
      <c r="C5" s="24"/>
      <c r="D5" s="21">
        <f>D4</f>
        <v>4126</v>
      </c>
    </row>
  </sheetData>
  <mergeCells count="2">
    <mergeCell ref="D1:E1"/>
    <mergeCell ref="A5:C5"/>
  </mergeCell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49B47-74E1-482A-9BAE-E6472D4A717A}">
  <sheetPr>
    <tabColor theme="9" tint="0.79998168889431442"/>
  </sheetPr>
  <dimension ref="A1:H6"/>
  <sheetViews>
    <sheetView tabSelected="1" zoomScale="60" zoomScaleNormal="60" workbookViewId="0">
      <selection activeCell="C17" sqref="C17"/>
    </sheetView>
  </sheetViews>
  <sheetFormatPr defaultColWidth="9.28515625" defaultRowHeight="15.75" x14ac:dyDescent="0.25"/>
  <cols>
    <col min="1" max="1" width="27.42578125" style="13" customWidth="1"/>
    <col min="2" max="3" width="58.28515625" style="14" customWidth="1"/>
    <col min="4" max="4" width="25.28515625" style="14" customWidth="1"/>
    <col min="5" max="5" width="24" style="13" customWidth="1"/>
    <col min="6" max="16384" width="9.28515625" style="13"/>
  </cols>
  <sheetData>
    <row r="1" spans="1:8" ht="79.5" customHeight="1" x14ac:dyDescent="0.25">
      <c r="E1" s="30" t="s">
        <v>2</v>
      </c>
      <c r="F1" s="30"/>
      <c r="G1" s="30"/>
      <c r="H1" s="30"/>
    </row>
    <row r="2" spans="1:8" ht="21.75" customHeight="1" x14ac:dyDescent="0.25">
      <c r="A2" s="31" t="s">
        <v>19</v>
      </c>
      <c r="B2" s="31"/>
      <c r="C2" s="31"/>
      <c r="D2" s="31"/>
      <c r="E2" s="31"/>
    </row>
    <row r="3" spans="1:8" s="16" customFormat="1" x14ac:dyDescent="0.25">
      <c r="A3" s="32" t="s">
        <v>22</v>
      </c>
      <c r="B3" s="34" t="s">
        <v>23</v>
      </c>
      <c r="C3" s="34" t="s">
        <v>21</v>
      </c>
      <c r="D3" s="34" t="s">
        <v>3</v>
      </c>
      <c r="E3" s="36" t="s">
        <v>24</v>
      </c>
    </row>
    <row r="4" spans="1:8" s="16" customFormat="1" ht="92.25" customHeight="1" x14ac:dyDescent="0.25">
      <c r="A4" s="33"/>
      <c r="B4" s="35"/>
      <c r="C4" s="35"/>
      <c r="D4" s="35"/>
      <c r="E4" s="36"/>
    </row>
    <row r="5" spans="1:8" s="16" customFormat="1" ht="31.5" x14ac:dyDescent="0.25">
      <c r="A5" s="17" t="s">
        <v>17</v>
      </c>
      <c r="B5" s="19" t="s">
        <v>20</v>
      </c>
      <c r="C5" s="23">
        <v>7850</v>
      </c>
      <c r="D5" s="23">
        <v>151</v>
      </c>
      <c r="E5" s="18">
        <f>C5*D5</f>
        <v>1185350</v>
      </c>
    </row>
    <row r="6" spans="1:8" s="15" customFormat="1" x14ac:dyDescent="0.25">
      <c r="A6" s="27" t="s">
        <v>4</v>
      </c>
      <c r="B6" s="28"/>
      <c r="C6" s="28"/>
      <c r="D6" s="29"/>
      <c r="E6" s="20">
        <f>SUM(E5:E5)</f>
        <v>1185350</v>
      </c>
    </row>
  </sheetData>
  <mergeCells count="8">
    <mergeCell ref="A6:D6"/>
    <mergeCell ref="E1:H1"/>
    <mergeCell ref="A2:E2"/>
    <mergeCell ref="A3:A4"/>
    <mergeCell ref="B3:B4"/>
    <mergeCell ref="E3:E4"/>
    <mergeCell ref="C3:C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1.pielikums</vt:lpstr>
      <vt:lpstr>2.pielikums</vt:lpstr>
      <vt:lpstr>3.pielikums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Ivita Lazdiņa</dc:creator>
  <cp:lastModifiedBy>Ivita Šņore</cp:lastModifiedBy>
  <dcterms:created xsi:type="dcterms:W3CDTF">2023-11-27T11:37:53Z</dcterms:created>
  <dcterms:modified xsi:type="dcterms:W3CDTF">2024-11-26T13:35:56Z</dcterms:modified>
</cp:coreProperties>
</file>