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FPP\Home\Rozkin\2024-2026\TAP_HP_Ukr_MT_vērt_atjaun_1.10.24\TAP\"/>
    </mc:Choice>
  </mc:AlternateContent>
  <bookViews>
    <workbookView xWindow="0" yWindow="0" windowWidth="19200" windowHeight="6760"/>
  </bookViews>
  <sheets>
    <sheet name="pielikums_24_TA-226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F17" i="1"/>
  <c r="F10" i="1"/>
  <c r="F15" i="1"/>
  <c r="F9" i="1"/>
  <c r="F7" i="1"/>
  <c r="F8" i="1"/>
  <c r="F19" i="1"/>
  <c r="F20" i="1"/>
  <c r="E21" i="1" l="1"/>
  <c r="F18" i="1"/>
  <c r="F21" i="1" s="1"/>
  <c r="E17" i="1"/>
  <c r="F16" i="1"/>
  <c r="F14" i="1"/>
  <c r="F13" i="1"/>
  <c r="F12" i="1"/>
  <c r="F11" i="1"/>
</calcChain>
</file>

<file path=xl/sharedStrings.xml><?xml version="1.0" encoding="utf-8"?>
<sst xmlns="http://schemas.openxmlformats.org/spreadsheetml/2006/main" count="49" uniqueCount="40">
  <si>
    <t>Nr.p.k.</t>
  </si>
  <si>
    <t>Izdevumu klasifikā-
cijas kods</t>
  </si>
  <si>
    <r>
      <t>Vienības cena bez PVN (</t>
    </r>
    <r>
      <rPr>
        <i/>
        <sz val="10"/>
        <color rgb="FF333333"/>
        <rFont val="Times New Roman"/>
        <family val="1"/>
        <charset val="186"/>
      </rPr>
      <t>euro</t>
    </r>
    <r>
      <rPr>
        <sz val="10"/>
        <color rgb="FF333333"/>
        <rFont val="Times New Roman"/>
        <family val="1"/>
        <charset val="186"/>
      </rPr>
      <t>)</t>
    </r>
  </si>
  <si>
    <r>
      <t>Līguma summa  ar PVN (</t>
    </r>
    <r>
      <rPr>
        <i/>
        <sz val="10"/>
        <color rgb="FF333333"/>
        <rFont val="Times New Roman"/>
        <family val="1"/>
        <charset val="186"/>
      </rPr>
      <t>euro</t>
    </r>
    <r>
      <rPr>
        <sz val="10"/>
        <color rgb="FF333333"/>
        <rFont val="Times New Roman"/>
        <family val="1"/>
        <charset val="186"/>
      </rPr>
      <t>)</t>
    </r>
  </si>
  <si>
    <t>1.</t>
  </si>
  <si>
    <t>2.</t>
  </si>
  <si>
    <t>3.</t>
  </si>
  <si>
    <t>4.</t>
  </si>
  <si>
    <t>5.</t>
  </si>
  <si>
    <t>6.=(4.*5.*1,21)</t>
  </si>
  <si>
    <t>6.</t>
  </si>
  <si>
    <t>x</t>
  </si>
  <si>
    <t>Aprīkojums - kopā</t>
  </si>
  <si>
    <t xml:space="preserve">Humānās palīdzības sniegšanā izlietoto resursu un valsts materiālo rezervju atjaunošanai nepieciešamā finansējuma aprēķins </t>
  </si>
  <si>
    <t>Elektroģenerators</t>
  </si>
  <si>
    <t>Kvadricikls ar transportpiekabi tā pārvietošanai</t>
  </si>
  <si>
    <t xml:space="preserve">Ugunsdzēsības spiedvads (paaugstinātas nodilumizturības) 150mm (bez savienojuma galviņām) </t>
  </si>
  <si>
    <t xml:space="preserve">Ugunsdzēsības spiedvads (ar poliuretāna pārklājumu) 51mm (bez savienojuma galviņām) </t>
  </si>
  <si>
    <t xml:space="preserve">Ugunsdzēsības spiedvads (fluorescējošs) 51mm (bez savienojuma galviņām)  </t>
  </si>
  <si>
    <t>Ugunsdzēsības spiedvads (fluorescējošs) 77mm (bez savienojuma galviņām)</t>
  </si>
  <si>
    <t>Ūdenslīdēju griezumu izturīgi cimdi 5mm</t>
  </si>
  <si>
    <t>Skaits (gab./pāri)</t>
  </si>
  <si>
    <t xml:space="preserve">Ziemas zābaki </t>
  </si>
  <si>
    <t>Gumijas zābaki (garie) (Valsts materiālās rezerves)</t>
  </si>
  <si>
    <t xml:space="preserve">Aprīkojums </t>
  </si>
  <si>
    <t>2000+5000</t>
  </si>
  <si>
    <t>7.</t>
  </si>
  <si>
    <t>8.</t>
  </si>
  <si>
    <t>9.</t>
  </si>
  <si>
    <t>10.</t>
  </si>
  <si>
    <t>11.</t>
  </si>
  <si>
    <t>12.</t>
  </si>
  <si>
    <t>13.</t>
  </si>
  <si>
    <t>Kopā</t>
  </si>
  <si>
    <t>Pielikums Ministru kabineta rīkojuma projektam "Par finanšu līdzekļu piešķiršanu no valsts budžeta programmas "Līdzekļi neparedzētiem gadījumiem"" sākotnējās ietekmes (ex-ante) novērtējuma ziņojumam (anotācijai)</t>
  </si>
  <si>
    <t>Hansa glābšanas dēlis</t>
  </si>
  <si>
    <t>Aprīkojuma nosaukums</t>
  </si>
  <si>
    <t>Lāpsta</t>
  </si>
  <si>
    <t>Guļammaiss</t>
  </si>
  <si>
    <t xml:space="preserve">Sega (Valsts materiālās rezerves)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</si>
</sst>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rgb="FF333333"/>
      <name val="Times New Roman"/>
      <family val="1"/>
      <charset val="186"/>
    </font>
    <font>
      <i/>
      <sz val="10"/>
      <color rgb="FF333333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Border="1" applyAlignment="1">
      <alignment horizontal="left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43" fontId="6" fillId="3" borderId="3" xfId="1" applyNumberFormat="1" applyFont="1" applyFill="1" applyBorder="1" applyAlignment="1">
      <alignment horizontal="center" vertical="center"/>
    </xf>
    <xf numFmtId="43" fontId="6" fillId="0" borderId="3" xfId="1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left" vertical="center"/>
    </xf>
    <xf numFmtId="43" fontId="6" fillId="3" borderId="3" xfId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43" fontId="7" fillId="3" borderId="3" xfId="1" applyFont="1" applyFill="1" applyBorder="1" applyAlignment="1">
      <alignment horizontal="center" vertical="center"/>
    </xf>
    <xf numFmtId="0" fontId="0" fillId="3" borderId="0" xfId="0" applyFill="1"/>
    <xf numFmtId="43" fontId="0" fillId="0" borderId="0" xfId="1" applyFont="1"/>
    <xf numFmtId="0" fontId="6" fillId="0" borderId="3" xfId="0" applyFont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/>
    </xf>
    <xf numFmtId="43" fontId="8" fillId="3" borderId="3" xfId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wrapText="1"/>
    </xf>
    <xf numFmtId="0" fontId="8" fillId="3" borderId="4" xfId="0" applyFont="1" applyFill="1" applyBorder="1" applyAlignment="1">
      <alignment horizontal="right" vertical="center"/>
    </xf>
    <xf numFmtId="0" fontId="8" fillId="3" borderId="5" xfId="0" applyFont="1" applyFill="1" applyBorder="1" applyAlignment="1">
      <alignment horizontal="right" vertical="center"/>
    </xf>
    <xf numFmtId="0" fontId="7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24"/>
  <sheetViews>
    <sheetView tabSelected="1" topLeftCell="A10" zoomScaleNormal="100" workbookViewId="0">
      <selection activeCell="B20" sqref="B20"/>
    </sheetView>
  </sheetViews>
  <sheetFormatPr defaultRowHeight="14.5" x14ac:dyDescent="0.35"/>
  <cols>
    <col min="1" max="1" width="5.6328125" customWidth="1"/>
    <col min="2" max="2" width="50.1796875" customWidth="1"/>
    <col min="3" max="3" width="10.453125" customWidth="1"/>
    <col min="4" max="4" width="12.81640625" customWidth="1"/>
    <col min="5" max="5" width="9.1796875" customWidth="1"/>
    <col min="6" max="6" width="13.36328125" customWidth="1"/>
    <col min="7" max="7" width="12.453125" bestFit="1" customWidth="1"/>
  </cols>
  <sheetData>
    <row r="1" spans="1:6" ht="56.5" customHeight="1" x14ac:dyDescent="0.35">
      <c r="C1" s="18" t="s">
        <v>34</v>
      </c>
      <c r="D1" s="18"/>
      <c r="E1" s="18"/>
      <c r="F1" s="18"/>
    </row>
    <row r="2" spans="1:6" ht="16" customHeight="1" x14ac:dyDescent="0.35">
      <c r="E2" s="1"/>
      <c r="F2" s="1"/>
    </row>
    <row r="3" spans="1:6" ht="37" customHeight="1" x14ac:dyDescent="0.35">
      <c r="A3" s="24" t="s">
        <v>13</v>
      </c>
      <c r="B3" s="24"/>
      <c r="C3" s="24"/>
      <c r="D3" s="24"/>
      <c r="E3" s="24"/>
      <c r="F3" s="24"/>
    </row>
    <row r="4" spans="1:6" ht="37.5" customHeight="1" x14ac:dyDescent="0.35">
      <c r="A4" s="25" t="s">
        <v>0</v>
      </c>
      <c r="B4" s="27" t="s">
        <v>36</v>
      </c>
      <c r="C4" s="25" t="s">
        <v>1</v>
      </c>
      <c r="D4" s="27" t="s">
        <v>2</v>
      </c>
      <c r="E4" s="27" t="s">
        <v>21</v>
      </c>
      <c r="F4" s="27" t="s">
        <v>3</v>
      </c>
    </row>
    <row r="5" spans="1:6" ht="25.5" customHeight="1" x14ac:dyDescent="0.35">
      <c r="A5" s="26"/>
      <c r="B5" s="27"/>
      <c r="C5" s="26"/>
      <c r="D5" s="27"/>
      <c r="E5" s="27"/>
      <c r="F5" s="27"/>
    </row>
    <row r="6" spans="1:6" ht="23" customHeight="1" x14ac:dyDescent="0.35">
      <c r="A6" s="2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</row>
    <row r="7" spans="1:6" ht="16.5" customHeight="1" x14ac:dyDescent="0.35">
      <c r="A7" s="3" t="s">
        <v>4</v>
      </c>
      <c r="B7" s="15" t="s">
        <v>37</v>
      </c>
      <c r="C7" s="3">
        <v>2312</v>
      </c>
      <c r="D7" s="5">
        <v>30.15</v>
      </c>
      <c r="E7" s="3">
        <v>7</v>
      </c>
      <c r="F7" s="6">
        <f t="shared" ref="F7:F9" si="0">ROUND(D7*E7*1.21,2)</f>
        <v>255.37</v>
      </c>
    </row>
    <row r="8" spans="1:6" ht="17" customHeight="1" x14ac:dyDescent="0.35">
      <c r="A8" s="3" t="s">
        <v>5</v>
      </c>
      <c r="B8" s="15" t="s">
        <v>38</v>
      </c>
      <c r="C8" s="3">
        <v>2312</v>
      </c>
      <c r="D8" s="5">
        <v>9.3800000000000008</v>
      </c>
      <c r="E8" s="3">
        <v>69</v>
      </c>
      <c r="F8" s="6">
        <f t="shared" si="0"/>
        <v>783.14</v>
      </c>
    </row>
    <row r="9" spans="1:6" ht="17" customHeight="1" x14ac:dyDescent="0.35">
      <c r="A9" s="3" t="s">
        <v>6</v>
      </c>
      <c r="B9" s="4" t="s">
        <v>22</v>
      </c>
      <c r="C9" s="3">
        <v>2364</v>
      </c>
      <c r="D9" s="5">
        <v>97.9</v>
      </c>
      <c r="E9" s="3">
        <v>52</v>
      </c>
      <c r="F9" s="6">
        <f t="shared" si="0"/>
        <v>6159.87</v>
      </c>
    </row>
    <row r="10" spans="1:6" ht="29" customHeight="1" x14ac:dyDescent="0.35">
      <c r="A10" s="3" t="s">
        <v>7</v>
      </c>
      <c r="B10" s="15" t="s">
        <v>16</v>
      </c>
      <c r="C10" s="3">
        <v>2389</v>
      </c>
      <c r="D10" s="5">
        <v>300</v>
      </c>
      <c r="E10" s="3">
        <v>38</v>
      </c>
      <c r="F10" s="6">
        <f>ROUND(D10*E10*1.21,2)</f>
        <v>13794</v>
      </c>
    </row>
    <row r="11" spans="1:6" ht="28" x14ac:dyDescent="0.35">
      <c r="A11" s="3" t="s">
        <v>8</v>
      </c>
      <c r="B11" s="15" t="s">
        <v>17</v>
      </c>
      <c r="C11" s="3">
        <v>2389</v>
      </c>
      <c r="D11" s="5">
        <v>76.7</v>
      </c>
      <c r="E11" s="3">
        <v>48</v>
      </c>
      <c r="F11" s="6">
        <f t="shared" ref="F11:F16" si="1">ROUND(D11*E11*1.21,2)</f>
        <v>4454.74</v>
      </c>
    </row>
    <row r="12" spans="1:6" ht="28" x14ac:dyDescent="0.35">
      <c r="A12" s="3" t="s">
        <v>10</v>
      </c>
      <c r="B12" s="15" t="s">
        <v>18</v>
      </c>
      <c r="C12" s="3">
        <v>2389</v>
      </c>
      <c r="D12" s="5">
        <v>80.599999999999994</v>
      </c>
      <c r="E12" s="7">
        <v>72</v>
      </c>
      <c r="F12" s="6">
        <f t="shared" si="1"/>
        <v>7021.87</v>
      </c>
    </row>
    <row r="13" spans="1:6" ht="28" x14ac:dyDescent="0.35">
      <c r="A13" s="3" t="s">
        <v>26</v>
      </c>
      <c r="B13" s="15" t="s">
        <v>19</v>
      </c>
      <c r="C13" s="3">
        <v>2389</v>
      </c>
      <c r="D13" s="5">
        <v>105.3</v>
      </c>
      <c r="E13" s="3">
        <v>15</v>
      </c>
      <c r="F13" s="6">
        <f t="shared" si="1"/>
        <v>1911.2</v>
      </c>
    </row>
    <row r="14" spans="1:6" x14ac:dyDescent="0.35">
      <c r="A14" s="3" t="s">
        <v>27</v>
      </c>
      <c r="B14" s="4" t="s">
        <v>20</v>
      </c>
      <c r="C14" s="3">
        <v>2389</v>
      </c>
      <c r="D14" s="5">
        <v>23</v>
      </c>
      <c r="E14" s="3">
        <v>78</v>
      </c>
      <c r="F14" s="6">
        <f t="shared" si="1"/>
        <v>2170.7399999999998</v>
      </c>
    </row>
    <row r="15" spans="1:6" x14ac:dyDescent="0.35">
      <c r="A15" s="3" t="s">
        <v>28</v>
      </c>
      <c r="B15" s="4" t="s">
        <v>23</v>
      </c>
      <c r="C15" s="3">
        <v>2390</v>
      </c>
      <c r="D15" s="5">
        <v>7.7</v>
      </c>
      <c r="E15" s="3">
        <v>120</v>
      </c>
      <c r="F15" s="6">
        <f t="shared" si="1"/>
        <v>1118.04</v>
      </c>
    </row>
    <row r="16" spans="1:6" x14ac:dyDescent="0.35">
      <c r="A16" s="8" t="s">
        <v>29</v>
      </c>
      <c r="B16" s="9" t="s">
        <v>39</v>
      </c>
      <c r="C16" s="3">
        <v>2390</v>
      </c>
      <c r="D16" s="10">
        <v>24.4</v>
      </c>
      <c r="E16" s="3">
        <v>500</v>
      </c>
      <c r="F16" s="6">
        <f t="shared" si="1"/>
        <v>14762</v>
      </c>
    </row>
    <row r="17" spans="1:14" ht="14" customHeight="1" x14ac:dyDescent="0.35">
      <c r="A17" s="21" t="s">
        <v>12</v>
      </c>
      <c r="B17" s="21"/>
      <c r="C17" s="11">
        <v>2000</v>
      </c>
      <c r="D17" s="12" t="s">
        <v>11</v>
      </c>
      <c r="E17" s="11">
        <f>SUM(E10:E16)</f>
        <v>871</v>
      </c>
      <c r="F17" s="12">
        <f>SUM(F7:F16)</f>
        <v>52430.97</v>
      </c>
    </row>
    <row r="18" spans="1:14" x14ac:dyDescent="0.35">
      <c r="A18" s="8" t="s">
        <v>30</v>
      </c>
      <c r="B18" s="9" t="s">
        <v>15</v>
      </c>
      <c r="C18" s="8">
        <v>5231</v>
      </c>
      <c r="D18" s="5">
        <v>17293</v>
      </c>
      <c r="E18" s="3">
        <v>1</v>
      </c>
      <c r="F18" s="10">
        <f t="shared" ref="F18:F19" si="2">ROUND(D18*E18*1.21,2)</f>
        <v>20924.53</v>
      </c>
    </row>
    <row r="19" spans="1:14" s="13" customFormat="1" x14ac:dyDescent="0.35">
      <c r="A19" s="8" t="s">
        <v>31</v>
      </c>
      <c r="B19" s="9" t="s">
        <v>35</v>
      </c>
      <c r="C19" s="3">
        <v>5239</v>
      </c>
      <c r="D19" s="5">
        <v>1850</v>
      </c>
      <c r="E19" s="3">
        <v>2</v>
      </c>
      <c r="F19" s="10">
        <f t="shared" si="2"/>
        <v>4477</v>
      </c>
      <c r="G19"/>
      <c r="H19"/>
      <c r="I19"/>
      <c r="J19"/>
      <c r="K19"/>
      <c r="L19"/>
      <c r="M19"/>
      <c r="N19"/>
    </row>
    <row r="20" spans="1:14" s="13" customFormat="1" x14ac:dyDescent="0.35">
      <c r="A20" s="8" t="s">
        <v>32</v>
      </c>
      <c r="B20" s="4" t="s">
        <v>14</v>
      </c>
      <c r="C20" s="3">
        <v>5239</v>
      </c>
      <c r="D20" s="5">
        <v>850</v>
      </c>
      <c r="E20" s="3">
        <v>5</v>
      </c>
      <c r="F20" s="6">
        <f>ROUND(D20*E20*1.21,2)</f>
        <v>5142.5</v>
      </c>
      <c r="G20"/>
      <c r="H20"/>
      <c r="I20"/>
      <c r="J20"/>
      <c r="K20"/>
      <c r="L20"/>
      <c r="M20"/>
      <c r="N20"/>
    </row>
    <row r="21" spans="1:14" s="13" customFormat="1" x14ac:dyDescent="0.35">
      <c r="A21" s="21" t="s">
        <v>12</v>
      </c>
      <c r="B21" s="21"/>
      <c r="C21" s="11">
        <v>5000</v>
      </c>
      <c r="D21" s="12" t="s">
        <v>11</v>
      </c>
      <c r="E21" s="11">
        <f>SUM(E18:E20)</f>
        <v>8</v>
      </c>
      <c r="F21" s="12">
        <f>SUM(F18:F20)</f>
        <v>30544.03</v>
      </c>
      <c r="G21"/>
      <c r="H21"/>
      <c r="I21"/>
      <c r="J21"/>
      <c r="K21"/>
      <c r="L21"/>
      <c r="M21"/>
      <c r="N21"/>
    </row>
    <row r="22" spans="1:14" x14ac:dyDescent="0.35">
      <c r="A22" s="22" t="s">
        <v>33</v>
      </c>
      <c r="B22" s="23"/>
      <c r="C22" s="23"/>
      <c r="D22" s="23"/>
      <c r="E22" s="23"/>
      <c r="F22" s="23"/>
      <c r="G22" s="14"/>
    </row>
    <row r="23" spans="1:14" ht="21.5" customHeight="1" x14ac:dyDescent="0.35">
      <c r="A23" s="19" t="s">
        <v>24</v>
      </c>
      <c r="B23" s="20"/>
      <c r="C23" s="16" t="s">
        <v>25</v>
      </c>
      <c r="D23" s="17" t="s">
        <v>11</v>
      </c>
      <c r="E23" s="17" t="s">
        <v>11</v>
      </c>
      <c r="F23" s="17">
        <f>F17+F21+1</f>
        <v>82976</v>
      </c>
      <c r="G23" s="14"/>
    </row>
    <row r="24" spans="1:14" ht="21.5" customHeight="1" x14ac:dyDescent="0.35">
      <c r="G24" s="14"/>
    </row>
  </sheetData>
  <mergeCells count="12">
    <mergeCell ref="C1:F1"/>
    <mergeCell ref="A23:B23"/>
    <mergeCell ref="A17:B17"/>
    <mergeCell ref="A21:B21"/>
    <mergeCell ref="A22:F22"/>
    <mergeCell ref="A3:F3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pielikums_24_TA-2266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Apine</dc:creator>
  <cp:lastModifiedBy>Sandra Apine</cp:lastModifiedBy>
  <dcterms:created xsi:type="dcterms:W3CDTF">2024-09-16T08:38:18Z</dcterms:created>
  <dcterms:modified xsi:type="dcterms:W3CDTF">2024-09-17T13:20:19Z</dcterms:modified>
</cp:coreProperties>
</file>