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fmlv-my.sharepoint.com/personal/anna_senatova_fm_gov_lv/Documents/Nodokļu un muitas policijas projekts/Rīkojums par NMP izveidošanu/08.08.2025. iesniegšanai uz MK/"/>
    </mc:Choice>
  </mc:AlternateContent>
  <xr:revisionPtr revIDLastSave="1" documentId="8_{67D2AF98-E93C-4A32-A778-CD34057F1AAE}" xr6:coauthVersionLast="47" xr6:coauthVersionMax="47" xr10:uidLastSave="{DD2B754F-44D8-4D26-94C2-FC8B2F102ED8}"/>
  <bookViews>
    <workbookView xWindow="-110" yWindow="-110" windowWidth="19420" windowHeight="10300" xr2:uid="{44A87096-430E-4C43-B017-90A643351BCE}"/>
  </bookViews>
  <sheets>
    <sheet name="2.pielikums NMP_budzet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9" i="1" l="1"/>
  <c r="D28" i="1" s="1"/>
  <c r="C28" i="1"/>
  <c r="B28" i="1"/>
  <c r="C26" i="1" l="1"/>
  <c r="B26" i="1"/>
  <c r="B9" i="1"/>
  <c r="C6" i="1"/>
  <c r="D6" i="1" s="1"/>
  <c r="B7" i="1" l="1"/>
  <c r="D9" i="1"/>
  <c r="C9" i="1"/>
  <c r="C7" i="1" s="1"/>
  <c r="D26" i="1" l="1"/>
  <c r="D7" i="1" s="1"/>
</calcChain>
</file>

<file path=xl/sharedStrings.xml><?xml version="1.0" encoding="utf-8"?>
<sst xmlns="http://schemas.openxmlformats.org/spreadsheetml/2006/main" count="37" uniqueCount="36">
  <si>
    <t>Nodokļu un muitas policijas budžets</t>
  </si>
  <si>
    <t>Pozīcija</t>
  </si>
  <si>
    <t>Piezīmes</t>
  </si>
  <si>
    <t>t.sk. 387 NMP plānotās amata vietas un 16 amata vietas atbalsta funkciju nodrošināšanai</t>
  </si>
  <si>
    <t>Kopā</t>
  </si>
  <si>
    <t>EKK 1000 Atlīdzība</t>
  </si>
  <si>
    <t>EKK 2000 Preces un pakalpojumi</t>
  </si>
  <si>
    <t>Transports</t>
  </si>
  <si>
    <t>Materiālie resursi, t.sk. tehnikas iegāde</t>
  </si>
  <si>
    <t>Pasta izdevumi</t>
  </si>
  <si>
    <t>Sakaru pakalpojumi</t>
  </si>
  <si>
    <t>Personāla attīstība</t>
  </si>
  <si>
    <t>Iekšzemes komandējumi un dienesta braucieni</t>
  </si>
  <si>
    <t>Ārvalstu komandējumi</t>
  </si>
  <si>
    <t>Tulkojumi</t>
  </si>
  <si>
    <t>Sakaru virsnieka izdevumi</t>
  </si>
  <si>
    <t>Slēptā novērošana</t>
  </si>
  <si>
    <t>operatīvā darbība</t>
  </si>
  <si>
    <t>* Finansējums Nodokļu un muitas policijas izmantoto telpu biroju ēkā Talejas ielā 1, Rīgā nomas maksas segšanai tiks pārdalīts ar atsevišķu Ministru kabineta rīkojuma projektu, precizējot Valsts ieņēmumu dienesta administratīvās ēkas Talejas ielā 1, Rīgā telpu nomas maksas ilgtermiņa saistības.</t>
  </si>
  <si>
    <t>** Finansējums apsardzes pakalpojuma izdevumiem (Talejas iela 1, Rīga) tiks pārdalīts ar atsevišķu Ministru kabineta rīkojuma projektu atbilstoši VAS "Valsts nekustamie īpašumi" informācijai par biroja un koplietošanas telpu platību un proporcionālu izdevumu sadalījumu starp nomniekiem Talejas ielā 1, Rīgā, izstrādājot MK rīkojuma projektu par telpu nomas maksas ilgtermiņa saistībām Talejas ielā 1, Rīgā.</t>
  </si>
  <si>
    <t>Amata vietu skaits</t>
  </si>
  <si>
    <t>EKK 5000 Pamatkapitāla veidošana</t>
  </si>
  <si>
    <t>EKK 7000 Transferti, uzturēšanas izdevumu transferti, pašu resursu maksājumi, starptautiskā sadarbība</t>
  </si>
  <si>
    <t>Medicīnisko pārbaužu ekspertīzes un vagonu dīkstāves</t>
  </si>
  <si>
    <t>Valsts sociālās apdrošināšanas obligātās iemaksas par sakaru virsnieka laulāto</t>
  </si>
  <si>
    <r>
      <t>2026.gadā
(EUR)</t>
    </r>
    <r>
      <rPr>
        <b/>
        <vertAlign val="superscript"/>
        <sz val="11"/>
        <rFont val="Times New Roman"/>
        <family val="1"/>
        <charset val="186"/>
      </rPr>
      <t>1</t>
    </r>
  </si>
  <si>
    <r>
      <t>2027.gadā (EUR)</t>
    </r>
    <r>
      <rPr>
        <b/>
        <vertAlign val="superscript"/>
        <sz val="11"/>
        <rFont val="Times New Roman"/>
        <family val="1"/>
        <charset val="186"/>
      </rPr>
      <t>2</t>
    </r>
  </si>
  <si>
    <r>
      <t>2028.gadā un turpmāk ik gadu (EUR)</t>
    </r>
    <r>
      <rPr>
        <b/>
        <vertAlign val="superscript"/>
        <sz val="11"/>
        <rFont val="Times New Roman"/>
        <family val="1"/>
        <charset val="186"/>
      </rPr>
      <t>3</t>
    </r>
  </si>
  <si>
    <t>Nekustamā īpašuma uzturēšana* **</t>
  </si>
  <si>
    <t>Muitas tehniskā aprīkojuma izdevumi</t>
  </si>
  <si>
    <t>Darba aizsardzība un obligātās veselības pārbaudes</t>
  </si>
  <si>
    <t>Informācijas un komunikācijas tehnoloģiju izdevumi</t>
  </si>
  <si>
    <t>2.pielikums Ministru kabineta rīkojuma "Par Finanšu ministrijas padotībā esošās iestādes - Valsts ieņēmumu dienesta reorganizāciju un Finanšu ministrijas padotībā esošās iestādes - Nodokļu un muitas policijas - izveidošanu" anotācijai</t>
  </si>
  <si>
    <r>
      <rPr>
        <i/>
        <vertAlign val="superscript"/>
        <sz val="10"/>
        <rFont val="Times New Roman"/>
        <family val="1"/>
        <charset val="186"/>
      </rPr>
      <t>1</t>
    </r>
    <r>
      <rPr>
        <i/>
        <sz val="10"/>
        <rFont val="Times New Roman"/>
        <family val="1"/>
        <charset val="186"/>
      </rPr>
      <t xml:space="preserve"> tai skaitā 3 181 384 euro no 2025. – 2028.gada starpnozaru prioritārā pasākuma “Iekšlietu dienestu un Ieslodzījuma vietu pārvaldes amatpersonu ar speciālajām dienesta pakāpēm, kā arī Valsts ieņēmumu dienesta Nodokļu un muitas policijas pārvaldes  atalgojuma palielināšana par 10% un jaunās piemaksas ieviešana par darbu dienestā”, 1 432 756 euro no 2024. – 2026.gada prioritārā pasākuma “Atlīdzība Valsts ieņēmumu dienesta nodarbinātajiem”, 1 466 859 euro no Pasākumu plāna noziedzīgi iegūtu līdzekļu legalizācijas, terorisma un proliferācijas finansēšanas novēršanai 2024.–2026. gadam īstenošanai piešķirtā finansējuma (turpmāk – NILLTPFN plāns), 363 498 euro no 2024. – 2026.gada prioritārā pasākuma “ES noteikto sankciju pārkāpšanas kontroles funkcijas īstenošana”, 151 200 euro no 2025.-2028.gada prioritārā pasākuma "Pasākumu īstenošana, pamatojoties uz izmaiņām nacionālajos normatīvajos aktos" un 2 592 euro no 2023. – 2025.gada starpnozaru prioritārā pasākuma “Sociālo garantiju diplomātiskā un konsulārā dienesta amatpersonu (darbinieku), valsts tiešās pārvaldes amatpersonu (darbinieku), karavīru, prokuroru un sakaru virsnieku, kuri uzturas ārvalstīs, laulātajiem palielināšana”</t>
    </r>
  </si>
  <si>
    <r>
      <rPr>
        <i/>
        <vertAlign val="superscript"/>
        <sz val="10"/>
        <rFont val="Times New Roman"/>
        <family val="1"/>
        <charset val="186"/>
      </rPr>
      <t>2</t>
    </r>
    <r>
      <rPr>
        <i/>
        <sz val="10"/>
        <rFont val="Times New Roman"/>
        <family val="1"/>
        <charset val="186"/>
      </rPr>
      <t xml:space="preserve"> tai skaitā 3 181 384 euro no 2025. – 2028.gada starpnozaru prioritārā pasākuma “Iekšlietu dienestu un Ieslodzījuma vietu pārvaldes amatpersonu ar speciālajām dienesta pakāpēm, kā arī Valsts ieņēmumu dienesta Nodokļu un muitas policijas pārvaldes  atalgojuma palielināšana par 10% un jaunās piemaksas ieviešana par darbu dienestā”, 1 432 756 euro no 2024. – 2026.gada prioritārā pasākuma “Atlīdzība Valsts ieņēmumu dienesta nodarbinātajiem”, 1 430 559 euro no NILLTPFN plāna īstenošanai piešķirtā finansējuma, 363 498 euro no 2024. – 2026.gada prioritārā pasākuma “ES noteikto sankciju pārkāpšanas kontroles funkcijas īstenošana”,  174 200 euro no 2025.-2028.gada prioritārā pasākuma "Pasākumu īstenošana, pamatojoties uz izmaiņām nacionālajos normatīvajos aktos", 2 592 euro no 2023. – 2025.gada starpnozaru prioritārā pasākuma “Sociālo garantiju diplomātiskā un konsulārā dienesta amatpersonu (darbinieku), valsts tiešās pārvaldes amatpersonu (darbinieku), karavīru, prokuroru un sakaru virsnieku, kuri uzturas ārvalstīs, laulātajiem palielināšana” un 22 000 euro no 2025. – 2028.gada starpnozaru prioritārā pasākuma “Valsts materiālo rezervju iegāde, atjaunināšana un uzturēšana” 2027.gadam</t>
    </r>
  </si>
  <si>
    <r>
      <rPr>
        <i/>
        <vertAlign val="superscript"/>
        <sz val="10"/>
        <rFont val="Times New Roman"/>
        <family val="1"/>
        <charset val="186"/>
      </rPr>
      <t>3</t>
    </r>
    <r>
      <rPr>
        <i/>
        <sz val="10"/>
        <rFont val="Times New Roman"/>
        <family val="1"/>
        <charset val="186"/>
      </rPr>
      <t xml:space="preserve"> tai skaitā 3 181 384 euro no 2025. – 2028.gada starpnozaru prioritārā pasākuma “Iekšlietu dienestu un Ieslodzījuma vietu pārvaldes amatpersonu ar speciālajām dienesta pakāpēm, kā arī Valsts ieņēmumu dienesta Nodokļu un muitas policijas pārvaldes atalgojuma palielināšana par 10% un jaunās piemaksas ieviešana par darbu dienestā”, 1 432 756 euro no 2024. – 2026.gada prioritārā pasākuma “Atlīdzība Valsts ieņēmumu dienesta nodarbinātajiem”, 1 430 559 euro no NILLTPFN plāna īstenošanai piešķirtā finansējuma, 363 498 euro no 2024. – 2026.gada prioritārā pasākuma “ES noteikto sankciju pārkāpšanas kontroles funkcijas īstenošana” un 2 592 euro no 2023. – 2025.gada starpnozaru prioritārā pasākuma “Sociālo garantiju diplomātiskā un konsulārā dienesta amatpersonu (darbinieku), valsts tiešās pārvaldes amatpersonu (darbinieku), karavīru, prokuroru un sakaru virsnieku, kuri uzturas ārvalstīs, laulātajiem palielināšana".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</si>
</sst>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amily val="2"/>
      <charset val="186"/>
    </font>
    <font>
      <sz val="10"/>
      <name val="Arial"/>
      <family val="2"/>
      <charset val="186"/>
    </font>
    <font>
      <b/>
      <sz val="12"/>
      <name val="Times New Roman"/>
      <family val="1"/>
      <charset val="186"/>
    </font>
    <font>
      <sz val="10"/>
      <name val="Times New Roman"/>
      <family val="1"/>
      <charset val="186"/>
    </font>
    <font>
      <sz val="10"/>
      <color theme="1"/>
      <name val="Arial"/>
      <family val="2"/>
      <charset val="186"/>
    </font>
    <font>
      <i/>
      <sz val="10"/>
      <name val="Times New Roman"/>
      <family val="1"/>
      <charset val="186"/>
    </font>
    <font>
      <b/>
      <sz val="11"/>
      <name val="Times New Roman"/>
      <family val="1"/>
      <charset val="186"/>
    </font>
    <font>
      <sz val="11"/>
      <name val="Times New Roman"/>
      <family val="1"/>
      <charset val="186"/>
    </font>
    <font>
      <b/>
      <i/>
      <sz val="11"/>
      <name val="Times New Roman"/>
      <family val="1"/>
      <charset val="186"/>
    </font>
    <font>
      <i/>
      <sz val="11"/>
      <name val="Times New Roman"/>
      <family val="1"/>
      <charset val="186"/>
    </font>
    <font>
      <b/>
      <i/>
      <sz val="14"/>
      <name val="Times New Roman"/>
      <family val="1"/>
      <charset val="186"/>
    </font>
    <font>
      <b/>
      <vertAlign val="superscript"/>
      <sz val="11"/>
      <name val="Times New Roman"/>
      <family val="1"/>
      <charset val="186"/>
    </font>
    <font>
      <sz val="8"/>
      <name val="Arial"/>
      <family val="2"/>
      <charset val="186"/>
    </font>
    <font>
      <sz val="9"/>
      <name val="Times New Roman"/>
      <family val="1"/>
      <charset val="186"/>
    </font>
    <font>
      <i/>
      <vertAlign val="superscript"/>
      <sz val="10"/>
      <name val="Times New Roman"/>
      <family val="1"/>
      <charset val="186"/>
    </font>
  </fonts>
  <fills count="5">
    <fill>
      <patternFill patternType="none"/>
    </fill>
    <fill>
      <patternFill patternType="gray125"/>
    </fill>
    <fill>
      <patternFill patternType="solid">
        <fgColor theme="4" tint="0.39997558519241921"/>
        <bgColor indexed="64"/>
      </patternFill>
    </fill>
    <fill>
      <patternFill patternType="solid">
        <fgColor theme="9" tint="0.59999389629810485"/>
        <bgColor indexed="64"/>
      </patternFill>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3">
    <xf numFmtId="0" fontId="0" fillId="0" borderId="0"/>
    <xf numFmtId="0" fontId="4" fillId="0" borderId="0"/>
    <xf numFmtId="0" fontId="1" fillId="0" borderId="0"/>
  </cellStyleXfs>
  <cellXfs count="31">
    <xf numFmtId="0" fontId="0" fillId="0" borderId="0" xfId="0"/>
    <xf numFmtId="0" fontId="2" fillId="0" borderId="0" xfId="0" applyFont="1"/>
    <xf numFmtId="0" fontId="3" fillId="0" borderId="0" xfId="0" applyFont="1"/>
    <xf numFmtId="0" fontId="3" fillId="0" borderId="0" xfId="0" applyFont="1" applyAlignment="1">
      <alignment horizontal="right"/>
    </xf>
    <xf numFmtId="3" fontId="3" fillId="0" borderId="0" xfId="0" applyNumberFormat="1" applyFont="1"/>
    <xf numFmtId="0" fontId="6" fillId="2" borderId="4"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3" borderId="4" xfId="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3" fontId="6" fillId="3" borderId="1" xfId="1" applyNumberFormat="1" applyFont="1" applyFill="1" applyBorder="1" applyAlignment="1">
      <alignment vertical="center" wrapText="1"/>
    </xf>
    <xf numFmtId="0" fontId="3" fillId="0" borderId="0" xfId="1" applyFont="1" applyAlignment="1">
      <alignment wrapText="1"/>
    </xf>
    <xf numFmtId="0" fontId="8" fillId="4" borderId="1" xfId="2" applyFont="1" applyFill="1" applyBorder="1" applyAlignment="1">
      <alignment horizontal="left" vertical="center"/>
    </xf>
    <xf numFmtId="3" fontId="8" fillId="4" borderId="1" xfId="2" applyNumberFormat="1" applyFont="1" applyFill="1" applyBorder="1" applyAlignment="1">
      <alignment horizontal="center" vertical="center" wrapText="1"/>
    </xf>
    <xf numFmtId="3" fontId="9" fillId="4" borderId="1" xfId="2" applyNumberFormat="1" applyFont="1" applyFill="1" applyBorder="1" applyAlignment="1">
      <alignment vertical="center" wrapText="1"/>
    </xf>
    <xf numFmtId="3" fontId="10" fillId="4" borderId="1" xfId="2" applyNumberFormat="1" applyFont="1" applyFill="1" applyBorder="1" applyAlignment="1">
      <alignment vertical="center" wrapText="1"/>
    </xf>
    <xf numFmtId="3" fontId="3" fillId="0" borderId="0" xfId="1" applyNumberFormat="1" applyFont="1" applyAlignment="1">
      <alignment wrapText="1"/>
    </xf>
    <xf numFmtId="0" fontId="7" fillId="0" borderId="1" xfId="2" applyFont="1" applyBorder="1" applyAlignment="1">
      <alignment horizontal="left" vertical="center"/>
    </xf>
    <xf numFmtId="3" fontId="7" fillId="0" borderId="1" xfId="2" applyNumberFormat="1" applyFont="1" applyBorder="1" applyAlignment="1">
      <alignment horizontal="center" vertical="center" wrapText="1"/>
    </xf>
    <xf numFmtId="0" fontId="7" fillId="0" borderId="1" xfId="1" applyFont="1" applyBorder="1" applyAlignment="1">
      <alignment horizontal="left" wrapText="1"/>
    </xf>
    <xf numFmtId="0" fontId="7" fillId="0" borderId="1" xfId="1" applyFont="1" applyBorder="1" applyAlignment="1">
      <alignment vertical="center" wrapText="1"/>
    </xf>
    <xf numFmtId="3" fontId="7" fillId="0" borderId="1" xfId="2" applyNumberFormat="1" applyFont="1" applyBorder="1" applyAlignment="1">
      <alignment horizontal="left" vertical="center" wrapText="1"/>
    </xf>
    <xf numFmtId="0" fontId="0" fillId="0" borderId="0" xfId="0" applyAlignment="1">
      <alignment horizontal="center"/>
    </xf>
    <xf numFmtId="0" fontId="0" fillId="0" borderId="0" xfId="0" applyAlignment="1">
      <alignment wrapText="1"/>
    </xf>
    <xf numFmtId="0" fontId="8" fillId="4" borderId="1" xfId="2" applyFont="1" applyFill="1" applyBorder="1" applyAlignment="1">
      <alignment horizontal="left" vertical="center" wrapText="1"/>
    </xf>
    <xf numFmtId="0" fontId="7" fillId="2" borderId="1" xfId="1" applyFont="1" applyFill="1" applyBorder="1" applyAlignment="1">
      <alignment vertical="center" wrapText="1"/>
    </xf>
    <xf numFmtId="0" fontId="13" fillId="0" borderId="0" xfId="0" applyFont="1" applyAlignment="1">
      <alignment horizontal="left" wrapText="1"/>
    </xf>
    <xf numFmtId="0" fontId="2" fillId="0" borderId="0" xfId="0" applyFont="1" applyAlignment="1">
      <alignment horizontal="center"/>
    </xf>
    <xf numFmtId="0" fontId="6" fillId="0" borderId="1" xfId="1" applyFont="1" applyBorder="1" applyAlignment="1">
      <alignment horizontal="center" vertical="center" wrapText="1"/>
    </xf>
    <xf numFmtId="0" fontId="5" fillId="0" borderId="0" xfId="0" applyFont="1" applyAlignment="1">
      <alignment horizontal="left" vertical="top" wrapText="1"/>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cellXfs>
  <cellStyles count="3">
    <cellStyle name="Normal" xfId="0" builtinId="0"/>
    <cellStyle name="Normal 2 3" xfId="2" xr:uid="{EAF2FF89-354A-4AED-8630-C115BC517912}"/>
    <cellStyle name="Normal 3" xfId="1" xr:uid="{16AF68B1-7496-4F9D-B2C3-1338F6C02B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D01DC-9685-48F4-B51D-1F97855055F3}">
  <dimension ref="A1:J41"/>
  <sheetViews>
    <sheetView tabSelected="1" zoomScale="115" zoomScaleNormal="115" workbookViewId="0">
      <selection activeCell="A6" sqref="A6"/>
    </sheetView>
  </sheetViews>
  <sheetFormatPr defaultColWidth="8.7265625" defaultRowHeight="13" x14ac:dyDescent="0.3"/>
  <cols>
    <col min="1" max="1" width="65" style="2" customWidth="1"/>
    <col min="2" max="2" width="15.54296875" style="2" customWidth="1"/>
    <col min="3" max="3" width="15.453125" style="2" customWidth="1"/>
    <col min="4" max="4" width="15" style="2" customWidth="1"/>
    <col min="5" max="5" width="22.453125" style="2" customWidth="1"/>
    <col min="6" max="6" width="19.81640625" style="2" customWidth="1"/>
    <col min="7" max="7" width="46.54296875" style="2" customWidth="1"/>
    <col min="8" max="16384" width="8.7265625" style="2"/>
  </cols>
  <sheetData>
    <row r="1" spans="1:7" ht="67.5" customHeight="1" x14ac:dyDescent="0.3">
      <c r="D1" s="25" t="s">
        <v>32</v>
      </c>
      <c r="E1" s="25"/>
    </row>
    <row r="2" spans="1:7" ht="15" x14ac:dyDescent="0.3">
      <c r="A2" s="26" t="s">
        <v>0</v>
      </c>
      <c r="B2" s="26"/>
      <c r="C2" s="26"/>
      <c r="D2" s="26"/>
      <c r="E2" s="26"/>
    </row>
    <row r="3" spans="1:7" ht="15" x14ac:dyDescent="0.3">
      <c r="A3" s="1"/>
    </row>
    <row r="4" spans="1:7" ht="12.65" customHeight="1" x14ac:dyDescent="0.3">
      <c r="A4" s="27" t="s">
        <v>1</v>
      </c>
      <c r="B4" s="29" t="s">
        <v>25</v>
      </c>
      <c r="C4" s="29" t="s">
        <v>26</v>
      </c>
      <c r="D4" s="29" t="s">
        <v>27</v>
      </c>
      <c r="E4" s="27" t="s">
        <v>2</v>
      </c>
    </row>
    <row r="5" spans="1:7" ht="32.15" customHeight="1" x14ac:dyDescent="0.3">
      <c r="A5" s="27"/>
      <c r="B5" s="30"/>
      <c r="C5" s="30"/>
      <c r="D5" s="30"/>
      <c r="E5" s="27"/>
    </row>
    <row r="6" spans="1:7" ht="56" x14ac:dyDescent="0.3">
      <c r="A6" s="5" t="s">
        <v>20</v>
      </c>
      <c r="B6" s="6">
        <v>403</v>
      </c>
      <c r="C6" s="6">
        <f>B6</f>
        <v>403</v>
      </c>
      <c r="D6" s="6">
        <f>C6</f>
        <v>403</v>
      </c>
      <c r="E6" s="24" t="s">
        <v>3</v>
      </c>
    </row>
    <row r="7" spans="1:7" s="10" customFormat="1" ht="14" x14ac:dyDescent="0.3">
      <c r="A7" s="7" t="s">
        <v>4</v>
      </c>
      <c r="B7" s="8">
        <f>B8+B9+B26+B28</f>
        <v>21534705</v>
      </c>
      <c r="C7" s="8">
        <f t="shared" ref="C7:D7" si="0">C8+C9+C26+C28</f>
        <v>21594009</v>
      </c>
      <c r="D7" s="8">
        <f t="shared" si="0"/>
        <v>21397809</v>
      </c>
      <c r="E7" s="9"/>
    </row>
    <row r="8" spans="1:7" s="10" customFormat="1" ht="14" x14ac:dyDescent="0.3">
      <c r="A8" s="11" t="s">
        <v>5</v>
      </c>
      <c r="B8" s="12">
        <v>16617174</v>
      </c>
      <c r="C8" s="12">
        <v>16617174</v>
      </c>
      <c r="D8" s="12">
        <v>16617174</v>
      </c>
      <c r="E8" s="13"/>
    </row>
    <row r="9" spans="1:7" s="10" customFormat="1" ht="17.5" x14ac:dyDescent="0.3">
      <c r="A9" s="11" t="s">
        <v>6</v>
      </c>
      <c r="B9" s="12">
        <f>SUM(B10:B25)</f>
        <v>4745270</v>
      </c>
      <c r="C9" s="12">
        <f>SUM(C10:C25)</f>
        <v>4804574</v>
      </c>
      <c r="D9" s="12">
        <f>SUM(D10:D25)</f>
        <v>4608374</v>
      </c>
      <c r="E9" s="14"/>
      <c r="F9" s="15"/>
      <c r="G9" s="15"/>
    </row>
    <row r="10" spans="1:7" s="10" customFormat="1" ht="14" x14ac:dyDescent="0.3">
      <c r="A10" s="16" t="s">
        <v>28</v>
      </c>
      <c r="B10" s="17">
        <v>404182</v>
      </c>
      <c r="C10" s="17">
        <v>423475</v>
      </c>
      <c r="D10" s="17">
        <v>423475</v>
      </c>
      <c r="E10" s="18"/>
      <c r="F10" s="15"/>
    </row>
    <row r="11" spans="1:7" s="10" customFormat="1" ht="14" x14ac:dyDescent="0.3">
      <c r="A11" s="16" t="s">
        <v>29</v>
      </c>
      <c r="B11" s="17">
        <v>12308</v>
      </c>
      <c r="C11" s="17">
        <v>12501</v>
      </c>
      <c r="D11" s="17">
        <v>12501</v>
      </c>
      <c r="E11" s="18"/>
      <c r="F11" s="15"/>
    </row>
    <row r="12" spans="1:7" s="10" customFormat="1" ht="14" x14ac:dyDescent="0.3">
      <c r="A12" s="16" t="s">
        <v>7</v>
      </c>
      <c r="B12" s="17">
        <v>473901</v>
      </c>
      <c r="C12" s="17">
        <v>519104</v>
      </c>
      <c r="D12" s="17">
        <v>519104</v>
      </c>
      <c r="E12" s="18"/>
      <c r="F12" s="15"/>
    </row>
    <row r="13" spans="1:7" ht="14" x14ac:dyDescent="0.3">
      <c r="A13" s="19" t="s">
        <v>8</v>
      </c>
      <c r="B13" s="17">
        <v>271038</v>
      </c>
      <c r="C13" s="17">
        <v>301073</v>
      </c>
      <c r="D13" s="17">
        <v>104873</v>
      </c>
      <c r="E13" s="18"/>
      <c r="F13" s="15"/>
    </row>
    <row r="14" spans="1:7" ht="14" x14ac:dyDescent="0.3">
      <c r="A14" s="19" t="s">
        <v>9</v>
      </c>
      <c r="B14" s="17">
        <v>9688</v>
      </c>
      <c r="C14" s="17">
        <v>10568</v>
      </c>
      <c r="D14" s="17">
        <v>10568</v>
      </c>
      <c r="E14" s="18"/>
      <c r="F14" s="15"/>
    </row>
    <row r="15" spans="1:7" ht="14" x14ac:dyDescent="0.3">
      <c r="A15" s="19" t="s">
        <v>31</v>
      </c>
      <c r="B15" s="17">
        <v>1083633</v>
      </c>
      <c r="C15" s="17">
        <v>1047333</v>
      </c>
      <c r="D15" s="17">
        <v>1047333</v>
      </c>
      <c r="E15" s="18"/>
      <c r="F15" s="15"/>
    </row>
    <row r="16" spans="1:7" ht="14" x14ac:dyDescent="0.3">
      <c r="A16" s="19" t="s">
        <v>10</v>
      </c>
      <c r="B16" s="17">
        <v>12874</v>
      </c>
      <c r="C16" s="17">
        <v>12874</v>
      </c>
      <c r="D16" s="17">
        <v>12874</v>
      </c>
      <c r="E16" s="20"/>
      <c r="F16" s="15"/>
    </row>
    <row r="17" spans="1:6" ht="14" x14ac:dyDescent="0.3">
      <c r="A17" s="19" t="s">
        <v>11</v>
      </c>
      <c r="B17" s="17">
        <v>27303</v>
      </c>
      <c r="C17" s="17">
        <v>27303</v>
      </c>
      <c r="D17" s="17">
        <v>27303</v>
      </c>
      <c r="E17" s="20"/>
      <c r="F17" s="15"/>
    </row>
    <row r="18" spans="1:6" ht="14" x14ac:dyDescent="0.3">
      <c r="A18" s="19" t="s">
        <v>30</v>
      </c>
      <c r="B18" s="17">
        <v>11074</v>
      </c>
      <c r="C18" s="17">
        <v>11074</v>
      </c>
      <c r="D18" s="17">
        <v>11074</v>
      </c>
      <c r="E18" s="18"/>
      <c r="F18" s="15"/>
    </row>
    <row r="19" spans="1:6" ht="14" x14ac:dyDescent="0.3">
      <c r="A19" s="19" t="s">
        <v>12</v>
      </c>
      <c r="B19" s="17">
        <v>6167</v>
      </c>
      <c r="C19" s="17">
        <v>6167</v>
      </c>
      <c r="D19" s="17">
        <v>6167</v>
      </c>
      <c r="E19" s="18"/>
      <c r="F19" s="15"/>
    </row>
    <row r="20" spans="1:6" ht="14" x14ac:dyDescent="0.3">
      <c r="A20" s="19" t="s">
        <v>13</v>
      </c>
      <c r="B20" s="17">
        <v>41050</v>
      </c>
      <c r="C20" s="17">
        <v>41050</v>
      </c>
      <c r="D20" s="17">
        <v>41050</v>
      </c>
      <c r="E20" s="18"/>
      <c r="F20" s="15"/>
    </row>
    <row r="21" spans="1:6" ht="14" x14ac:dyDescent="0.3">
      <c r="A21" s="19" t="s">
        <v>14</v>
      </c>
      <c r="B21" s="17">
        <v>550000</v>
      </c>
      <c r="C21" s="17">
        <v>550000</v>
      </c>
      <c r="D21" s="17">
        <v>550000</v>
      </c>
      <c r="E21" s="20"/>
      <c r="F21" s="15"/>
    </row>
    <row r="22" spans="1:6" ht="14" x14ac:dyDescent="0.3">
      <c r="A22" s="19" t="s">
        <v>23</v>
      </c>
      <c r="B22" s="17">
        <v>20500</v>
      </c>
      <c r="C22" s="17">
        <v>20500</v>
      </c>
      <c r="D22" s="17">
        <v>20500</v>
      </c>
      <c r="E22" s="18"/>
      <c r="F22" s="15"/>
    </row>
    <row r="23" spans="1:6" ht="14" x14ac:dyDescent="0.3">
      <c r="A23" s="19" t="s">
        <v>15</v>
      </c>
      <c r="B23" s="17">
        <v>57710</v>
      </c>
      <c r="C23" s="17">
        <v>57710</v>
      </c>
      <c r="D23" s="17">
        <v>57710</v>
      </c>
      <c r="E23" s="18"/>
      <c r="F23" s="15"/>
    </row>
    <row r="24" spans="1:6" ht="14" x14ac:dyDescent="0.3">
      <c r="A24" s="19" t="s">
        <v>16</v>
      </c>
      <c r="B24" s="17">
        <v>1698806</v>
      </c>
      <c r="C24" s="17">
        <v>1698806</v>
      </c>
      <c r="D24" s="17">
        <v>1698806</v>
      </c>
      <c r="E24" s="18"/>
      <c r="F24" s="15"/>
    </row>
    <row r="25" spans="1:6" ht="14" x14ac:dyDescent="0.3">
      <c r="A25" s="19" t="s">
        <v>17</v>
      </c>
      <c r="B25" s="17">
        <v>65036</v>
      </c>
      <c r="C25" s="17">
        <v>65036</v>
      </c>
      <c r="D25" s="17">
        <v>65036</v>
      </c>
      <c r="E25" s="18"/>
      <c r="F25" s="15"/>
    </row>
    <row r="26" spans="1:6" s="10" customFormat="1" ht="28.5" customHeight="1" x14ac:dyDescent="0.3">
      <c r="A26" s="11" t="s">
        <v>21</v>
      </c>
      <c r="B26" s="12">
        <f>SUM(B27:B27)</f>
        <v>169669</v>
      </c>
      <c r="C26" s="12">
        <f>SUM(C27:C27)</f>
        <v>169669</v>
      </c>
      <c r="D26" s="12">
        <f>SUM(D27:D27)</f>
        <v>169669</v>
      </c>
      <c r="E26" s="14"/>
      <c r="F26" s="15"/>
    </row>
    <row r="27" spans="1:6" ht="14" x14ac:dyDescent="0.3">
      <c r="A27" s="19" t="s">
        <v>8</v>
      </c>
      <c r="B27" s="17">
        <v>169669</v>
      </c>
      <c r="C27" s="17">
        <v>169669</v>
      </c>
      <c r="D27" s="17">
        <v>169669</v>
      </c>
      <c r="E27" s="18"/>
      <c r="F27" s="15"/>
    </row>
    <row r="28" spans="1:6" ht="28" x14ac:dyDescent="0.3">
      <c r="A28" s="23" t="s">
        <v>22</v>
      </c>
      <c r="B28" s="12">
        <f>SUM(B29:B29)</f>
        <v>2592</v>
      </c>
      <c r="C28" s="12">
        <f>SUM(C29:C29)</f>
        <v>2592</v>
      </c>
      <c r="D28" s="12">
        <f>SUM(D29:D29)</f>
        <v>2592</v>
      </c>
      <c r="E28" s="14"/>
      <c r="F28" s="15"/>
    </row>
    <row r="29" spans="1:6" ht="14" x14ac:dyDescent="0.3">
      <c r="A29" s="19" t="s">
        <v>24</v>
      </c>
      <c r="B29" s="17">
        <v>2592</v>
      </c>
      <c r="C29" s="17">
        <v>2592</v>
      </c>
      <c r="D29" s="17">
        <f>C29</f>
        <v>2592</v>
      </c>
      <c r="E29" s="18"/>
      <c r="F29" s="15"/>
    </row>
    <row r="30" spans="1:6" ht="108" customHeight="1" x14ac:dyDescent="0.3">
      <c r="A30" s="28" t="s">
        <v>33</v>
      </c>
      <c r="B30" s="28"/>
      <c r="C30" s="28"/>
      <c r="D30" s="28"/>
      <c r="E30" s="28"/>
      <c r="F30" s="15"/>
    </row>
    <row r="31" spans="1:6" ht="108.65" customHeight="1" x14ac:dyDescent="0.3">
      <c r="A31" s="28" t="s">
        <v>34</v>
      </c>
      <c r="B31" s="28"/>
      <c r="C31" s="28"/>
      <c r="D31" s="28"/>
      <c r="E31" s="28"/>
      <c r="F31" s="15"/>
    </row>
    <row r="32" spans="1:6" ht="89.5" customHeight="1" x14ac:dyDescent="0.3">
      <c r="A32" s="28" t="s">
        <v>35</v>
      </c>
      <c r="B32" s="28"/>
      <c r="C32" s="28"/>
      <c r="D32" s="28"/>
      <c r="E32" s="28"/>
      <c r="F32" s="15"/>
    </row>
    <row r="33" spans="1:10" ht="35.15" customHeight="1" x14ac:dyDescent="0.3">
      <c r="A33" s="28" t="s">
        <v>18</v>
      </c>
      <c r="B33" s="28"/>
      <c r="C33" s="28"/>
      <c r="D33" s="28"/>
      <c r="E33" s="28"/>
      <c r="F33" s="21"/>
      <c r="G33"/>
      <c r="H33"/>
      <c r="I33"/>
      <c r="J33" s="21"/>
    </row>
    <row r="34" spans="1:10" s="10" customFormat="1" ht="41.5" customHeight="1" x14ac:dyDescent="0.3">
      <c r="A34" s="28" t="s">
        <v>19</v>
      </c>
      <c r="B34" s="28"/>
      <c r="C34" s="28"/>
      <c r="D34" s="28"/>
      <c r="E34" s="28"/>
      <c r="F34" s="22"/>
      <c r="G34" s="22"/>
      <c r="H34" s="22"/>
      <c r="I34" s="22"/>
      <c r="J34" s="22"/>
    </row>
    <row r="38" spans="1:10" x14ac:dyDescent="0.3">
      <c r="A38" s="3"/>
      <c r="B38" s="4"/>
      <c r="C38" s="4"/>
      <c r="D38" s="4"/>
    </row>
    <row r="39" spans="1:10" x14ac:dyDescent="0.3">
      <c r="A39" s="3"/>
      <c r="B39" s="4"/>
      <c r="C39" s="4"/>
      <c r="D39" s="4"/>
    </row>
    <row r="40" spans="1:10" x14ac:dyDescent="0.3">
      <c r="A40" s="3"/>
      <c r="B40" s="4"/>
      <c r="C40" s="4"/>
      <c r="D40" s="4"/>
    </row>
    <row r="41" spans="1:10" x14ac:dyDescent="0.3">
      <c r="B41" s="4"/>
      <c r="C41" s="4"/>
      <c r="D41" s="4"/>
    </row>
  </sheetData>
  <mergeCells count="12">
    <mergeCell ref="D1:E1"/>
    <mergeCell ref="A2:E2"/>
    <mergeCell ref="E4:E5"/>
    <mergeCell ref="A33:E33"/>
    <mergeCell ref="A34:E34"/>
    <mergeCell ref="A4:A5"/>
    <mergeCell ref="B4:B5"/>
    <mergeCell ref="C4:C5"/>
    <mergeCell ref="D4:D5"/>
    <mergeCell ref="A30:E30"/>
    <mergeCell ref="A31:E31"/>
    <mergeCell ref="A32:E32"/>
  </mergeCells>
  <phoneticPr fontId="12" type="noConversion"/>
  <pageMargins left="0.7" right="0.7" top="0.75" bottom="0.75" header="0.3" footer="0.3"/>
  <pageSetup paperSize="9" orientation="landscape" r:id="rId1"/>
</worksheet>
</file>

<file path=docMetadata/LabelInfo.xml><?xml version="1.0" encoding="utf-8"?>
<clbl:labelList xmlns:clbl="http://schemas.microsoft.com/office/2020/mipLabelMetadata">
  <clbl:label id="{1b8a7570-3ec8-4c4e-9532-5dbb2f157b31}" enabled="1" method="Standar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 NMP_budzets</vt:lpstr>
    </vt:vector>
  </TitlesOfParts>
  <Company>Valsts ieņēmumu dienests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Gudļevska</dc:creator>
  <cp:lastModifiedBy>Anna Senatova</cp:lastModifiedBy>
  <cp:lastPrinted>2025-04-11T08:49:23Z</cp:lastPrinted>
  <dcterms:created xsi:type="dcterms:W3CDTF">2025-02-10T09:53:45Z</dcterms:created>
  <dcterms:modified xsi:type="dcterms:W3CDTF">2025-08-08T07:09:08Z</dcterms:modified>
</cp:coreProperties>
</file>