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igors_belovs_vm_gov_lv/Documents/Documents/Darba mape/MK_rīkojuma_projekti/2025/NMPD/VMR_atjaunošana_160925/"/>
    </mc:Choice>
  </mc:AlternateContent>
  <xr:revisionPtr revIDLastSave="3" documentId="8_{1A2CF15C-5962-4760-9B98-3A763F5F9139}" xr6:coauthVersionLast="47" xr6:coauthVersionMax="47" xr10:uidLastSave="{E9A98CB3-C448-46E6-9B9D-A532DA99E34D}"/>
  <bookViews>
    <workbookView xWindow="28680" yWindow="-120" windowWidth="38640" windowHeight="21240" xr2:uid="{00000000-000D-0000-FFFF-FFFF00000000}"/>
  </bookViews>
  <sheets>
    <sheet name="2025" sheetId="2" r:id="rId1"/>
  </sheets>
  <definedNames>
    <definedName name="_xlnm._FilterDatabase" localSheetId="0" hidden="1">'2025'!$A$6:$G$28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2" l="1"/>
  <c r="E28" i="2"/>
  <c r="G25" i="2"/>
  <c r="G14" i="2"/>
  <c r="G23" i="2"/>
  <c r="G16" i="2" l="1"/>
  <c r="G27" i="2" l="1"/>
  <c r="G26" i="2"/>
  <c r="G24" i="2"/>
  <c r="G22" i="2"/>
  <c r="G20" i="2"/>
  <c r="G11" i="2"/>
  <c r="G9" i="2"/>
  <c r="G19" i="2"/>
  <c r="G10" i="2"/>
  <c r="G21" i="2" l="1"/>
  <c r="G18" i="2"/>
  <c r="G17" i="2"/>
  <c r="G15" i="2"/>
  <c r="G13" i="2"/>
  <c r="G12" i="2"/>
  <c r="G28" i="2" l="1"/>
</calcChain>
</file>

<file path=xl/sharedStrings.xml><?xml version="1.0" encoding="utf-8"?>
<sst xmlns="http://schemas.openxmlformats.org/spreadsheetml/2006/main" count="48" uniqueCount="30">
  <si>
    <t>gab.</t>
  </si>
  <si>
    <t>Pielikums Nr. 1</t>
  </si>
  <si>
    <r>
      <t xml:space="preserve">Valsts materiālo rezervju prioritārās nepieciešamās iegādes </t>
    </r>
    <r>
      <rPr>
        <b/>
        <sz val="12"/>
        <color rgb="FF00B0F0"/>
        <rFont val="Times New Roman"/>
        <family val="1"/>
        <charset val="186"/>
      </rPr>
      <t>(t. skaitā atjaunināšana)</t>
    </r>
  </si>
  <si>
    <t>Nosaukums</t>
  </si>
  <si>
    <t>Mērvie-nība</t>
  </si>
  <si>
    <t>Faktiski pasūtītais daudzums</t>
  </si>
  <si>
    <t>Cena par vienu vienību, EUR (ar PVN)</t>
  </si>
  <si>
    <t>Faktiskās izmaksas ar PVN 2025. g.     (EUR)</t>
  </si>
  <si>
    <t>Pamecil 1 g N 1</t>
  </si>
  <si>
    <t>flak.</t>
  </si>
  <si>
    <t>Penicillin G 1 000 000 Iev. V.</t>
  </si>
  <si>
    <t>Gentamicīns KRKA 40 mg/ml, šķīdums injekcijām</t>
  </si>
  <si>
    <t>amp.</t>
  </si>
  <si>
    <t>Šļirce ar adatām 20 ml braunj injekt</t>
  </si>
  <si>
    <t>Šļirce 20 ml, 2-daļ. b/ad</t>
  </si>
  <si>
    <t>Šļirce 20 ml, b/ad LuerSlip</t>
  </si>
  <si>
    <t>Šļirce 3 ml, 3-daļ. b/ad</t>
  </si>
  <si>
    <t>Šļirce 2 ml, b/ad luer lock</t>
  </si>
  <si>
    <t>Omnifix (šļirce) 3 ml, ar kaučuka virzuli luer lock b/a</t>
  </si>
  <si>
    <t>Injekciju adata STERICAN SAFETY 0.8 x 40 G 21</t>
  </si>
  <si>
    <t>Infūzijas sistēma ar adatu</t>
  </si>
  <si>
    <t>Manipulāciju žņaugs</t>
  </si>
  <si>
    <t>Rudafix 2.5 cm x 9.14 m/12/N 1/288</t>
  </si>
  <si>
    <t>Bandāža-spiedošs asiņošanas apturēšanai (Olaes)</t>
  </si>
  <si>
    <t>Bandāža-pārsējs traumatisku amputāciju asiņošanas apturēšanai (Blast)</t>
  </si>
  <si>
    <t>10 ml, 2-daļ., bez adatas</t>
  </si>
  <si>
    <t>Nr. p.k.</t>
  </si>
  <si>
    <t>Šļirce 20 ml bez adatas, 2 daļas, LuerSlip</t>
  </si>
  <si>
    <t>Faktiski iegādātais daudzums 2025. g.</t>
  </si>
  <si>
    <t>Pielikums MK rīkojuma projekta “Par finanšu līdzekļu piešķiršanu no valsts budžeta programmas “Līdzekļi neparedzētiem gadījumiem””  anotācijai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</si>
</sst>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0"/>
    <numFmt numFmtId="165" formatCode="#,##0.00000"/>
    <numFmt numFmtId="166" formatCode="#,##0.000000"/>
    <numFmt numFmtId="167" formatCode="#,##0.000"/>
  </numFmts>
  <fonts count="13" x14ac:knownFonts="1">
    <font>
      <sz val="11"/>
      <color theme="1"/>
      <name val="Calibri"/>
      <family val="2"/>
      <charset val="186"/>
      <scheme val="minor"/>
    </font>
    <font>
      <b/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2"/>
      <color rgb="FF00B0F0"/>
      <name val="Times New Roman"/>
      <family val="1"/>
      <charset val="186"/>
    </font>
    <font>
      <b/>
      <sz val="8"/>
      <color theme="1"/>
      <name val="Times New Roman"/>
      <family val="1"/>
    </font>
    <font>
      <b/>
      <sz val="8"/>
      <color rgb="FF000000"/>
      <name val="Times New Roman"/>
      <family val="1"/>
    </font>
    <font>
      <sz val="10"/>
      <name val="Arial"/>
      <family val="2"/>
      <charset val="186"/>
    </font>
    <font>
      <sz val="11"/>
      <color rgb="FF000000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34">
    <xf numFmtId="0" fontId="0" fillId="0" borderId="0" xfId="0"/>
    <xf numFmtId="0" fontId="8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wrapText="1"/>
    </xf>
    <xf numFmtId="0" fontId="10" fillId="2" borderId="1" xfId="0" applyFont="1" applyFill="1" applyBorder="1" applyAlignment="1">
      <alignment vertical="center" wrapText="1"/>
    </xf>
    <xf numFmtId="0" fontId="0" fillId="2" borderId="0" xfId="0" applyFill="1" applyAlignment="1">
      <alignment horizontal="left"/>
    </xf>
    <xf numFmtId="4" fontId="11" fillId="2" borderId="1" xfId="0" applyNumberFormat="1" applyFont="1" applyFill="1" applyBorder="1" applyAlignment="1">
      <alignment horizontal="right" vertical="top"/>
    </xf>
    <xf numFmtId="9" fontId="0" fillId="2" borderId="0" xfId="0" applyNumberFormat="1" applyFill="1"/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3" fontId="11" fillId="2" borderId="1" xfId="0" applyNumberFormat="1" applyFont="1" applyFill="1" applyBorder="1" applyAlignment="1">
      <alignment horizontal="right" vertical="top"/>
    </xf>
    <xf numFmtId="165" fontId="11" fillId="2" borderId="1" xfId="0" applyNumberFormat="1" applyFont="1" applyFill="1" applyBorder="1" applyAlignment="1">
      <alignment horizontal="right" vertical="top"/>
    </xf>
    <xf numFmtId="0" fontId="0" fillId="2" borderId="1" xfId="0" applyFill="1" applyBorder="1"/>
    <xf numFmtId="4" fontId="5" fillId="2" borderId="1" xfId="0" applyNumberFormat="1" applyFont="1" applyFill="1" applyBorder="1" applyAlignment="1">
      <alignment horizontal="right"/>
    </xf>
    <xf numFmtId="167" fontId="11" fillId="2" borderId="1" xfId="0" applyNumberFormat="1" applyFont="1" applyFill="1" applyBorder="1" applyAlignment="1">
      <alignment horizontal="right" vertical="top"/>
    </xf>
    <xf numFmtId="4" fontId="12" fillId="2" borderId="1" xfId="0" applyNumberFormat="1" applyFont="1" applyFill="1" applyBorder="1" applyAlignment="1">
      <alignment horizontal="right"/>
    </xf>
    <xf numFmtId="166" fontId="11" fillId="2" borderId="1" xfId="0" applyNumberFormat="1" applyFont="1" applyFill="1" applyBorder="1" applyAlignment="1">
      <alignment horizontal="right" vertical="top"/>
    </xf>
    <xf numFmtId="0" fontId="2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/>
    </xf>
    <xf numFmtId="0" fontId="2" fillId="2" borderId="0" xfId="0" applyFont="1" applyFill="1" applyAlignment="1">
      <alignment horizontal="right" wrapText="1"/>
    </xf>
    <xf numFmtId="0" fontId="11" fillId="2" borderId="1" xfId="0" applyFont="1" applyFill="1" applyBorder="1" applyAlignment="1">
      <alignment horizontal="justify" vertical="top" wrapText="1"/>
    </xf>
    <xf numFmtId="0" fontId="11" fillId="2" borderId="1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vertical="top" wrapText="1"/>
    </xf>
    <xf numFmtId="164" fontId="11" fillId="2" borderId="1" xfId="0" applyNumberFormat="1" applyFont="1" applyFill="1" applyBorder="1" applyAlignment="1">
      <alignment horizontal="right" vertical="top"/>
    </xf>
    <xf numFmtId="0" fontId="11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justify" wrapText="1"/>
    </xf>
    <xf numFmtId="3" fontId="2" fillId="2" borderId="1" xfId="0" applyNumberFormat="1" applyFont="1" applyFill="1" applyBorder="1"/>
    <xf numFmtId="9" fontId="0" fillId="2" borderId="0" xfId="0" applyNumberFormat="1" applyFill="1" applyAlignment="1">
      <alignment horizontal="right" wrapText="1"/>
    </xf>
  </cellXfs>
  <cellStyles count="3">
    <cellStyle name="Normal" xfId="0" builtinId="0"/>
    <cellStyle name="Normal 3" xfId="2" xr:uid="{098FAE3F-0112-4D47-8343-157FA3A7180F}"/>
    <cellStyle name="Normal 4" xfId="1" xr:uid="{12D5EAF7-E682-439A-B664-BACE8C420570}"/>
  </cellStyles>
  <dxfs count="0"/>
  <tableStyles count="0" defaultTableStyle="TableStyleMedium2" defaultPivotStyle="PivotStyleLight16"/>
  <colors>
    <mruColors>
      <color rgb="FFFFFF99"/>
      <color rgb="FFFF5050"/>
      <color rgb="FF0000FF"/>
      <color rgb="FF6600FF"/>
      <color rgb="FF0066FF"/>
      <color rgb="FFBFA4FC"/>
      <color rgb="FFCC99FF"/>
      <color rgb="FFFF7C80"/>
      <color rgb="FFFF99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showGridLines="0" tabSelected="1" view="pageBreakPreview" topLeftCell="A4" zoomScale="115" zoomScaleNormal="90" zoomScaleSheetLayoutView="115" workbookViewId="0">
      <pane ySplit="3" topLeftCell="A7" activePane="bottomLeft" state="frozen"/>
      <selection activeCell="A4" sqref="A4"/>
      <selection pane="bottomLeft" activeCell="B35" sqref="B35"/>
    </sheetView>
  </sheetViews>
  <sheetFormatPr defaultColWidth="9.140625" defaultRowHeight="15" x14ac:dyDescent="0.25"/>
  <cols>
    <col min="1" max="1" width="5.28515625" style="2" customWidth="1"/>
    <col min="2" max="2" width="50.5703125" style="6" customWidth="1"/>
    <col min="3" max="3" width="6.5703125" style="2" customWidth="1"/>
    <col min="4" max="4" width="8.28515625" style="2" customWidth="1"/>
    <col min="5" max="5" width="11.7109375" style="2" customWidth="1"/>
    <col min="6" max="6" width="10.7109375" style="2" customWidth="1"/>
    <col min="7" max="7" width="12.140625" style="2" customWidth="1"/>
    <col min="8" max="16384" width="9.140625" style="2"/>
  </cols>
  <sheetData>
    <row r="1" spans="1:7" x14ac:dyDescent="0.25">
      <c r="B1" s="23" t="s">
        <v>1</v>
      </c>
      <c r="C1" s="23"/>
      <c r="D1" s="23"/>
      <c r="E1" s="23"/>
      <c r="F1" s="23"/>
      <c r="G1" s="23"/>
    </row>
    <row r="2" spans="1:7" ht="15.75" x14ac:dyDescent="0.25">
      <c r="B2" s="22" t="s">
        <v>2</v>
      </c>
      <c r="C2" s="22"/>
      <c r="D2" s="22"/>
      <c r="E2" s="22"/>
      <c r="F2" s="22"/>
      <c r="G2" s="22"/>
    </row>
    <row r="3" spans="1:7" x14ac:dyDescent="0.25">
      <c r="D3" s="8"/>
      <c r="E3" s="8"/>
      <c r="F3" s="8"/>
      <c r="G3" s="8"/>
    </row>
    <row r="4" spans="1:7" ht="64.5" customHeight="1" x14ac:dyDescent="0.25">
      <c r="D4" s="33" t="s">
        <v>29</v>
      </c>
      <c r="E4" s="33"/>
      <c r="F4" s="33"/>
      <c r="G4" s="33"/>
    </row>
    <row r="5" spans="1:7" x14ac:dyDescent="0.25">
      <c r="D5" s="8"/>
      <c r="E5" s="8"/>
      <c r="F5" s="8"/>
      <c r="G5" s="8"/>
    </row>
    <row r="6" spans="1:7" ht="57.75" customHeight="1" x14ac:dyDescent="0.25">
      <c r="A6" s="9" t="s">
        <v>26</v>
      </c>
      <c r="B6" s="10" t="s">
        <v>3</v>
      </c>
      <c r="C6" s="1" t="s">
        <v>4</v>
      </c>
      <c r="D6" s="1" t="s">
        <v>5</v>
      </c>
      <c r="E6" s="1" t="s">
        <v>28</v>
      </c>
      <c r="F6" s="1" t="s">
        <v>6</v>
      </c>
      <c r="G6" s="1" t="s">
        <v>7</v>
      </c>
    </row>
    <row r="7" spans="1:7" s="13" customFormat="1" x14ac:dyDescent="0.25">
      <c r="A7" s="11">
        <v>1</v>
      </c>
      <c r="B7" s="12">
        <v>2</v>
      </c>
      <c r="C7" s="3">
        <v>3</v>
      </c>
      <c r="D7" s="3">
        <v>7</v>
      </c>
      <c r="E7" s="3">
        <v>8</v>
      </c>
      <c r="F7" s="3">
        <v>9</v>
      </c>
      <c r="G7" s="3">
        <v>10</v>
      </c>
    </row>
    <row r="8" spans="1:7" x14ac:dyDescent="0.25">
      <c r="A8" s="30">
        <v>1</v>
      </c>
      <c r="B8" s="24" t="s">
        <v>8</v>
      </c>
      <c r="C8" s="24" t="s">
        <v>9</v>
      </c>
      <c r="D8" s="14">
        <v>550</v>
      </c>
      <c r="E8" s="14">
        <v>550</v>
      </c>
      <c r="F8" s="15">
        <v>0.87583999999999995</v>
      </c>
      <c r="G8" s="7">
        <f>E8*F8</f>
        <v>481.71199999999999</v>
      </c>
    </row>
    <row r="9" spans="1:7" x14ac:dyDescent="0.25">
      <c r="A9" s="21">
        <v>2</v>
      </c>
      <c r="B9" s="25" t="s">
        <v>10</v>
      </c>
      <c r="C9" s="25" t="s">
        <v>9</v>
      </c>
      <c r="D9" s="14">
        <v>4000</v>
      </c>
      <c r="E9" s="14">
        <v>4000</v>
      </c>
      <c r="F9" s="7">
        <v>0.56000000000000005</v>
      </c>
      <c r="G9" s="7">
        <f t="shared" ref="G9" si="0">E9*F9</f>
        <v>2240</v>
      </c>
    </row>
    <row r="10" spans="1:7" x14ac:dyDescent="0.25">
      <c r="A10" s="21">
        <v>3</v>
      </c>
      <c r="B10" s="25" t="s">
        <v>11</v>
      </c>
      <c r="C10" s="25" t="s">
        <v>12</v>
      </c>
      <c r="D10" s="14">
        <v>2500</v>
      </c>
      <c r="E10" s="14">
        <v>2500</v>
      </c>
      <c r="F10" s="27">
        <v>0.37519999999999998</v>
      </c>
      <c r="G10" s="7">
        <f t="shared" ref="G10" si="1">E10*F10</f>
        <v>938</v>
      </c>
    </row>
    <row r="11" spans="1:7" ht="17.25" customHeight="1" x14ac:dyDescent="0.25">
      <c r="A11" s="21">
        <v>4</v>
      </c>
      <c r="B11" s="25" t="s">
        <v>13</v>
      </c>
      <c r="C11" s="25" t="s">
        <v>0</v>
      </c>
      <c r="D11" s="14">
        <v>0</v>
      </c>
      <c r="E11" s="14"/>
      <c r="F11" s="27"/>
      <c r="G11" s="7">
        <f t="shared" ref="G11:G27" si="2">E11*F11</f>
        <v>0</v>
      </c>
    </row>
    <row r="12" spans="1:7" ht="17.25" customHeight="1" x14ac:dyDescent="0.25">
      <c r="A12" s="30"/>
      <c r="B12" s="26" t="s">
        <v>14</v>
      </c>
      <c r="C12" s="31" t="s">
        <v>0</v>
      </c>
      <c r="D12" s="14">
        <v>0</v>
      </c>
      <c r="E12" s="14"/>
      <c r="F12" s="27"/>
      <c r="G12" s="7">
        <f t="shared" si="2"/>
        <v>0</v>
      </c>
    </row>
    <row r="13" spans="1:7" ht="17.25" customHeight="1" x14ac:dyDescent="0.25">
      <c r="A13" s="30"/>
      <c r="B13" s="26" t="s">
        <v>15</v>
      </c>
      <c r="C13" s="24" t="s">
        <v>0</v>
      </c>
      <c r="D13" s="14">
        <v>30530</v>
      </c>
      <c r="E13" s="14">
        <v>30500</v>
      </c>
      <c r="F13" s="20">
        <v>8.0102000000000007E-2</v>
      </c>
      <c r="G13" s="7">
        <f t="shared" si="2"/>
        <v>2443.1110000000003</v>
      </c>
    </row>
    <row r="14" spans="1:7" x14ac:dyDescent="0.25">
      <c r="A14" s="30"/>
      <c r="B14" s="29" t="s">
        <v>27</v>
      </c>
      <c r="C14" s="24" t="s">
        <v>0</v>
      </c>
      <c r="D14" s="14"/>
      <c r="E14" s="14">
        <v>30</v>
      </c>
      <c r="F14" s="20">
        <v>8.0102000000000007E-2</v>
      </c>
      <c r="G14" s="7">
        <f t="shared" si="2"/>
        <v>2.40306</v>
      </c>
    </row>
    <row r="15" spans="1:7" ht="17.25" customHeight="1" x14ac:dyDescent="0.25">
      <c r="A15" s="30"/>
      <c r="B15" s="26" t="s">
        <v>15</v>
      </c>
      <c r="C15" s="24" t="s">
        <v>0</v>
      </c>
      <c r="D15" s="14">
        <v>0</v>
      </c>
      <c r="E15" s="14"/>
      <c r="F15" s="27"/>
      <c r="G15" s="7">
        <f t="shared" si="2"/>
        <v>0</v>
      </c>
    </row>
    <row r="16" spans="1:7" ht="17.25" customHeight="1" x14ac:dyDescent="0.25">
      <c r="A16" s="30"/>
      <c r="B16" s="28" t="s">
        <v>25</v>
      </c>
      <c r="C16" s="24" t="s">
        <v>0</v>
      </c>
      <c r="D16" s="14">
        <v>1000</v>
      </c>
      <c r="E16" s="14">
        <v>1000</v>
      </c>
      <c r="F16" s="20">
        <v>5.0335999999999999E-2</v>
      </c>
      <c r="G16" s="7">
        <f t="shared" si="2"/>
        <v>50.335999999999999</v>
      </c>
    </row>
    <row r="17" spans="1:7" ht="17.25" customHeight="1" x14ac:dyDescent="0.25">
      <c r="A17" s="30"/>
      <c r="B17" s="26" t="s">
        <v>16</v>
      </c>
      <c r="C17" s="24" t="s">
        <v>0</v>
      </c>
      <c r="D17" s="14">
        <v>15200</v>
      </c>
      <c r="E17" s="14">
        <v>15200</v>
      </c>
      <c r="F17" s="20">
        <v>3.2549000000000002E-2</v>
      </c>
      <c r="G17" s="7">
        <f t="shared" si="2"/>
        <v>494.7448</v>
      </c>
    </row>
    <row r="18" spans="1:7" ht="17.25" customHeight="1" x14ac:dyDescent="0.25">
      <c r="A18" s="30"/>
      <c r="B18" s="26" t="s">
        <v>17</v>
      </c>
      <c r="C18" s="24" t="s">
        <v>0</v>
      </c>
      <c r="D18" s="14">
        <v>0</v>
      </c>
      <c r="E18" s="14"/>
      <c r="F18" s="27"/>
      <c r="G18" s="7">
        <f t="shared" si="2"/>
        <v>0</v>
      </c>
    </row>
    <row r="19" spans="1:7" x14ac:dyDescent="0.25">
      <c r="A19" s="30"/>
      <c r="B19" s="25" t="s">
        <v>18</v>
      </c>
      <c r="C19" s="24" t="s">
        <v>0</v>
      </c>
      <c r="D19" s="14">
        <v>0</v>
      </c>
      <c r="E19" s="14"/>
      <c r="F19" s="27"/>
      <c r="G19" s="7">
        <f t="shared" si="2"/>
        <v>0</v>
      </c>
    </row>
    <row r="20" spans="1:7" x14ac:dyDescent="0.25">
      <c r="A20" s="30">
        <v>5</v>
      </c>
      <c r="B20" s="25" t="s">
        <v>19</v>
      </c>
      <c r="C20" s="24" t="s">
        <v>0</v>
      </c>
      <c r="D20" s="14">
        <v>3100</v>
      </c>
      <c r="E20" s="14">
        <v>3100</v>
      </c>
      <c r="F20" s="27">
        <v>5.4571000000000001E-2</v>
      </c>
      <c r="G20" s="7">
        <f t="shared" si="2"/>
        <v>169.17009999999999</v>
      </c>
    </row>
    <row r="21" spans="1:7" x14ac:dyDescent="0.25">
      <c r="A21" s="30">
        <v>6</v>
      </c>
      <c r="B21" s="25" t="s">
        <v>20</v>
      </c>
      <c r="C21" s="24" t="s">
        <v>0</v>
      </c>
      <c r="D21" s="14">
        <v>5000</v>
      </c>
      <c r="E21" s="14">
        <v>5000</v>
      </c>
      <c r="F21" s="18">
        <v>0.121</v>
      </c>
      <c r="G21" s="7">
        <f t="shared" si="2"/>
        <v>605</v>
      </c>
    </row>
    <row r="22" spans="1:7" x14ac:dyDescent="0.25">
      <c r="A22" s="30">
        <v>7</v>
      </c>
      <c r="B22" s="25" t="s">
        <v>21</v>
      </c>
      <c r="C22" s="24" t="s">
        <v>0</v>
      </c>
      <c r="D22" s="14">
        <v>601</v>
      </c>
      <c r="E22" s="14">
        <v>364</v>
      </c>
      <c r="F22" s="18">
        <v>1.089</v>
      </c>
      <c r="G22" s="7">
        <f t="shared" si="2"/>
        <v>396.39600000000002</v>
      </c>
    </row>
    <row r="23" spans="1:7" x14ac:dyDescent="0.25">
      <c r="A23" s="30"/>
      <c r="B23" s="25"/>
      <c r="C23" s="24" t="s">
        <v>0</v>
      </c>
      <c r="D23" s="14"/>
      <c r="E23" s="14">
        <v>237</v>
      </c>
      <c r="F23" s="18">
        <v>1.089</v>
      </c>
      <c r="G23" s="7">
        <f t="shared" si="2"/>
        <v>258.09300000000002</v>
      </c>
    </row>
    <row r="24" spans="1:7" x14ac:dyDescent="0.25">
      <c r="A24" s="30">
        <v>8</v>
      </c>
      <c r="B24" s="25" t="s">
        <v>22</v>
      </c>
      <c r="C24" s="24" t="s">
        <v>0</v>
      </c>
      <c r="D24" s="14">
        <v>106</v>
      </c>
      <c r="E24" s="14">
        <v>96</v>
      </c>
      <c r="F24" s="15">
        <v>0.49852000000000002</v>
      </c>
      <c r="G24" s="7">
        <f t="shared" si="2"/>
        <v>47.85792</v>
      </c>
    </row>
    <row r="25" spans="1:7" x14ac:dyDescent="0.25">
      <c r="A25" s="30"/>
      <c r="B25" s="25"/>
      <c r="C25" s="24" t="s">
        <v>0</v>
      </c>
      <c r="D25" s="14"/>
      <c r="E25" s="14">
        <v>10</v>
      </c>
      <c r="F25" s="15">
        <v>0.49852000000000002</v>
      </c>
      <c r="G25" s="7">
        <f t="shared" si="2"/>
        <v>4.9851999999999999</v>
      </c>
    </row>
    <row r="26" spans="1:7" x14ac:dyDescent="0.25">
      <c r="A26" s="30">
        <v>9</v>
      </c>
      <c r="B26" s="25" t="s">
        <v>23</v>
      </c>
      <c r="C26" s="24" t="s">
        <v>0</v>
      </c>
      <c r="D26" s="14">
        <v>85</v>
      </c>
      <c r="E26" s="14">
        <v>85</v>
      </c>
      <c r="F26" s="18">
        <v>10.285</v>
      </c>
      <c r="G26" s="7">
        <f t="shared" si="2"/>
        <v>874.22500000000002</v>
      </c>
    </row>
    <row r="27" spans="1:7" ht="30" x14ac:dyDescent="0.25">
      <c r="A27" s="30">
        <v>10</v>
      </c>
      <c r="B27" s="25" t="s">
        <v>24</v>
      </c>
      <c r="C27" s="24" t="s">
        <v>0</v>
      </c>
      <c r="D27" s="14">
        <v>30</v>
      </c>
      <c r="E27" s="14">
        <v>30</v>
      </c>
      <c r="F27" s="18">
        <v>11.494999999999999</v>
      </c>
      <c r="G27" s="7">
        <f t="shared" si="2"/>
        <v>344.84999999999997</v>
      </c>
    </row>
    <row r="28" spans="1:7" ht="15" customHeight="1" x14ac:dyDescent="0.25">
      <c r="A28" s="16"/>
      <c r="B28" s="5"/>
      <c r="C28" s="4"/>
      <c r="D28" s="17"/>
      <c r="E28" s="32">
        <f>SUM(E8:E27)</f>
        <v>62702</v>
      </c>
      <c r="F28" s="17"/>
      <c r="G28" s="19">
        <f>SUM(G8:G27)</f>
        <v>9350.8840800000016</v>
      </c>
    </row>
  </sheetData>
  <mergeCells count="3">
    <mergeCell ref="B2:G2"/>
    <mergeCell ref="B1:G1"/>
    <mergeCell ref="D4:G4"/>
  </mergeCells>
  <pageMargins left="0.15748031496062992" right="0.15748031496062992" top="0.74803149606299213" bottom="0.51181102362204722" header="0.31496062992125984" footer="0.31496062992125984"/>
  <pageSetup paperSize="9" scale="85" orientation="landscape" r:id="rId1"/>
</worksheet>
</file>

<file path=docMetadata/LabelInfo.xml><?xml version="1.0" encoding="utf-8"?>
<clbl:labelList xmlns:clbl="http://schemas.microsoft.com/office/2020/mipLabelMetadata">
  <clbl:label id="{dbc9012d-628b-43d4-b190-8a730f7e1e96}" enabled="0" method="" siteId="{dbc9012d-628b-43d4-b190-8a730f7e1e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Elita Beināre</dc:creator>
  <cp:lastModifiedBy>Igors Belovs</cp:lastModifiedBy>
  <cp:lastPrinted>2025-05-15T06:12:22Z</cp:lastPrinted>
  <dcterms:created xsi:type="dcterms:W3CDTF">2022-03-02T09:35:37Z</dcterms:created>
  <dcterms:modified xsi:type="dcterms:W3CDTF">2025-09-16T11:50:44Z</dcterms:modified>
</cp:coreProperties>
</file>