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6"/>
  <workbookPr defaultThemeVersion="124226"/>
  <mc:AlternateContent xmlns:mc="http://schemas.openxmlformats.org/markup-compatibility/2006">
    <mc:Choice Requires="x15">
      <x15ac:absPath xmlns:x15ac="http://schemas.microsoft.com/office/spreadsheetml/2010/11/ac" url="C:\Users\Elina.Dumpe\Desktop\"/>
    </mc:Choice>
  </mc:AlternateContent>
  <xr:revisionPtr revIDLastSave="0" documentId="8_{970D3235-BECF-4B65-A957-862C787D67EC}" xr6:coauthVersionLast="36" xr6:coauthVersionMax="36" xr10:uidLastSave="{00000000-0000-0000-0000-000000000000}"/>
  <bookViews>
    <workbookView xWindow="-110" yWindow="-110" windowWidth="23260" windowHeight="12460" tabRatio="750" xr2:uid="{00000000-000D-0000-FFFF-FFFF00000000}"/>
  </bookViews>
  <sheets>
    <sheet name="1.pielikums" sheetId="7"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6" i="7" l="1"/>
  <c r="F6" i="7" s="1"/>
  <c r="D5" i="7" l="1"/>
  <c r="F5" i="7" s="1"/>
</calcChain>
</file>

<file path=xl/sharedStrings.xml><?xml version="1.0" encoding="utf-8"?>
<sst xmlns="http://schemas.openxmlformats.org/spreadsheetml/2006/main" count="15" uniqueCount="15">
  <si>
    <t>x</t>
  </si>
  <si>
    <t>S.Strēle</t>
  </si>
  <si>
    <r>
      <rPr>
        <b/>
        <sz val="10"/>
        <rFont val="Times New Roman"/>
        <family val="1"/>
        <charset val="186"/>
      </rPr>
      <t>1. pielikums</t>
    </r>
    <r>
      <rPr>
        <sz val="10"/>
        <rFont val="Times New Roman"/>
        <family val="1"/>
        <charset val="186"/>
      </rPr>
      <t xml:space="preserve">
Ministru kabineta noteikumu projekta „Grozījumi Ministru kabineta 2014.gada 23.decembra noteikumos Nr.790 “Sociālas rehabilitācijas pakalpojumu sniegšanas kārtība no vardarbības cietušām un vardarbību veikušām pilngadīgām personām”” sākotnējās ietekmes novērtējuma ziņojumam </t>
    </r>
    <r>
      <rPr>
        <b/>
        <sz val="10"/>
        <rFont val="Times New Roman"/>
        <family val="1"/>
        <charset val="186"/>
      </rPr>
      <t>(anotācijai)</t>
    </r>
  </si>
  <si>
    <t>28.03.2022.</t>
  </si>
  <si>
    <t>Terorismā cietušām personām  pakalpojumus sniedz nekavējoties pēc tā pieprasīšanas sociālajam dienestam vai pakalpojuma sniedzējam. Pakalpojuma sniedzējs pakalpojuma kursa ilgumu nosaka individuāli un atbilstoši nepieciešamībai, regulāri izvērtējot sniegto pakalpojumu efektivitāti un nepieciešamības gadījumā pārskatot pakalpojuma sniegšanas veidu un ilgumu.</t>
  </si>
  <si>
    <t>periods</t>
  </si>
  <si>
    <t>2023. gads</t>
  </si>
  <si>
    <t>4= ROUNDUP(1*2*3;0)</t>
  </si>
  <si>
    <t>2024. gads un turpmāk ik gadu</t>
  </si>
  <si>
    <t>Plānotais papildu finansējuma apjoms sociālās rehabilitācijas nodrošināšanai terorismā cietušām personām</t>
  </si>
  <si>
    <t>personu skaits</t>
  </si>
  <si>
    <t>konsultāciju skaits</t>
  </si>
  <si>
    <r>
      <t xml:space="preserve">KOPĀ papildu nepieciešamais finansējums, </t>
    </r>
    <r>
      <rPr>
        <i/>
        <sz val="12"/>
        <rFont val="Times New Roman"/>
        <family val="1"/>
        <charset val="186"/>
      </rPr>
      <t>euro</t>
    </r>
  </si>
  <si>
    <r>
      <t>Konsultācijas izmaksas,</t>
    </r>
    <r>
      <rPr>
        <i/>
        <sz val="12"/>
        <rFont val="Times New Roman"/>
        <family val="1"/>
        <charset val="186"/>
      </rPr>
      <t xml:space="preserve"> euro</t>
    </r>
  </si>
  <si>
    <t xml:space="preserve">*Pieņēmums -1 personai būs nepieciešamas 220 speciālistu konsultācijas gadā (2023. gadā puse no gada apjoma, t.i. 110).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</si>
</sst>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charset val="186"/>
    </font>
    <font>
      <sz val="10"/>
      <name val="Arial"/>
      <family val="2"/>
      <charset val="186"/>
    </font>
    <font>
      <b/>
      <sz val="12"/>
      <name val="Times New Roman"/>
      <family val="1"/>
      <charset val="186"/>
    </font>
    <font>
      <sz val="12"/>
      <name val="Times New Roman"/>
      <family val="1"/>
      <charset val="186"/>
    </font>
    <font>
      <sz val="10"/>
      <name val="Times New Roman"/>
      <family val="1"/>
      <charset val="186"/>
    </font>
    <font>
      <b/>
      <sz val="10"/>
      <name val="Times New Roman"/>
      <family val="1"/>
      <charset val="186"/>
    </font>
    <font>
      <sz val="8"/>
      <name val="Times New Roman"/>
      <family val="1"/>
      <charset val="186"/>
    </font>
    <font>
      <i/>
      <sz val="12"/>
      <name val="Times New Roman"/>
      <family val="1"/>
      <charset val="186"/>
    </font>
    <font>
      <sz val="10"/>
      <color rgb="FFFF0000"/>
      <name val="Times New Roman"/>
      <family val="1"/>
      <charset val="186"/>
    </font>
    <font>
      <sz val="10"/>
      <color rgb="FFFF0000"/>
      <name val="Arial"/>
      <family val="2"/>
      <charset val="186"/>
    </font>
    <font>
      <sz val="12"/>
      <color rgb="FFFF0000"/>
      <name val="Times New Roman"/>
      <family val="1"/>
      <charset val="186"/>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23">
    <xf numFmtId="0" fontId="0" fillId="0" borderId="0" xfId="0"/>
    <xf numFmtId="0" fontId="1" fillId="0" borderId="0" xfId="0" applyFont="1" applyAlignment="1">
      <alignment wrapText="1"/>
    </xf>
    <xf numFmtId="0" fontId="1" fillId="0" borderId="0" xfId="0" applyFont="1" applyAlignment="1">
      <alignment horizontal="left" wrapText="1"/>
    </xf>
    <xf numFmtId="0" fontId="8" fillId="0" borderId="0" xfId="0" applyFont="1"/>
    <xf numFmtId="0" fontId="8" fillId="0" borderId="0" xfId="0" applyFont="1" applyAlignment="1">
      <alignment vertical="center"/>
    </xf>
    <xf numFmtId="0" fontId="9" fillId="0" borderId="0" xfId="0" applyFont="1" applyAlignment="1">
      <alignment wrapText="1"/>
    </xf>
    <xf numFmtId="0" fontId="3" fillId="0" borderId="1" xfId="0" applyFont="1" applyBorder="1" applyAlignment="1">
      <alignment horizontal="center" wrapText="1"/>
    </xf>
    <xf numFmtId="0" fontId="6" fillId="0" borderId="1" xfId="0" applyFont="1" applyBorder="1" applyAlignment="1">
      <alignment horizontal="center" wrapText="1"/>
    </xf>
    <xf numFmtId="0" fontId="10" fillId="0" borderId="0" xfId="0" applyFont="1" applyAlignment="1">
      <alignment vertical="center"/>
    </xf>
    <xf numFmtId="0" fontId="10" fillId="0" borderId="0" xfId="0" applyFont="1"/>
    <xf numFmtId="0" fontId="2" fillId="0" borderId="0" xfId="0" applyFont="1"/>
    <xf numFmtId="0" fontId="3" fillId="0" borderId="0" xfId="0" applyFont="1"/>
    <xf numFmtId="2" fontId="3" fillId="0" borderId="1" xfId="0" applyNumberFormat="1" applyFont="1" applyBorder="1"/>
    <xf numFmtId="3" fontId="2" fillId="0" borderId="1" xfId="0" applyNumberFormat="1" applyFont="1" applyBorder="1" applyAlignment="1">
      <alignment wrapText="1"/>
    </xf>
    <xf numFmtId="0" fontId="7" fillId="0" borderId="0" xfId="0" applyFont="1" applyAlignment="1">
      <alignment vertical="top" wrapText="1"/>
    </xf>
    <xf numFmtId="0" fontId="2" fillId="0" borderId="1" xfId="0" applyFont="1" applyBorder="1" applyAlignment="1">
      <alignment horizontal="right"/>
    </xf>
    <xf numFmtId="0" fontId="2" fillId="0" borderId="1" xfId="0" applyFont="1" applyBorder="1" applyAlignment="1">
      <alignment horizontal="right" wrapText="1"/>
    </xf>
    <xf numFmtId="1" fontId="3" fillId="0" borderId="1" xfId="0" applyNumberFormat="1" applyFont="1" applyBorder="1" applyAlignment="1">
      <alignment horizontal="center"/>
    </xf>
    <xf numFmtId="0" fontId="3" fillId="0" borderId="1" xfId="0" applyFont="1" applyBorder="1" applyAlignment="1">
      <alignment horizontal="center"/>
    </xf>
    <xf numFmtId="0" fontId="2" fillId="0" borderId="0" xfId="0" applyFont="1" applyAlignment="1">
      <alignment horizontal="center" vertical="center"/>
    </xf>
    <xf numFmtId="0" fontId="7" fillId="0" borderId="0" xfId="0" applyFont="1" applyAlignment="1">
      <alignment vertical="top" wrapText="1"/>
    </xf>
    <xf numFmtId="0" fontId="7" fillId="0" borderId="2" xfId="0" applyFont="1" applyBorder="1" applyAlignment="1">
      <alignment horizontal="left" vertical="top" wrapText="1"/>
    </xf>
    <xf numFmtId="0" fontId="4" fillId="0" borderId="0" xfId="0" applyFont="1" applyAlignment="1">
      <alignment horizontal="righ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9"/>
  <sheetViews>
    <sheetView tabSelected="1" zoomScale="70" zoomScaleNormal="70" workbookViewId="0">
      <selection activeCell="D9" sqref="D9"/>
    </sheetView>
  </sheetViews>
  <sheetFormatPr defaultColWidth="9.08984375" defaultRowHeight="13" x14ac:dyDescent="0.3"/>
  <cols>
    <col min="1" max="1" width="13.6328125" style="3" customWidth="1"/>
    <col min="2" max="6" width="19.36328125" style="3" customWidth="1"/>
    <col min="7" max="7" width="13.6328125" style="3" customWidth="1"/>
    <col min="8" max="16384" width="9.08984375" style="3"/>
  </cols>
  <sheetData>
    <row r="1" spans="1:7" ht="69.650000000000006" customHeight="1" x14ac:dyDescent="0.3">
      <c r="A1" s="22" t="s">
        <v>2</v>
      </c>
      <c r="B1" s="22"/>
      <c r="C1" s="22"/>
      <c r="D1" s="22"/>
      <c r="E1" s="22"/>
      <c r="F1" s="22"/>
      <c r="G1" s="22"/>
    </row>
    <row r="2" spans="1:7" s="9" customFormat="1" ht="31.25" customHeight="1" x14ac:dyDescent="0.35">
      <c r="A2" s="19" t="s">
        <v>9</v>
      </c>
      <c r="B2" s="19"/>
      <c r="C2" s="19"/>
      <c r="D2" s="19"/>
      <c r="E2" s="19"/>
      <c r="F2" s="19"/>
      <c r="G2" s="19"/>
    </row>
    <row r="3" spans="1:7" s="9" customFormat="1" ht="72.650000000000006" customHeight="1" x14ac:dyDescent="0.35">
      <c r="A3" s="11"/>
      <c r="B3" s="6" t="s">
        <v>5</v>
      </c>
      <c r="C3" s="6" t="s">
        <v>10</v>
      </c>
      <c r="D3" s="6" t="s">
        <v>11</v>
      </c>
      <c r="E3" s="6" t="s">
        <v>13</v>
      </c>
      <c r="F3" s="6" t="s">
        <v>12</v>
      </c>
      <c r="G3" s="11"/>
    </row>
    <row r="4" spans="1:7" s="9" customFormat="1" ht="28.25" customHeight="1" x14ac:dyDescent="0.35">
      <c r="A4" s="11"/>
      <c r="B4" s="7" t="s">
        <v>0</v>
      </c>
      <c r="C4" s="7">
        <v>1</v>
      </c>
      <c r="D4" s="7">
        <v>2</v>
      </c>
      <c r="E4" s="7">
        <v>3</v>
      </c>
      <c r="F4" s="7" t="s">
        <v>7</v>
      </c>
      <c r="G4" s="11"/>
    </row>
    <row r="5" spans="1:7" s="9" customFormat="1" ht="15.5" x14ac:dyDescent="0.35">
      <c r="A5" s="11"/>
      <c r="B5" s="15" t="s">
        <v>6</v>
      </c>
      <c r="C5" s="18">
        <v>1</v>
      </c>
      <c r="D5" s="17">
        <f>D6/2</f>
        <v>110</v>
      </c>
      <c r="E5" s="12">
        <v>53.147999999999996</v>
      </c>
      <c r="F5" s="13">
        <f>ROUNDUP(C5*D5*E5,0)</f>
        <v>5847</v>
      </c>
      <c r="G5" s="10"/>
    </row>
    <row r="6" spans="1:7" s="9" customFormat="1" ht="30.5" x14ac:dyDescent="0.35">
      <c r="A6" s="11"/>
      <c r="B6" s="16" t="s">
        <v>8</v>
      </c>
      <c r="C6" s="18">
        <v>1</v>
      </c>
      <c r="D6" s="17">
        <f>100+120</f>
        <v>220</v>
      </c>
      <c r="E6" s="12">
        <v>53.147999999999996</v>
      </c>
      <c r="F6" s="13">
        <f>ROUNDUP(C6*D6*E6,0)</f>
        <v>11693</v>
      </c>
      <c r="G6" s="10"/>
    </row>
    <row r="7" spans="1:7" s="9" customFormat="1" ht="36.65" customHeight="1" x14ac:dyDescent="0.35">
      <c r="A7" s="11"/>
      <c r="B7" s="21" t="s">
        <v>14</v>
      </c>
      <c r="C7" s="21"/>
      <c r="D7" s="21"/>
      <c r="E7" s="21"/>
      <c r="F7" s="21"/>
      <c r="G7" s="14"/>
    </row>
    <row r="8" spans="1:7" s="9" customFormat="1" ht="65.400000000000006" customHeight="1" x14ac:dyDescent="0.35">
      <c r="A8" s="20" t="s">
        <v>4</v>
      </c>
      <c r="B8" s="20"/>
      <c r="C8" s="20"/>
      <c r="D8" s="20"/>
      <c r="E8" s="20"/>
      <c r="F8" s="20"/>
      <c r="G8" s="20"/>
    </row>
    <row r="9" spans="1:7" s="9" customFormat="1" ht="15.5" x14ac:dyDescent="0.35">
      <c r="A9" s="8"/>
      <c r="B9" s="8"/>
      <c r="C9" s="8"/>
      <c r="D9" s="8"/>
    </row>
    <row r="10" spans="1:7" s="9" customFormat="1" ht="15.5" x14ac:dyDescent="0.35">
      <c r="A10" s="8"/>
      <c r="B10" s="8"/>
      <c r="C10" s="8"/>
      <c r="D10" s="8"/>
    </row>
    <row r="11" spans="1:7" s="9" customFormat="1" ht="15.5" x14ac:dyDescent="0.35">
      <c r="A11" s="8"/>
      <c r="B11" s="8"/>
      <c r="C11" s="8"/>
      <c r="D11" s="8"/>
    </row>
    <row r="12" spans="1:7" x14ac:dyDescent="0.3">
      <c r="A12" s="4"/>
      <c r="B12" s="4"/>
      <c r="C12" s="4"/>
      <c r="D12" s="4"/>
    </row>
    <row r="13" spans="1:7" x14ac:dyDescent="0.3">
      <c r="A13" s="4"/>
      <c r="B13" s="4"/>
      <c r="C13" s="4"/>
      <c r="D13" s="4"/>
    </row>
    <row r="14" spans="1:7" x14ac:dyDescent="0.3">
      <c r="A14" s="4"/>
      <c r="B14" s="4"/>
      <c r="C14" s="4"/>
      <c r="D14" s="4"/>
    </row>
    <row r="15" spans="1:7" x14ac:dyDescent="0.3">
      <c r="A15" s="4"/>
      <c r="B15" s="4"/>
      <c r="C15" s="4"/>
      <c r="D15" s="4"/>
    </row>
    <row r="16" spans="1:7" x14ac:dyDescent="0.3">
      <c r="A16" s="1" t="s">
        <v>1</v>
      </c>
    </row>
    <row r="17" spans="1:1" x14ac:dyDescent="0.3">
      <c r="A17" s="2">
        <v>64331831</v>
      </c>
    </row>
    <row r="18" spans="1:1" x14ac:dyDescent="0.3">
      <c r="A18" s="1" t="s">
        <v>3</v>
      </c>
    </row>
    <row r="19" spans="1:1" x14ac:dyDescent="0.3">
      <c r="A19" s="5"/>
    </row>
  </sheetData>
  <mergeCells count="4">
    <mergeCell ref="A2:G2"/>
    <mergeCell ref="A8:G8"/>
    <mergeCell ref="B7:F7"/>
    <mergeCell ref="A1:G1"/>
  </mergeCells>
  <pageMargins left="1.1811023622047245" right="0.78740157480314965" top="0.74803149606299213" bottom="0.74803149606299213" header="0.31496062992125984" footer="0.31496062992125984"/>
  <pageSetup paperSize="9" scale="65" firstPageNumber="6" orientation="portrait" useFirstPageNumber="1" r:id="rId1"/>
  <headerFooter>
    <oddHeader>&amp;F</oddHeader>
    <oddFooter>&amp;A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1.pielikums</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Sociālās rehabilitācijas pakalpojums no vardarbības cietušām pilngadīgām personām un vardarbības veicējiem   groza aprēķini</dc:title>
  <dc:subject>MKanotp1_070714</dc:subject>
  <dc:creator>lilitac</dc:creator>
  <dc:description>Ineta.Pikse@lm.gov.lv, tel.67021634, fax.67021678</dc:description>
  <cp:lastModifiedBy>Elīna Dumpe</cp:lastModifiedBy>
  <cp:lastPrinted>2023-03-28T13:09:28Z</cp:lastPrinted>
  <dcterms:created xsi:type="dcterms:W3CDTF">2012-09-03T07:32:21Z</dcterms:created>
  <dcterms:modified xsi:type="dcterms:W3CDTF">2023-03-29T11:41:00Z</dcterms:modified>
</cp:coreProperties>
</file>