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ide-my.sharepoint.com/personal/rihardsguds_varam_gov_lv/Documents/Documents/Dati/uzdevumi/2024/DAGR_VRAA_izmainas_projekta/Pec_VSS/"/>
    </mc:Choice>
  </mc:AlternateContent>
  <xr:revisionPtr revIDLastSave="0" documentId="8_{90340716-94E4-46EF-AB4F-22D3F40F07F3}" xr6:coauthVersionLast="47" xr6:coauthVersionMax="47" xr10:uidLastSave="{00000000-0000-0000-0000-000000000000}"/>
  <bookViews>
    <workbookView xWindow="-110" yWindow="-110" windowWidth="19420" windowHeight="10420" xr2:uid="{9AB3E2BF-D168-4B3E-81EA-BA5AE7B4B8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C8" i="1"/>
  <c r="C7" i="1"/>
  <c r="E5" i="1"/>
  <c r="E11" i="1" s="1"/>
  <c r="C11" i="1" s="1"/>
  <c r="B13" i="1"/>
  <c r="E4" i="1" l="1"/>
  <c r="C4" i="1" s="1"/>
  <c r="E3" i="1" l="1"/>
  <c r="C3" i="1" s="1"/>
  <c r="E8" i="1"/>
  <c r="E7" i="1" l="1"/>
  <c r="E9" i="1" s="1"/>
  <c r="E12" i="1" s="1"/>
  <c r="C12" i="1" s="1"/>
  <c r="E13" i="1" l="1"/>
  <c r="C13" i="1" s="1"/>
</calcChain>
</file>

<file path=xl/sharedStrings.xml><?xml version="1.0" encoding="utf-8"?>
<sst xmlns="http://schemas.openxmlformats.org/spreadsheetml/2006/main" count="19" uniqueCount="12">
  <si>
    <t>KOPĀ</t>
  </si>
  <si>
    <t>izstrāde (bez PVN)</t>
  </si>
  <si>
    <t>izstrāde (ar PVN)</t>
  </si>
  <si>
    <t>AF</t>
  </si>
  <si>
    <t>VB</t>
  </si>
  <si>
    <t>atlīdzība 10%</t>
  </si>
  <si>
    <t>Apstiprinātais DAGR budžets</t>
  </si>
  <si>
    <t>grozījumi</t>
  </si>
  <si>
    <r>
      <t>atlīdzība</t>
    </r>
    <r>
      <rPr>
        <sz val="11"/>
        <color rgb="FFFF0000"/>
        <rFont val="Aptos Narrow"/>
        <family val="2"/>
        <scheme val="minor"/>
      </rPr>
      <t xml:space="preserve"> 20%</t>
    </r>
  </si>
  <si>
    <t>Pēc grozījumiem</t>
  </si>
  <si>
    <t>ANM Finansējums</t>
  </si>
  <si>
    <t>Valsts budžets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</si>
</sst>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family val="2"/>
      <charset val="186"/>
      <scheme val="minor"/>
    </font>
    <font>
      <b/>
      <sz val="11"/>
      <color rgb="FFFF0000"/>
      <name val="Aptos Narrow"/>
      <family val="2"/>
      <scheme val="minor"/>
    </font>
    <font>
      <b/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top"/>
    </xf>
    <xf numFmtId="3" fontId="0" fillId="0" borderId="1" xfId="0" applyNumberFormat="1" applyBorder="1"/>
    <xf numFmtId="3" fontId="2" fillId="0" borderId="1" xfId="0" applyNumberFormat="1" applyFont="1" applyBorder="1"/>
    <xf numFmtId="0" fontId="0" fillId="2" borderId="1" xfId="0" applyFill="1" applyBorder="1"/>
    <xf numFmtId="3" fontId="3" fillId="0" borderId="1" xfId="0" applyNumberFormat="1" applyFont="1" applyBorder="1"/>
    <xf numFmtId="0" fontId="2" fillId="0" borderId="1" xfId="0" applyFont="1" applyBorder="1" applyAlignment="1">
      <alignment horizontal="left" vertical="top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3" fontId="2" fillId="0" borderId="1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39613-7981-4E01-B487-0C5E06A8834D}">
  <dimension ref="A1:E13"/>
  <sheetViews>
    <sheetView tabSelected="1" workbookViewId="0">
      <selection activeCell="G14" sqref="G14"/>
    </sheetView>
  </sheetViews>
  <sheetFormatPr defaultRowHeight="14.5" x14ac:dyDescent="0.35"/>
  <cols>
    <col min="1" max="1" width="20.90625" customWidth="1"/>
    <col min="2" max="2" width="9.54296875" customWidth="1"/>
    <col min="3" max="3" width="18.90625" customWidth="1"/>
    <col min="4" max="4" width="19.6328125" customWidth="1"/>
  </cols>
  <sheetData>
    <row r="1" spans="1:5" x14ac:dyDescent="0.35">
      <c r="A1" t="s">
        <v>6</v>
      </c>
      <c r="C1" s="8" t="s">
        <v>7</v>
      </c>
      <c r="D1" t="s">
        <v>9</v>
      </c>
    </row>
    <row r="2" spans="1:5" x14ac:dyDescent="0.35">
      <c r="A2" s="1"/>
      <c r="B2" s="2"/>
      <c r="C2" s="9"/>
      <c r="D2" s="1"/>
      <c r="E2" s="2"/>
    </row>
    <row r="3" spans="1:5" x14ac:dyDescent="0.35">
      <c r="A3" s="1" t="s">
        <v>1</v>
      </c>
      <c r="B3" s="3">
        <v>4050000</v>
      </c>
      <c r="C3" s="10">
        <f>E3-B3</f>
        <v>558000</v>
      </c>
      <c r="D3" s="1" t="s">
        <v>1</v>
      </c>
      <c r="E3" s="3">
        <f>E5-E4</f>
        <v>4608000</v>
      </c>
    </row>
    <row r="4" spans="1:5" x14ac:dyDescent="0.35">
      <c r="A4" s="1" t="s">
        <v>5</v>
      </c>
      <c r="B4" s="3">
        <v>450000</v>
      </c>
      <c r="C4" s="10">
        <f>E4-B4</f>
        <v>702000</v>
      </c>
      <c r="D4" s="1" t="s">
        <v>8</v>
      </c>
      <c r="E4" s="3">
        <f>E5*0.2</f>
        <v>1152000</v>
      </c>
    </row>
    <row r="5" spans="1:5" x14ac:dyDescent="0.35">
      <c r="A5" s="7" t="s">
        <v>0</v>
      </c>
      <c r="B5" s="4">
        <v>4500000</v>
      </c>
      <c r="C5" s="11">
        <v>1260000</v>
      </c>
      <c r="D5" s="1"/>
      <c r="E5" s="4">
        <f>B5+C5</f>
        <v>5760000</v>
      </c>
    </row>
    <row r="6" spans="1:5" x14ac:dyDescent="0.35">
      <c r="C6" s="12"/>
    </row>
    <row r="7" spans="1:5" x14ac:dyDescent="0.35">
      <c r="A7" s="1" t="s">
        <v>2</v>
      </c>
      <c r="B7" s="3">
        <v>4900500</v>
      </c>
      <c r="C7" s="10">
        <f>C3*1.21</f>
        <v>675180</v>
      </c>
      <c r="D7" s="1" t="s">
        <v>2</v>
      </c>
      <c r="E7" s="3">
        <f>E3*1.21</f>
        <v>5575680</v>
      </c>
    </row>
    <row r="8" spans="1:5" x14ac:dyDescent="0.35">
      <c r="A8" s="1" t="s">
        <v>5</v>
      </c>
      <c r="B8" s="3">
        <v>450000</v>
      </c>
      <c r="C8" s="10">
        <f>C4</f>
        <v>702000</v>
      </c>
      <c r="D8" s="1" t="s">
        <v>8</v>
      </c>
      <c r="E8" s="3">
        <f>E4</f>
        <v>1152000</v>
      </c>
    </row>
    <row r="9" spans="1:5" x14ac:dyDescent="0.35">
      <c r="A9" s="7" t="s">
        <v>0</v>
      </c>
      <c r="B9" s="4">
        <v>5350500</v>
      </c>
      <c r="C9" s="13">
        <f>SUM(C7:C8)</f>
        <v>1377180</v>
      </c>
      <c r="D9" s="1"/>
      <c r="E9" s="4">
        <f>E7+E8</f>
        <v>6727680</v>
      </c>
    </row>
    <row r="10" spans="1:5" x14ac:dyDescent="0.35">
      <c r="C10" s="12"/>
    </row>
    <row r="11" spans="1:5" x14ac:dyDescent="0.35">
      <c r="A11" s="5" t="s">
        <v>10</v>
      </c>
      <c r="B11" s="3">
        <v>4500000</v>
      </c>
      <c r="C11" s="14">
        <f>E11-B11</f>
        <v>1260000</v>
      </c>
      <c r="D11" s="5" t="s">
        <v>3</v>
      </c>
      <c r="E11" s="3">
        <f>E5</f>
        <v>5760000</v>
      </c>
    </row>
    <row r="12" spans="1:5" x14ac:dyDescent="0.35">
      <c r="A12" s="5" t="s">
        <v>11</v>
      </c>
      <c r="B12" s="3">
        <v>850500</v>
      </c>
      <c r="C12" s="14">
        <f>E12-B12</f>
        <v>117180</v>
      </c>
      <c r="D12" s="5" t="s">
        <v>4</v>
      </c>
      <c r="E12" s="3">
        <f>E9-E5</f>
        <v>967680</v>
      </c>
    </row>
    <row r="13" spans="1:5" x14ac:dyDescent="0.35">
      <c r="A13" s="5" t="s">
        <v>0</v>
      </c>
      <c r="B13" s="6">
        <f t="shared" ref="B13" si="0">B11+B12</f>
        <v>5350500</v>
      </c>
      <c r="C13" s="15">
        <f>E13-B13</f>
        <v>1377180</v>
      </c>
      <c r="D13" s="5" t="s">
        <v>0</v>
      </c>
      <c r="E13" s="4">
        <f>E11+E12</f>
        <v>6727680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Ineta Jansone</dc:creator>
  <cp:lastModifiedBy>Rihards Guds</cp:lastModifiedBy>
  <dcterms:created xsi:type="dcterms:W3CDTF">2024-08-27T05:34:52Z</dcterms:created>
  <dcterms:modified xsi:type="dcterms:W3CDTF">2024-09-04T12:48:09Z</dcterms:modified>
</cp:coreProperties>
</file>