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aadlv-my.sharepoint.com/personal/gunita_skupele_vaad_gov_lv/Documents/Dokumenti/Departaments/Erwinija/Kompensacijas_2025/"/>
    </mc:Choice>
  </mc:AlternateContent>
  <xr:revisionPtr revIDLastSave="1" documentId="8_{8E3964E9-D85D-4CF1-9027-DB7E205F8268}" xr6:coauthVersionLast="47" xr6:coauthVersionMax="47" xr10:uidLastSave="{0D40D0C6-1614-4013-B776-7B1B4B7D4871}"/>
  <bookViews>
    <workbookView xWindow="-108" yWindow="-108" windowWidth="23256" windowHeight="12456" xr2:uid="{A78C69D9-7429-4A5E-9F7A-EC2A0A3B676B}"/>
  </bookViews>
  <sheets>
    <sheet name="2024" sheetId="2" r:id="rId1"/>
  </sheets>
  <definedNames>
    <definedName name="_xlnm._FilterDatabase" localSheetId="0" hidden="1">'2024'!$A$3:$L$11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2" l="1"/>
  <c r="D9" i="2"/>
  <c r="F9" i="2" s="1"/>
  <c r="I9" i="2"/>
  <c r="L10" i="2"/>
  <c r="J10" i="2"/>
  <c r="C10" i="2"/>
  <c r="B10" i="2"/>
  <c r="G10" i="2" l="1"/>
  <c r="F8" i="2"/>
  <c r="I8" i="2"/>
  <c r="D7" i="2"/>
  <c r="D6" i="2" l="1"/>
  <c r="F6" i="2" s="1"/>
  <c r="I7" i="2"/>
  <c r="I6" i="2"/>
  <c r="F7" i="2"/>
  <c r="D10" i="2" l="1"/>
  <c r="F10" i="2"/>
  <c r="I10" i="2"/>
  <c r="B11" i="2" l="1"/>
</calcChain>
</file>

<file path=xl/sharedStrings.xml><?xml version="1.0" encoding="utf-8"?>
<sst xmlns="http://schemas.openxmlformats.org/spreadsheetml/2006/main" count="38" uniqueCount="24">
  <si>
    <t>Ābeles (skaits)</t>
  </si>
  <si>
    <t>Bumbieres (skaits)</t>
  </si>
  <si>
    <t>Eiro par koku</t>
  </si>
  <si>
    <t>Pārējie saimniekaugi skaits/metri</t>
  </si>
  <si>
    <t>Eiro par vienu augu vai vienu metru dzīvžoga</t>
  </si>
  <si>
    <t xml:space="preserve">Kopā </t>
  </si>
  <si>
    <t>Komercdārzā, ražojošā dārzā un piemājas dārzā</t>
  </si>
  <si>
    <t>Kompensācija par pārējiem saimniekaugiem (euro)</t>
  </si>
  <si>
    <t>-</t>
  </si>
  <si>
    <t>Ābeles, bumbieres (skaits)</t>
  </si>
  <si>
    <t>Perēklis (iesnieguma iesniedzējs kompensācijas saņemšanai)</t>
  </si>
  <si>
    <r>
      <t>Kompensācija (</t>
    </r>
    <r>
      <rPr>
        <i/>
        <sz val="10"/>
        <color rgb="FF000000"/>
        <rFont val="Times New Roman"/>
        <family val="1"/>
        <charset val="186"/>
      </rPr>
      <t>euro</t>
    </r>
    <r>
      <rPr>
        <sz val="10"/>
        <color rgb="FF000000"/>
        <rFont val="Times New Roman"/>
        <family val="1"/>
        <charset val="186"/>
      </rPr>
      <t>)</t>
    </r>
  </si>
  <si>
    <t>Saimniekaugu potcelmi (skaits)</t>
  </si>
  <si>
    <t>Eiro par potcelmu</t>
  </si>
  <si>
    <r>
      <t>Kompensācija par saimniekaugu potcelmiem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</si>
  <si>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t>"Klīves", Elejas pag., Jelgavas nov. (Šņickovska Jelgavas rajona zemnieku saimniecība "KLĪVES")</t>
  </si>
  <si>
    <t>"Osīši", Sesavas pag., Jelgavas nov. (Āboliņas Daces Sesavas pagasta zemnieku saimniecība "Osīši")</t>
  </si>
  <si>
    <t>"Dārznieki" Snēpeles pag., Kuldīgas nov. (A.Ērgles-Freimanes Turlavas pagasta z/s "Lejasdārzi")</t>
  </si>
  <si>
    <t>2025. gada perēklis</t>
  </si>
  <si>
    <t>"Veras", Demenes pag., Augšdaugavas nov. (Fiziska persona)</t>
  </si>
  <si>
    <t>Kompensāciju apmērs 2025. gadā konstatētajos bakteriālās iedegas perēkļos</t>
  </si>
  <si>
    <t>Kopā 2025. gada perēkļos</t>
  </si>
  <si>
    <t xml:space="preserve"> </t>
  </si>
  <si>
    <t>Priekšlikums ņemts vērā, veikts labojums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</si>
</sst>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86"/>
      <scheme val="minor"/>
    </font>
    <font>
      <b/>
      <sz val="14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rgb="FF00000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1"/>
      <color rgb="FFFF0000"/>
      <name val="Calibri"/>
      <family val="2"/>
      <charset val="186"/>
      <scheme val="minor"/>
    </font>
    <font>
      <sz val="11"/>
      <color theme="4" tint="-0.249977111117893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" fontId="10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10" fillId="0" borderId="1" xfId="0" quotePrefix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7" fillId="0" borderId="0" xfId="0" applyFont="1"/>
    <xf numFmtId="4" fontId="7" fillId="0" borderId="0" xfId="0" applyNumberFormat="1" applyFont="1"/>
    <xf numFmtId="4" fontId="14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" fontId="13" fillId="0" borderId="1" xfId="0" applyNumberFormat="1" applyFont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/>
    </xf>
    <xf numFmtId="2" fontId="7" fillId="0" borderId="0" xfId="0" applyNumberFormat="1" applyFont="1"/>
    <xf numFmtId="0" fontId="13" fillId="0" borderId="1" xfId="0" applyFont="1" applyBorder="1" applyAlignment="1">
      <alignment horizontal="center" vertical="center"/>
    </xf>
    <xf numFmtId="1" fontId="0" fillId="0" borderId="0" xfId="0" applyNumberFormat="1"/>
    <xf numFmtId="0" fontId="8" fillId="0" borderId="0" xfId="0" applyFont="1"/>
    <xf numFmtId="1" fontId="8" fillId="0" borderId="0" xfId="0" applyNumberFormat="1" applyFont="1"/>
    <xf numFmtId="2" fontId="0" fillId="0" borderId="0" xfId="0" applyNumberFormat="1"/>
    <xf numFmtId="4" fontId="0" fillId="0" borderId="0" xfId="0" applyNumberFormat="1"/>
    <xf numFmtId="0" fontId="6" fillId="0" borderId="0" xfId="0" quotePrefix="1" applyFont="1" applyAlignment="1">
      <alignment horizontal="center" vertical="center" wrapText="1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4" fontId="13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" fontId="2" fillId="0" borderId="4" xfId="0" applyNumberFormat="1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" fontId="10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EC0D4-7112-4318-87E3-69CF458D729D}">
  <sheetPr>
    <pageSetUpPr fitToPage="1"/>
  </sheetPr>
  <dimension ref="A1:P14"/>
  <sheetViews>
    <sheetView tabSelected="1" zoomScale="115" zoomScaleNormal="115" workbookViewId="0">
      <selection activeCell="B6" sqref="B6:C6"/>
    </sheetView>
  </sheetViews>
  <sheetFormatPr defaultColWidth="9.109375" defaultRowHeight="14.4" x14ac:dyDescent="0.3"/>
  <cols>
    <col min="1" max="1" width="20.109375" customWidth="1"/>
    <col min="2" max="2" width="11.33203125" style="20" customWidth="1"/>
    <col min="3" max="3" width="12.5546875" style="20" customWidth="1"/>
    <col min="4" max="4" width="13" style="20" customWidth="1"/>
    <col min="5" max="5" width="10.44140625" customWidth="1"/>
    <col min="6" max="6" width="16" customWidth="1"/>
    <col min="7" max="7" width="15.5546875" style="20" customWidth="1"/>
    <col min="8" max="8" width="14.6640625" customWidth="1"/>
    <col min="9" max="9" width="17.44140625" customWidth="1"/>
    <col min="10" max="10" width="16.88671875" style="9" customWidth="1"/>
    <col min="11" max="11" width="12.33203125" style="9" customWidth="1"/>
    <col min="12" max="12" width="16.33203125" style="9" customWidth="1"/>
  </cols>
  <sheetData>
    <row r="1" spans="1:16" ht="17.399999999999999" x14ac:dyDescent="0.3">
      <c r="A1" s="29" t="s">
        <v>20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6" ht="17.399999999999999" x14ac:dyDescent="0.3">
      <c r="A2" s="2"/>
      <c r="B2" s="3"/>
      <c r="C2" s="3"/>
      <c r="D2" s="3"/>
      <c r="E2" s="2"/>
      <c r="F2" s="2"/>
      <c r="G2" s="3"/>
      <c r="H2" s="2"/>
      <c r="I2" s="2"/>
      <c r="J2" s="4"/>
      <c r="K2" s="4"/>
      <c r="L2" s="4"/>
    </row>
    <row r="3" spans="1:16" ht="15.75" customHeight="1" x14ac:dyDescent="0.3">
      <c r="A3" s="30" t="s">
        <v>10</v>
      </c>
      <c r="B3" s="31" t="s">
        <v>6</v>
      </c>
      <c r="C3" s="31"/>
      <c r="D3" s="31"/>
      <c r="E3" s="31"/>
      <c r="F3" s="31"/>
      <c r="G3" s="32" t="s">
        <v>3</v>
      </c>
      <c r="H3" s="34" t="s">
        <v>4</v>
      </c>
      <c r="I3" s="34" t="s">
        <v>7</v>
      </c>
      <c r="J3" s="36" t="s">
        <v>12</v>
      </c>
      <c r="K3" s="36" t="s">
        <v>13</v>
      </c>
      <c r="L3" s="36" t="s">
        <v>14</v>
      </c>
    </row>
    <row r="4" spans="1:16" ht="86.25" customHeight="1" x14ac:dyDescent="0.3">
      <c r="A4" s="30"/>
      <c r="B4" s="5" t="s">
        <v>0</v>
      </c>
      <c r="C4" s="5" t="s">
        <v>1</v>
      </c>
      <c r="D4" s="5" t="s">
        <v>9</v>
      </c>
      <c r="E4" s="6" t="s">
        <v>2</v>
      </c>
      <c r="F4" s="6" t="s">
        <v>11</v>
      </c>
      <c r="G4" s="33"/>
      <c r="H4" s="35"/>
      <c r="I4" s="35"/>
      <c r="J4" s="37"/>
      <c r="K4" s="37"/>
      <c r="L4" s="37"/>
    </row>
    <row r="5" spans="1:16" x14ac:dyDescent="0.3">
      <c r="A5" s="26" t="s">
        <v>18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</row>
    <row r="6" spans="1:16" s="9" customFormat="1" ht="85.5" customHeight="1" x14ac:dyDescent="0.3">
      <c r="A6" s="10" t="s">
        <v>15</v>
      </c>
      <c r="B6" s="38">
        <v>8</v>
      </c>
      <c r="C6" s="38">
        <v>29</v>
      </c>
      <c r="D6" s="1">
        <f t="shared" ref="D6" si="0">SUM(B6:C6)</f>
        <v>37</v>
      </c>
      <c r="E6" s="8">
        <v>68.3</v>
      </c>
      <c r="F6" s="8">
        <f t="shared" ref="F6:F7" si="1">D6*E6</f>
        <v>2527.1</v>
      </c>
      <c r="G6" s="1">
        <v>0</v>
      </c>
      <c r="H6" s="8">
        <v>12.81</v>
      </c>
      <c r="I6" s="8">
        <f t="shared" ref="I6" si="2">G6*H6</f>
        <v>0</v>
      </c>
      <c r="J6" s="8" t="s">
        <v>8</v>
      </c>
      <c r="K6" s="8" t="s">
        <v>8</v>
      </c>
      <c r="L6" s="8" t="s">
        <v>8</v>
      </c>
      <c r="M6" s="9" t="s">
        <v>23</v>
      </c>
    </row>
    <row r="7" spans="1:16" ht="85.5" customHeight="1" x14ac:dyDescent="0.3">
      <c r="A7" s="10" t="s">
        <v>16</v>
      </c>
      <c r="B7" s="1">
        <v>0</v>
      </c>
      <c r="C7" s="1">
        <v>3</v>
      </c>
      <c r="D7" s="1">
        <f t="shared" ref="D7" si="3">SUM(B7:C7)</f>
        <v>3</v>
      </c>
      <c r="E7" s="11">
        <v>68.3</v>
      </c>
      <c r="F7" s="11">
        <f t="shared" si="1"/>
        <v>204.89999999999998</v>
      </c>
      <c r="G7" s="7">
        <v>0</v>
      </c>
      <c r="H7" s="8">
        <v>12.81</v>
      </c>
      <c r="I7" s="11">
        <f>G7*H7</f>
        <v>0</v>
      </c>
      <c r="J7" s="8" t="s">
        <v>8</v>
      </c>
      <c r="K7" s="8" t="s">
        <v>8</v>
      </c>
      <c r="L7" s="8" t="s">
        <v>8</v>
      </c>
    </row>
    <row r="8" spans="1:16" s="9" customFormat="1" ht="85.5" customHeight="1" x14ac:dyDescent="0.3">
      <c r="A8" s="10" t="s">
        <v>17</v>
      </c>
      <c r="B8" s="1">
        <v>23</v>
      </c>
      <c r="C8" s="1">
        <v>483</v>
      </c>
      <c r="D8" s="1">
        <f>SUM(B8:C8)</f>
        <v>506</v>
      </c>
      <c r="E8" s="8">
        <v>68.3</v>
      </c>
      <c r="F8" s="8">
        <f t="shared" ref="F8" si="4">D8*E8</f>
        <v>34559.799999999996</v>
      </c>
      <c r="G8" s="1">
        <v>0</v>
      </c>
      <c r="H8" s="8">
        <v>12.81</v>
      </c>
      <c r="I8" s="8">
        <f t="shared" ref="I8" si="5">G8*H8</f>
        <v>0</v>
      </c>
      <c r="J8" s="8" t="s">
        <v>8</v>
      </c>
      <c r="K8" s="8" t="s">
        <v>8</v>
      </c>
      <c r="L8" s="8" t="s">
        <v>8</v>
      </c>
      <c r="N8" s="9" t="s">
        <v>22</v>
      </c>
    </row>
    <row r="9" spans="1:16" s="9" customFormat="1" ht="85.5" customHeight="1" x14ac:dyDescent="0.3">
      <c r="A9" s="10" t="s">
        <v>19</v>
      </c>
      <c r="B9" s="1">
        <v>1</v>
      </c>
      <c r="C9" s="1">
        <v>4</v>
      </c>
      <c r="D9" s="1">
        <f t="shared" ref="D9" si="6">SUM(B9:C9)</f>
        <v>5</v>
      </c>
      <c r="E9" s="8">
        <v>68.3</v>
      </c>
      <c r="F9" s="8">
        <f t="shared" ref="F9" si="7">D9*E9</f>
        <v>341.5</v>
      </c>
      <c r="G9" s="1">
        <v>919</v>
      </c>
      <c r="H9" s="8">
        <v>12.81</v>
      </c>
      <c r="I9" s="8">
        <f t="shared" ref="I9" si="8">G9*H9</f>
        <v>11772.390000000001</v>
      </c>
      <c r="J9" s="14" t="s">
        <v>8</v>
      </c>
      <c r="K9" s="14" t="s">
        <v>8</v>
      </c>
      <c r="L9" s="14" t="s">
        <v>8</v>
      </c>
    </row>
    <row r="10" spans="1:16" s="12" customFormat="1" ht="33" customHeight="1" x14ac:dyDescent="0.3">
      <c r="A10" s="15" t="s">
        <v>21</v>
      </c>
      <c r="B10" s="16">
        <f>SUM(B6:B9)</f>
        <v>32</v>
      </c>
      <c r="C10" s="16">
        <f>SUM(C6:C9)</f>
        <v>519</v>
      </c>
      <c r="D10" s="16">
        <f>SUM(D6:D9)</f>
        <v>551</v>
      </c>
      <c r="E10" s="17" t="s">
        <v>8</v>
      </c>
      <c r="F10" s="17">
        <f>SUM(F6:F9)</f>
        <v>37633.299999999996</v>
      </c>
      <c r="G10" s="16">
        <f>SUM(G6:G9)</f>
        <v>919</v>
      </c>
      <c r="H10" s="17" t="s">
        <v>8</v>
      </c>
      <c r="I10" s="17">
        <f>SUM(I6:I9)</f>
        <v>11772.390000000001</v>
      </c>
      <c r="J10" s="17">
        <f>SUM(J6:J9)</f>
        <v>0</v>
      </c>
      <c r="K10" s="17" t="s">
        <v>8</v>
      </c>
      <c r="L10" s="17">
        <f>SUM(L6:L9)</f>
        <v>0</v>
      </c>
      <c r="N10" s="18"/>
    </row>
    <row r="11" spans="1:16" s="12" customFormat="1" ht="29.25" customHeight="1" x14ac:dyDescent="0.3">
      <c r="A11" s="19" t="s">
        <v>5</v>
      </c>
      <c r="B11" s="28">
        <f>F10+I10+L10</f>
        <v>49405.689999999995</v>
      </c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13"/>
      <c r="N11" s="13"/>
      <c r="P11" s="13"/>
    </row>
    <row r="12" spans="1:16" x14ac:dyDescent="0.3">
      <c r="A12" s="12"/>
      <c r="G12" s="23"/>
      <c r="H12" s="24"/>
    </row>
    <row r="13" spans="1:16" x14ac:dyDescent="0.3">
      <c r="A13" s="21"/>
      <c r="B13" s="22"/>
      <c r="C13" s="22"/>
      <c r="D13" s="22"/>
      <c r="E13" s="21"/>
      <c r="F13" s="20"/>
      <c r="G13" s="23"/>
    </row>
    <row r="14" spans="1:16" ht="17.25" customHeight="1" x14ac:dyDescent="0.3">
      <c r="A14" s="25"/>
      <c r="B14" s="25"/>
      <c r="C14" s="25"/>
      <c r="D14" s="25"/>
      <c r="E14" s="12"/>
      <c r="H14" s="23"/>
    </row>
  </sheetData>
  <autoFilter ref="A3:L11" xr:uid="{DCFEC0D4-7112-4318-87E3-69CF458D729D}">
    <filterColumn colId="1" showButton="0"/>
    <filterColumn colId="2" showButton="0"/>
    <filterColumn colId="3" showButton="0"/>
    <filterColumn colId="4" showButton="0"/>
  </autoFilter>
  <mergeCells count="12">
    <mergeCell ref="A14:D14"/>
    <mergeCell ref="A5:L5"/>
    <mergeCell ref="B11:L11"/>
    <mergeCell ref="A1:L1"/>
    <mergeCell ref="A3:A4"/>
    <mergeCell ref="B3:F3"/>
    <mergeCell ref="G3:G4"/>
    <mergeCell ref="H3:H4"/>
    <mergeCell ref="I3:I4"/>
    <mergeCell ref="J3:J4"/>
    <mergeCell ref="K3:K4"/>
    <mergeCell ref="L3:L4"/>
  </mergeCells>
  <pageMargins left="0.7" right="0.7" top="0.75" bottom="0.75" header="0.3" footer="0.3"/>
  <pageSetup paperSize="9" scale="41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Agnija Meldere</dc:creator>
  <cp:lastModifiedBy>Gunita Šķupele</cp:lastModifiedBy>
  <cp:lastPrinted>2024-10-28T15:44:45Z</cp:lastPrinted>
  <dcterms:created xsi:type="dcterms:W3CDTF">2019-09-06T12:37:40Z</dcterms:created>
  <dcterms:modified xsi:type="dcterms:W3CDTF">2025-11-06T07:28:24Z</dcterms:modified>
</cp:coreProperties>
</file>