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66925"/>
  <mc:AlternateContent xmlns:mc="http://schemas.openxmlformats.org/markup-compatibility/2006">
    <mc:Choice Requires="x15">
      <x15ac:absPath xmlns:x15ac="http://schemas.microsoft.com/office/spreadsheetml/2010/11/ac" url="\\iem-ds.iem.gov.lv\U disks\ipotjomkina\Dokumenti datorā\2024 apro augusts VUGD un citi\"/>
    </mc:Choice>
  </mc:AlternateContent>
  <xr:revisionPtr revIDLastSave="0" documentId="13_ncr:1_{5CBD54D8-5AE3-4EBA-902B-43EFCE455820}" xr6:coauthVersionLast="36" xr6:coauthVersionMax="36" xr10:uidLastSave="{00000000-0000-0000-0000-000000000000}"/>
  <bookViews>
    <workbookView xWindow="0" yWindow="0" windowWidth="19200" windowHeight="6930" xr2:uid="{87F40F8B-2197-4A25-84DC-370A1D703D4E}"/>
  </bookViews>
  <sheets>
    <sheet name="PMLP"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6" i="1" l="1"/>
</calcChain>
</file>

<file path=xl/sharedStrings.xml><?xml version="1.0" encoding="utf-8"?>
<sst xmlns="http://schemas.openxmlformats.org/spreadsheetml/2006/main" count="18" uniqueCount="18">
  <si>
    <t>Pasākums</t>
  </si>
  <si>
    <t>Pamatojums</t>
  </si>
  <si>
    <t xml:space="preserve">Izdevumi - kopā </t>
  </si>
  <si>
    <t>x</t>
  </si>
  <si>
    <t xml:space="preserve">Pilsonības un migrācijas lietu pārvaldei papildu nepieciešamais finansējums 2024.gadā
Iekšlietu ministrijas budžeta apakšprogramma 11.01.00 "Pilsonības un migrācijas lietu pārvalde" </t>
  </si>
  <si>
    <t xml:space="preserve">Lai nodrošinātu nepārtrauktu teritorijas un telpu uzraudzību, sabiedrisko kārtību un drošību patvēruma meklētāju izmitināšanas centrā "Mucenieki" (fiziskās un tehniskās apsardzes pakalpojumu nodrošināšana), nepieciešams papildus finansējums. Izmaksu pieaugumu ietekmē minimālās darba algas likmes palielināšanai no 620 euro 2023.gadā uz 700 euro 2024.gadā. 2024.gadā noslēgts līgums par apsardzes pakalpojumu nodrošināšanu  140 903 euro apmērā uz diviem gadiem, kas mēnesī ir 5 871 euro (pašreiz 4 273 euro). </t>
  </si>
  <si>
    <t xml:space="preserve"> Lai patvēruma meklētāju izmitināšanas centrā  "Mucenieki" patvēruma meklētājiem nodrošinātu medicīnas pakalpojumus, nepieciešama medicīnas kabineta uzturēšana. Medicīnas pakalpojumu cenu pieaugums, personāla algu palielinājums un medicīnas aprīkojuma un zāļu  cenu pieaugums būtiski ietekmē medicīnas kabineta uzturēšanas nodrošināšanu. 2023.gada jūnijā noslēgts līgums uz 3 gadiem par medicīnas kabineta uzturēšanu 269 172 euro apmērā, patreiz jau ir nepietiekams finansējums.  
Aprēķins: 7 477 euro x 12 mēneši = 89 724 euro. Piešķirtais finansējums medicīnas kabineta uzturēšanai 2024.gadā ir 63 874 euro. Papildus nepieciešamais finansējums 89 724 euro – 63 874 euro = 25 850 euro (EKK 2239).</t>
  </si>
  <si>
    <t>Nepieciešams nodrošināt tulkošanas procedūru patvēruma meklētājiem, ko nosaka Patvēruma likuma 11.panta otrās daļas 1., 2. un 7.punkts. Strauji palielinoties patvēruma meklētāju skaitam Latvijā, pieaug nepieciešamība gan pēc mutiskās, gan rakstiskās tulkošanas pakalpojumiem. Pašreiz piešķirtais finansējums jau ir nepietiekams, jo patvēruma meklētāju izmitināšanas centros "Mucenieki" un "Liepna"  uzturas  aptuveni 200 patvēruma meklētāji. Ievērojot pašreizējo ģeopolitsko situāciju, patvēruma meklētāju skaitam ir tendence pieaugt. Saskaņā ar 2024.gadā noslēgto līgumu par tulkošanas pakalpojumiem vienas lapas rakstiska tulkojuma cena  ir 15,73 euro (iepriekš noslēgtā līguma cena par vienas lapas rakstisku tulkojumu bija 8,35 euro). Vidēji viena lēmuma ar dokumentiem tulkošanai ir nepieciešami 400 euro, jo vidēji vienam patvēruma meklētājam nepieciešams tulkot 20-30 lapas. 2024.gada 6 mēnešos izskatīto un pieņemto lēmumu skaits jau ir pārsniedzis visu 2023.gada 12 mēnešos izskatīto un pieņemto lēmumu skaitu. 
Aprēķins: 400 euro (vidējās 1 gadījuma tulkošanas izmaksas ar PVN)  x 200 patvēruma meklētāji  = 80 000 euro. Piešķirtais finansējums tulkošanas pakalpojumu nodrošināšanai 2024.gadā ir 37 893 euro. Papildus nepieciešamais finansējums 80 000 euro – 37 893 euro = 42 107 euro (EKK 2232).</t>
  </si>
  <si>
    <t>Lai izpildītu CFLA prasības un  Fizisko personu reģistra informācijas sistēmas (FPRIS) modernizācijas projekta ietvaros izstrādātos elektroniskos pakalpojumus EP206 "Personas statusa noskaidrošana Fizisko personu reģistrā" un EP217 "Norēķinu veikšana par Pilsonības un migrācijas lietu pārvaldes sniegtajiem pakalpojumiem" līdz 2024.gada 31.decembrim  pārstrādātu atbilstoši Valsts reģionālās attīstības aģentūras (VRAA) izstrādātajai jaunā portāla Latvija.gov.lv tehnoloģiskajai bāzei, nepieciešams  veikt pilnu minēto e-pakalpojumu funkcionalitātes un tajos izmantoto  integrācijas servisu pārskatīšanu un pielāgošanu.
Aprēķins:
-EP206 - "Personas statusa noskaidrošana Fizisko personu reģistrā":  darbietilpība 648 (c/h)  x 65,00 euro + 21% PVN = 50 965,20 euro;
-EP217 - "Norēķinu veikšana par Pilsonības un migrācijas lietu pārvaldes sniegtajiem pakalpojumiem": darbietilpība 432 (c/h) x 65,00 euro + 21% PVN = 33 976,80 euro.
Kopā: 50 965,20 euro +  33 976,80 euro = 84 942 euro (EKK 2250).</t>
  </si>
  <si>
    <t xml:space="preserve">Tulkošanas pakalpojumi </t>
  </si>
  <si>
    <t>Pilsonības un migrācijas lietu pārvalde ir saņēmusi SIA “SOAAR” parakstītu PN aktu par darbiem, kas veikti pasūtījuma Nr. PMLP 2022/76 ietvaros. Pēc PN akta abpusējas parakstīšanas un rēķina saņemšanas  nepieciešams apmaksāt SIA “SOAAR” rēķinu par kopējo summu 194 863.24 euro (ar PVN).
2023.gadā uzņemto saistību ar SIA “SOAAR” izpildei  194 864 euro apmērā, Pilsonības un migrācijas pārvaldei  tika piešķirts finansējums  no budžeta resora “74. Gadskārtējā valsts budžeta izpildes procesā pārdalāmais finansējums” budžeta programmas 01.00.00 “Apropriācijas rezerve” (budžeta apakšprogrammā 11.01.00 “Pilsonības un migrācijas lietu pārvalde”). Taču SIA “SOAAR” 2023.gadā PN aktu neparakstīja, tādējādi piešķirtais finansējums netika izmantots.
2024.gadā  budžeta apakšprogrammā  11.01.00 “Pilsonības un migrācijas lietu pārvalde” nav paredzēti finanšu līdzekļi norēķiniem ar komersantu.</t>
  </si>
  <si>
    <t>EKK</t>
  </si>
  <si>
    <r>
      <t xml:space="preserve">2024.gada papildus nepieciešams, </t>
    </r>
    <r>
      <rPr>
        <i/>
        <sz val="10"/>
        <rFont val="Times New Roman"/>
        <family val="1"/>
        <charset val="186"/>
      </rPr>
      <t>euro</t>
    </r>
  </si>
  <si>
    <t>Apsardzes pakalpojumu nodrošināšana patvēruma meklētāju izmitināšanas centrā "Mucenieki"</t>
  </si>
  <si>
    <t>Medicīnas pakalpojumi patvēruma meklētāju izmitināšanas centrā "Mucenieki" (medicīnas kabineta uzturēšana)</t>
  </si>
  <si>
    <t>E-pakalpojumu EP206 "Personas statusa noskaidrošana Fizisko personu reģistrā" un EP217 "Norēķinu veikšana par Pilsonības un migrācijas lietu pārvaldes sniegtajiem pakalpojumiem" funkcionalitātes un tajos izmantoto integrācijas servisu pārskatīšana un pielāgošana</t>
  </si>
  <si>
    <t>Samaksa komersantam par Elektroniskā tiešsaistes vēlētāju reģistra programmatūras pilnveidošanas un atbalsta pakalpojumiem</t>
  </si>
  <si>
    <t>3.pielikums
Ministru kabineta rīkojuma projekta "Par apropriācijas pārdali starp Iekšlietu ministrijas budžeta programmām, apakšprogrammām, pasākumiem un izdevumu kodiem atbilstoši ekonomiskajām kategorijām" sākotnējās ietekmes novērtējuma ziņojumam (anotācijai)
24-TA-2694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</si>
</sst>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86"/>
      <scheme val="minor"/>
    </font>
    <font>
      <b/>
      <sz val="10"/>
      <color theme="1"/>
      <name val="Times New Roman"/>
      <family val="1"/>
      <charset val="186"/>
    </font>
    <font>
      <sz val="10"/>
      <color theme="1"/>
      <name val="Times New Roman"/>
      <family val="1"/>
      <charset val="186"/>
    </font>
    <font>
      <b/>
      <sz val="12"/>
      <name val="Times New Roman"/>
      <family val="1"/>
      <charset val="186"/>
    </font>
    <font>
      <i/>
      <sz val="10"/>
      <color theme="1"/>
      <name val="Times New Roman"/>
      <family val="1"/>
      <charset val="186"/>
    </font>
    <font>
      <sz val="10"/>
      <name val="Times New Roman"/>
      <family val="1"/>
      <charset val="186"/>
    </font>
    <font>
      <b/>
      <sz val="10"/>
      <name val="Times New Roman"/>
      <family val="1"/>
      <charset val="186"/>
    </font>
    <font>
      <i/>
      <sz val="10"/>
      <name val="Times New Roman"/>
      <family val="1"/>
      <charset val="186"/>
    </font>
    <font>
      <sz val="9"/>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theme="3"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0" xfId="0" applyFont="1" applyAlignment="1">
      <alignment vertical="center" wrapText="1"/>
    </xf>
    <xf numFmtId="0" fontId="2" fillId="0" borderId="0" xfId="0" applyFont="1"/>
    <xf numFmtId="0" fontId="1" fillId="0" borderId="0" xfId="0" applyFont="1" applyAlignment="1">
      <alignment horizontal="center" vertical="center" wrapText="1"/>
    </xf>
    <xf numFmtId="0" fontId="2" fillId="0" borderId="0" xfId="0" applyFont="1" applyAlignment="1">
      <alignment horizontal="left" vertical="center" wrapText="1"/>
    </xf>
    <xf numFmtId="0" fontId="4" fillId="0" borderId="0" xfId="0" applyFont="1" applyAlignment="1">
      <alignment horizontal="right" wrapText="1"/>
    </xf>
    <xf numFmtId="0" fontId="5" fillId="0" borderId="1" xfId="0" applyFont="1" applyBorder="1" applyAlignment="1">
      <alignment horizontal="center" vertical="center" wrapText="1"/>
    </xf>
    <xf numFmtId="3" fontId="5" fillId="0" borderId="1" xfId="0" applyNumberFormat="1" applyFont="1" applyFill="1" applyBorder="1" applyAlignment="1">
      <alignment horizontal="center" vertical="center" wrapText="1"/>
    </xf>
    <xf numFmtId="0" fontId="5" fillId="0" borderId="1" xfId="0" applyFont="1" applyBorder="1" applyAlignment="1">
      <alignment horizontal="left" vertical="center" wrapText="1"/>
    </xf>
    <xf numFmtId="3" fontId="5" fillId="0" borderId="1" xfId="0" applyNumberFormat="1" applyFont="1" applyFill="1" applyBorder="1" applyAlignment="1">
      <alignment horizontal="center" vertical="center"/>
    </xf>
    <xf numFmtId="3" fontId="5" fillId="2" borderId="1" xfId="0" applyNumberFormat="1" applyFont="1" applyFill="1" applyBorder="1" applyAlignment="1">
      <alignment horizontal="left" vertical="center" wrapText="1"/>
    </xf>
    <xf numFmtId="0" fontId="2" fillId="0" borderId="1" xfId="0" applyFont="1" applyFill="1" applyBorder="1" applyAlignment="1">
      <alignment vertical="center" wrapText="1"/>
    </xf>
    <xf numFmtId="0" fontId="2" fillId="0" borderId="1" xfId="0" applyFont="1" applyBorder="1" applyAlignment="1">
      <alignment horizontal="center" vertical="center"/>
    </xf>
    <xf numFmtId="0" fontId="8" fillId="0" borderId="1" xfId="0" applyFont="1" applyBorder="1" applyAlignment="1">
      <alignment horizontal="left" vertical="center" wrapText="1"/>
    </xf>
    <xf numFmtId="3" fontId="5" fillId="0" borderId="1" xfId="0" applyNumberFormat="1" applyFont="1" applyFill="1" applyBorder="1" applyAlignment="1">
      <alignment horizontal="left" vertical="center" wrapText="1"/>
    </xf>
    <xf numFmtId="49" fontId="6" fillId="3" borderId="1" xfId="0" applyNumberFormat="1" applyFont="1" applyFill="1" applyBorder="1" applyAlignment="1">
      <alignment horizontal="center" vertical="center" wrapText="1"/>
    </xf>
    <xf numFmtId="14" fontId="1" fillId="3" borderId="1" xfId="0" applyNumberFormat="1" applyFont="1" applyFill="1" applyBorder="1" applyAlignment="1">
      <alignment horizontal="center" vertical="center" wrapText="1"/>
    </xf>
    <xf numFmtId="3" fontId="6"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xf>
    <xf numFmtId="0" fontId="3" fillId="0" borderId="0" xfId="0" applyFont="1" applyAlignment="1">
      <alignment horizontal="center" vertical="center" wrapText="1"/>
    </xf>
    <xf numFmtId="0" fontId="2" fillId="0" borderId="0" xfId="0" applyFont="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32587-8D7A-4756-BFCC-FC4AC78D3B11}">
  <sheetPr>
    <pageSetUpPr fitToPage="1"/>
  </sheetPr>
  <dimension ref="A1:D11"/>
  <sheetViews>
    <sheetView tabSelected="1" zoomScale="60" zoomScaleNormal="60" workbookViewId="0">
      <selection activeCell="J7" sqref="J7"/>
    </sheetView>
  </sheetViews>
  <sheetFormatPr defaultRowHeight="15" x14ac:dyDescent="0.25"/>
  <cols>
    <col min="1" max="1" width="34.85546875" customWidth="1"/>
    <col min="2" max="2" width="123.85546875" customWidth="1"/>
    <col min="3" max="3" width="15.5703125" customWidth="1"/>
    <col min="4" max="4" width="17.140625" customWidth="1"/>
  </cols>
  <sheetData>
    <row r="1" spans="1:4" ht="63" customHeight="1" x14ac:dyDescent="0.25">
      <c r="A1" s="1"/>
      <c r="B1" s="20" t="s">
        <v>17</v>
      </c>
      <c r="C1" s="20"/>
      <c r="D1" s="20"/>
    </row>
    <row r="2" spans="1:4" x14ac:dyDescent="0.25">
      <c r="A2" s="1"/>
      <c r="B2" s="3"/>
      <c r="C2" s="3"/>
      <c r="D2" s="2"/>
    </row>
    <row r="3" spans="1:4" ht="37.5" customHeight="1" x14ac:dyDescent="0.25">
      <c r="A3" s="19" t="s">
        <v>4</v>
      </c>
      <c r="B3" s="19"/>
      <c r="C3" s="19"/>
      <c r="D3" s="2"/>
    </row>
    <row r="4" spans="1:4" x14ac:dyDescent="0.25">
      <c r="A4" s="4"/>
      <c r="B4" s="3"/>
      <c r="C4" s="5"/>
      <c r="D4" s="2"/>
    </row>
    <row r="5" spans="1:4" ht="32.1" customHeight="1" x14ac:dyDescent="0.25">
      <c r="A5" s="6" t="s">
        <v>0</v>
      </c>
      <c r="B5" s="6" t="s">
        <v>1</v>
      </c>
      <c r="C5" s="7" t="s">
        <v>12</v>
      </c>
      <c r="D5" s="12" t="s">
        <v>11</v>
      </c>
    </row>
    <row r="6" spans="1:4" ht="28.5" customHeight="1" x14ac:dyDescent="0.25">
      <c r="A6" s="15" t="s">
        <v>2</v>
      </c>
      <c r="B6" s="16" t="s">
        <v>3</v>
      </c>
      <c r="C6" s="17">
        <f>SUM(C7:C11)</f>
        <v>363231</v>
      </c>
      <c r="D6" s="18">
        <v>2000</v>
      </c>
    </row>
    <row r="7" spans="1:4" ht="56.1" customHeight="1" x14ac:dyDescent="0.25">
      <c r="A7" s="13" t="s">
        <v>13</v>
      </c>
      <c r="B7" s="14" t="s">
        <v>5</v>
      </c>
      <c r="C7" s="9">
        <v>15468</v>
      </c>
      <c r="D7" s="12">
        <v>2000</v>
      </c>
    </row>
    <row r="8" spans="1:4" ht="80.45" customHeight="1" x14ac:dyDescent="0.25">
      <c r="A8" s="13" t="s">
        <v>14</v>
      </c>
      <c r="B8" s="8" t="s">
        <v>6</v>
      </c>
      <c r="C8" s="9">
        <v>25850</v>
      </c>
      <c r="D8" s="12">
        <v>2000</v>
      </c>
    </row>
    <row r="9" spans="1:4" ht="126.95" customHeight="1" x14ac:dyDescent="0.25">
      <c r="A9" s="13" t="s">
        <v>9</v>
      </c>
      <c r="B9" s="10" t="s">
        <v>7</v>
      </c>
      <c r="C9" s="9">
        <v>42107</v>
      </c>
      <c r="D9" s="12">
        <v>2000</v>
      </c>
    </row>
    <row r="10" spans="1:4" ht="119.1" customHeight="1" x14ac:dyDescent="0.25">
      <c r="A10" s="11" t="s">
        <v>15</v>
      </c>
      <c r="B10" s="10" t="s">
        <v>8</v>
      </c>
      <c r="C10" s="9">
        <v>84942</v>
      </c>
      <c r="D10" s="12">
        <v>2000</v>
      </c>
    </row>
    <row r="11" spans="1:4" ht="95.45" customHeight="1" x14ac:dyDescent="0.25">
      <c r="A11" s="11" t="s">
        <v>16</v>
      </c>
      <c r="B11" s="10" t="s">
        <v>10</v>
      </c>
      <c r="C11" s="7">
        <v>194864</v>
      </c>
      <c r="D11" s="12">
        <v>2000</v>
      </c>
    </row>
  </sheetData>
  <mergeCells count="2">
    <mergeCell ref="A3:C3"/>
    <mergeCell ref="B1:D1"/>
  </mergeCells>
  <pageMargins left="0.7" right="0.7" top="0.75" bottom="0.75" header="0.3" footer="0.3"/>
  <pageSetup paperSize="9" scale="7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PMLP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Potjomkina</dc:creator>
  <cp:lastModifiedBy>Ieva Potjomkina</cp:lastModifiedBy>
  <cp:lastPrinted>2024-10-22T17:12:31Z</cp:lastPrinted>
  <dcterms:created xsi:type="dcterms:W3CDTF">2024-10-22T15:51:13Z</dcterms:created>
  <dcterms:modified xsi:type="dcterms:W3CDTF">2024-10-25T11:25:11Z</dcterms:modified>
</cp:coreProperties>
</file>