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defaultThemeVersion="166925"/>
  <mc:AlternateContent xmlns:mc="http://schemas.openxmlformats.org/markup-compatibility/2006">
    <mc:Choice Requires="x15">
      <x15ac:absPath xmlns:x15ac="http://schemas.microsoft.com/office/spreadsheetml/2010/11/ac" url="G:\Jaunas_valsts_nodevas\Atkartota saskanosana\"/>
    </mc:Choice>
  </mc:AlternateContent>
  <xr:revisionPtr revIDLastSave="0" documentId="8_{3E24346E-9567-472E-8651-AB7B2F9E0755}" xr6:coauthVersionLast="36" xr6:coauthVersionMax="36" xr10:uidLastSave="{00000000-0000-0000-0000-000000000000}"/>
  <bookViews>
    <workbookView xWindow="-120" yWindow="-120" windowWidth="38640" windowHeight="21120" xr2:uid="{BF850B9C-DC38-48EA-944E-7321B0761689}"/>
  </bookViews>
  <sheets>
    <sheet name="3.pielikum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9" i="1" l="1"/>
  <c r="D20" i="1"/>
  <c r="D21" i="1"/>
  <c r="D24" i="1"/>
  <c r="D11" i="1"/>
  <c r="D9" i="1" s="1"/>
  <c r="D16" i="1"/>
  <c r="D14" i="1" s="1"/>
  <c r="D8" i="1" l="1"/>
  <c r="D7" i="1" s="1"/>
  <c r="D6" i="1" s="1"/>
  <c r="D5" i="1" s="1"/>
</calcChain>
</file>

<file path=xl/sharedStrings.xml><?xml version="1.0" encoding="utf-8"?>
<sst xmlns="http://schemas.openxmlformats.org/spreadsheetml/2006/main" count="40" uniqueCount="39">
  <si>
    <t>Ieņēmumu, izdevumu finansēšanas klasifikācijas kods</t>
  </si>
  <si>
    <t>Nosaukums</t>
  </si>
  <si>
    <t>Aprēķins</t>
  </si>
  <si>
    <t>Izdevumi 2025. gadā un turpmāk ik gadu</t>
  </si>
  <si>
    <t>1000-9000</t>
  </si>
  <si>
    <t>Izdevumi - kopā</t>
  </si>
  <si>
    <t>1000-4000; 6000-7000</t>
  </si>
  <si>
    <t>Uzturēšanas izdevumi</t>
  </si>
  <si>
    <t>1000-2000</t>
  </si>
  <si>
    <t>Kārtējie izdevumi</t>
  </si>
  <si>
    <t>Atlīdzība</t>
  </si>
  <si>
    <t>Atalgojums</t>
  </si>
  <si>
    <t>Mēnešalga</t>
  </si>
  <si>
    <t>Piemaksas, prēmijas un naudas balvas</t>
  </si>
  <si>
    <t>Darba devēja valsts sociālās apdrošināšanas obligātās iemaksas, pabalsti un kompensācijas</t>
  </si>
  <si>
    <t>Darba devēja valsts sociālās apdrošināšanas obligātās iemaksas</t>
  </si>
  <si>
    <t>Darba devēja pabalsti, kompensācijas un citi maksājumi</t>
  </si>
  <si>
    <t>Darba devēja pabalsti un kompensācijas, no kuriem aprēķina iedzīvotāju ienākuma nodokli un valsts sociālās apdrošināšanas obligātās iemaksas</t>
  </si>
  <si>
    <t>Darba devēja izdevumi veselības, dzīvības un nelaimes gadījumu apdrošināšanai</t>
  </si>
  <si>
    <t>Preces un pakalpojumi</t>
  </si>
  <si>
    <t>Pakalpojumi</t>
  </si>
  <si>
    <t>Iestādes administratīvie izdevumi un ar iestādes darbības nodrošināšanu saistītie izdevumi</t>
  </si>
  <si>
    <t>Auditoru, tulku pakalpojumi, izdevumi par iestāžu pasūtītajiem pētījumiem</t>
  </si>
  <si>
    <t>Tulkošanas pakalpojumu pieauguma starpība - 400 euro (vidējās viena gadījuma izmaksas ar PVN) * 310 p/m=124 000 euro. Piešķirtais finansējums 37 893 euro ir nepietiekams un papildus nepieciešams finansējums 86 107 euro (124 000 euro-37 893 euro).</t>
  </si>
  <si>
    <t>Pārējie iestādes administratīvie izdevumi</t>
  </si>
  <si>
    <t>Patvēruma meklētāju izmitināšanas centrā medicīnas kabineta uzturēšanas izmaksas mēnesī pieaugušas līdz  7 477 euro ( ar PVN)  x 12 mēn.= 89 724 euro gada izmaksas turpmāk katru gadu. Piešķirtais finansējums 63 874 euro ir nepietiekams un papildus nepieciešams finansējums 25 850 euro ( 89 724 euro -  63 874 euro).</t>
  </si>
  <si>
    <t>Remontdarbi un iestāžu uzturēšanas pakalpojumi (izņemot kapitālo remontu)</t>
  </si>
  <si>
    <t>Nekustamā īpašuma uzturēšana</t>
  </si>
  <si>
    <t>Fiziskās un tehniskās apsardzes pakalpojuma izmaksu pieauguma starpība 70 452 euro - 54 984 euro = 15 468 euro, lai  nodrošinātu nepārtrauktu teritorijas un telpu uzraudzību, sabiedrisko kārtību un drošību PMIC "Mucenieki".</t>
  </si>
  <si>
    <t>3.pielikums 
Ministru kabineta noteikumu projekta "Noteikumi par valsts nodevu par migrācijas pakalpojumiem" sākotnējās ietekmes novērtējuma ziņojumam (anotācijai) 
(24-TA-1109)</t>
  </si>
  <si>
    <t>Aprēķins 4.pielikumā</t>
  </si>
  <si>
    <t>5% no darbinieku mēnešalgu kopsummas (aprēķins 4.pielikumā)</t>
  </si>
  <si>
    <t>Veselības apdrošināšanas polises jaunā cena 750 euro - 426,86 euro (iepriekš noteiktā polises cena)=323,14 euro x 591 amata vieta = 190 975,74 euro</t>
  </si>
  <si>
    <t>Pilsonības un migrācijas pārvaldei nepieciešamo izdevumu sadalījums
 pa pasākumiem pamatfunkciju nodrošināšanai no 2025.gada un turpmāk katru gadu</t>
  </si>
  <si>
    <t>Ievērojot to, ka samaksa par virsstundu darbu un piemaksas par papildus darbu tiek iekļautas vidējās izpeļņas aprēķinā, ievērojami palielinās izdevumi atlīdzībai (atvaļinājuma nauda, slimības nauda, pabalsti), kas tiek aprēķināti, pamatojoties uz vidējo izpeļņu. Vidējās izpeļņas pieauguma kompensēšanai aprēķināts finansējums 8,33% no nepieciešamā finansējuma atlīdzībai (ievērojot matemātiski aprēķinātu viena kalendāra mēneša ietekmi: 100%:12 mēn.</t>
  </si>
  <si>
    <t>Citas normatīvajos aktos noteiktās piemaksas, kas nav iepriekš klasificētas</t>
  </si>
  <si>
    <t>30% piemaksas par stratēģisko mērķu sasniegšanu (aprēķins 4.pielikumā)</t>
  </si>
  <si>
    <t>Piemaksas par virsstundu darbu ( vidēji 12 h mēnesī) (aprēķins 4.pielikumā)</t>
  </si>
  <si>
    <t>Samaksa par virsstundu darbu un darbu svētku dienās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</si>
</sst>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charset val="186"/>
      <scheme val="minor"/>
    </font>
    <font>
      <sz val="10"/>
      <color theme="1"/>
      <name val="Times New Roman"/>
      <family val="1"/>
      <charset val="186"/>
    </font>
    <font>
      <b/>
      <sz val="10"/>
      <color theme="1"/>
      <name val="Times New Roman"/>
      <family val="1"/>
      <charset val="186"/>
    </font>
  </fonts>
  <fills count="2">
    <fill>
      <patternFill patternType="none"/>
    </fill>
    <fill>
      <patternFill patternType="gray125"/>
    </fill>
  </fills>
  <borders count="3">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s>
  <cellStyleXfs count="1">
    <xf numFmtId="0" fontId="0" fillId="0" borderId="0"/>
  </cellStyleXfs>
  <cellXfs count="14">
    <xf numFmtId="0" fontId="0" fillId="0" borderId="0" xfId="0"/>
    <xf numFmtId="0" fontId="1" fillId="0" borderId="0" xfId="0" applyFont="1"/>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1" fillId="0" borderId="1" xfId="0" applyFont="1" applyBorder="1" applyAlignment="1">
      <alignment vertical="center" wrapText="1"/>
    </xf>
    <xf numFmtId="3" fontId="2" fillId="0" borderId="1" xfId="0" applyNumberFormat="1" applyFont="1" applyBorder="1" applyAlignment="1">
      <alignment horizontal="right" vertical="center" wrapText="1"/>
    </xf>
    <xf numFmtId="3" fontId="1" fillId="0" borderId="1" xfId="0" applyNumberFormat="1" applyFont="1" applyBorder="1" applyAlignment="1">
      <alignment horizontal="right" vertical="center" wrapText="1"/>
    </xf>
    <xf numFmtId="0" fontId="1" fillId="0" borderId="1" xfId="0" applyFont="1" applyBorder="1" applyAlignment="1">
      <alignment horizontal="right" vertical="center" wrapText="1"/>
    </xf>
    <xf numFmtId="3" fontId="1" fillId="0" borderId="0" xfId="0" applyNumberFormat="1" applyFont="1"/>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2" xfId="0" applyFont="1" applyBorder="1" applyAlignment="1">
      <alignment horizontal="center" vertical="center" wrapText="1"/>
    </xf>
    <xf numFmtId="0" fontId="1" fillId="0" borderId="0" xfId="0" applyFont="1" applyAlignment="1">
      <alignment horizontal="right" wrapText="1"/>
    </xf>
    <xf numFmtId="0" fontId="1" fillId="0" borderId="0" xfId="0" applyFon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856F3F-BBFD-48EA-B29F-0367A7BC83FB}">
  <dimension ref="A1:H25"/>
  <sheetViews>
    <sheetView tabSelected="1" zoomScale="90" zoomScaleNormal="90" workbookViewId="0">
      <selection activeCell="D8" sqref="D8"/>
    </sheetView>
  </sheetViews>
  <sheetFormatPr defaultColWidth="8.7265625" defaultRowHeight="13" x14ac:dyDescent="0.3"/>
  <cols>
    <col min="1" max="1" width="18.1796875" style="1" customWidth="1"/>
    <col min="2" max="2" width="33.453125" style="1" customWidth="1"/>
    <col min="3" max="3" width="45.81640625" style="1" customWidth="1"/>
    <col min="4" max="4" width="18.81640625" style="1" customWidth="1"/>
    <col min="5" max="16384" width="8.7265625" style="1"/>
  </cols>
  <sheetData>
    <row r="1" spans="1:8" ht="59.5" customHeight="1" x14ac:dyDescent="0.3">
      <c r="C1" s="12" t="s">
        <v>29</v>
      </c>
      <c r="D1" s="13"/>
    </row>
    <row r="2" spans="1:8" x14ac:dyDescent="0.3">
      <c r="A2" s="9" t="s">
        <v>33</v>
      </c>
      <c r="B2" s="10"/>
      <c r="C2" s="10"/>
      <c r="D2" s="10"/>
    </row>
    <row r="3" spans="1:8" ht="56.5" customHeight="1" x14ac:dyDescent="0.3">
      <c r="A3" s="11"/>
      <c r="B3" s="11"/>
      <c r="C3" s="11"/>
      <c r="D3" s="11"/>
    </row>
    <row r="4" spans="1:8" ht="62.25" customHeight="1" x14ac:dyDescent="0.3">
      <c r="A4" s="2" t="s">
        <v>0</v>
      </c>
      <c r="B4" s="2" t="s">
        <v>1</v>
      </c>
      <c r="C4" s="2" t="s">
        <v>2</v>
      </c>
      <c r="D4" s="2" t="s">
        <v>3</v>
      </c>
    </row>
    <row r="5" spans="1:8" x14ac:dyDescent="0.3">
      <c r="A5" s="2" t="s">
        <v>4</v>
      </c>
      <c r="B5" s="3" t="s">
        <v>5</v>
      </c>
      <c r="C5" s="4"/>
      <c r="D5" s="5">
        <f>D6</f>
        <v>2039066</v>
      </c>
      <c r="H5" s="8"/>
    </row>
    <row r="6" spans="1:8" x14ac:dyDescent="0.3">
      <c r="A6" s="2" t="s">
        <v>6</v>
      </c>
      <c r="B6" s="3" t="s">
        <v>7</v>
      </c>
      <c r="C6" s="4"/>
      <c r="D6" s="5">
        <f>D7</f>
        <v>2039066</v>
      </c>
    </row>
    <row r="7" spans="1:8" x14ac:dyDescent="0.3">
      <c r="A7" s="2" t="s">
        <v>8</v>
      </c>
      <c r="B7" s="3" t="s">
        <v>9</v>
      </c>
      <c r="C7" s="4"/>
      <c r="D7" s="5">
        <f>D8+D19</f>
        <v>2039066</v>
      </c>
    </row>
    <row r="8" spans="1:8" x14ac:dyDescent="0.3">
      <c r="A8" s="2">
        <v>1000</v>
      </c>
      <c r="B8" s="3" t="s">
        <v>10</v>
      </c>
      <c r="C8" s="3" t="s">
        <v>30</v>
      </c>
      <c r="D8" s="5">
        <f>D9+D14</f>
        <v>1911641</v>
      </c>
    </row>
    <row r="9" spans="1:8" x14ac:dyDescent="0.3">
      <c r="A9" s="2">
        <v>1100</v>
      </c>
      <c r="B9" s="3" t="s">
        <v>11</v>
      </c>
      <c r="C9" s="4"/>
      <c r="D9" s="5">
        <f>D10+D11</f>
        <v>1392236</v>
      </c>
    </row>
    <row r="10" spans="1:8" ht="104" x14ac:dyDescent="0.3">
      <c r="A10" s="4">
        <v>1110</v>
      </c>
      <c r="B10" s="4" t="s">
        <v>12</v>
      </c>
      <c r="C10" s="4" t="s">
        <v>34</v>
      </c>
      <c r="D10" s="6">
        <v>107056</v>
      </c>
    </row>
    <row r="11" spans="1:8" x14ac:dyDescent="0.3">
      <c r="A11" s="4">
        <v>1140</v>
      </c>
      <c r="B11" s="4" t="s">
        <v>13</v>
      </c>
      <c r="C11" s="4"/>
      <c r="D11" s="6">
        <f>D12+D13</f>
        <v>1285180</v>
      </c>
    </row>
    <row r="12" spans="1:8" ht="37.5" customHeight="1" x14ac:dyDescent="0.3">
      <c r="A12" s="7">
        <v>1142</v>
      </c>
      <c r="B12" s="4" t="s">
        <v>38</v>
      </c>
      <c r="C12" s="4" t="s">
        <v>37</v>
      </c>
      <c r="D12" s="6">
        <v>248466</v>
      </c>
    </row>
    <row r="13" spans="1:8" ht="30" customHeight="1" x14ac:dyDescent="0.3">
      <c r="A13" s="7">
        <v>1149</v>
      </c>
      <c r="B13" s="4" t="s">
        <v>35</v>
      </c>
      <c r="C13" s="4" t="s">
        <v>36</v>
      </c>
      <c r="D13" s="6">
        <v>1036714</v>
      </c>
    </row>
    <row r="14" spans="1:8" ht="40.5" customHeight="1" x14ac:dyDescent="0.3">
      <c r="A14" s="2">
        <v>1200</v>
      </c>
      <c r="B14" s="3" t="s">
        <v>14</v>
      </c>
      <c r="C14" s="4"/>
      <c r="D14" s="5">
        <f>D15+D16</f>
        <v>519405</v>
      </c>
    </row>
    <row r="15" spans="1:8" ht="32.15" customHeight="1" x14ac:dyDescent="0.3">
      <c r="A15" s="4">
        <v>1210</v>
      </c>
      <c r="B15" s="4" t="s">
        <v>15</v>
      </c>
      <c r="C15" s="4" t="s">
        <v>30</v>
      </c>
      <c r="D15" s="6">
        <v>328429</v>
      </c>
    </row>
    <row r="16" spans="1:8" ht="33" customHeight="1" x14ac:dyDescent="0.3">
      <c r="A16" s="4">
        <v>1220</v>
      </c>
      <c r="B16" s="4" t="s">
        <v>16</v>
      </c>
      <c r="C16" s="4"/>
      <c r="D16" s="6">
        <f>D17+D18</f>
        <v>190976</v>
      </c>
    </row>
    <row r="17" spans="1:4" ht="57" hidden="1" customHeight="1" x14ac:dyDescent="0.3">
      <c r="A17" s="7">
        <v>1221</v>
      </c>
      <c r="B17" s="4" t="s">
        <v>17</v>
      </c>
      <c r="C17" s="4" t="s">
        <v>31</v>
      </c>
      <c r="D17" s="6"/>
    </row>
    <row r="18" spans="1:4" ht="42.65" customHeight="1" x14ac:dyDescent="0.3">
      <c r="A18" s="7">
        <v>1227</v>
      </c>
      <c r="B18" s="4" t="s">
        <v>18</v>
      </c>
      <c r="C18" s="4" t="s">
        <v>32</v>
      </c>
      <c r="D18" s="6">
        <v>190976</v>
      </c>
    </row>
    <row r="19" spans="1:4" x14ac:dyDescent="0.3">
      <c r="A19" s="2">
        <v>2000</v>
      </c>
      <c r="B19" s="3" t="s">
        <v>19</v>
      </c>
      <c r="C19" s="4"/>
      <c r="D19" s="5">
        <f>D20</f>
        <v>127425</v>
      </c>
    </row>
    <row r="20" spans="1:4" x14ac:dyDescent="0.3">
      <c r="A20" s="4">
        <v>2200</v>
      </c>
      <c r="B20" s="4" t="s">
        <v>20</v>
      </c>
      <c r="C20" s="4"/>
      <c r="D20" s="6">
        <f>D21+D24</f>
        <v>127425</v>
      </c>
    </row>
    <row r="21" spans="1:4" ht="39" x14ac:dyDescent="0.3">
      <c r="A21" s="4">
        <v>2230</v>
      </c>
      <c r="B21" s="4" t="s">
        <v>21</v>
      </c>
      <c r="C21" s="4"/>
      <c r="D21" s="6">
        <f>D22+D23</f>
        <v>111957</v>
      </c>
    </row>
    <row r="22" spans="1:4" ht="62.5" customHeight="1" x14ac:dyDescent="0.3">
      <c r="A22" s="7">
        <v>2232</v>
      </c>
      <c r="B22" s="4" t="s">
        <v>22</v>
      </c>
      <c r="C22" s="4" t="s">
        <v>23</v>
      </c>
      <c r="D22" s="6">
        <v>86107</v>
      </c>
    </row>
    <row r="23" spans="1:4" ht="84.65" customHeight="1" x14ac:dyDescent="0.3">
      <c r="A23" s="4">
        <v>2239</v>
      </c>
      <c r="B23" s="4" t="s">
        <v>24</v>
      </c>
      <c r="C23" s="4" t="s">
        <v>25</v>
      </c>
      <c r="D23" s="6">
        <v>25850</v>
      </c>
    </row>
    <row r="24" spans="1:4" ht="32.15" customHeight="1" x14ac:dyDescent="0.3">
      <c r="A24" s="4">
        <v>2240</v>
      </c>
      <c r="B24" s="4" t="s">
        <v>26</v>
      </c>
      <c r="C24" s="4"/>
      <c r="D24" s="6">
        <f>D25</f>
        <v>15468</v>
      </c>
    </row>
    <row r="25" spans="1:4" ht="56.15" customHeight="1" x14ac:dyDescent="0.3">
      <c r="A25" s="7">
        <v>2244</v>
      </c>
      <c r="B25" s="4" t="s">
        <v>27</v>
      </c>
      <c r="C25" s="4" t="s">
        <v>28</v>
      </c>
      <c r="D25" s="6">
        <v>15468</v>
      </c>
    </row>
  </sheetData>
  <mergeCells count="2">
    <mergeCell ref="A2:D3"/>
    <mergeCell ref="C1:D1"/>
  </mergeCells>
  <pageMargins left="0.70866141732283472" right="0.70866141732283472" top="0.74803149606299213" bottom="0.74803149606299213" header="0.31496062992125984" footer="0.31496062992125984"/>
  <pageSetup paperSize="9"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3.pielikums</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Briede</dc:creator>
  <cp:lastModifiedBy>Ilze Briede</cp:lastModifiedBy>
  <cp:lastPrinted>2024-09-03T06:17:57Z</cp:lastPrinted>
  <dcterms:created xsi:type="dcterms:W3CDTF">2024-07-05T05:35:10Z</dcterms:created>
  <dcterms:modified xsi:type="dcterms:W3CDTF">2024-09-06T08:54:45Z</dcterms:modified>
</cp:coreProperties>
</file>