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vnozare.pri\vm\Redirect_profiles\VM_Ivita_Lazdina\Desktop\Korona_viruss_2022\vakcīnas_ievade\IEVADE_2cet\2022_2ceturksnis\TAPĀ_080922\"/>
    </mc:Choice>
  </mc:AlternateContent>
  <xr:revisionPtr revIDLastSave="0" documentId="13_ncr:1_{6BBE1737-DD06-4BC6-840F-D980B742C47B}" xr6:coauthVersionLast="47" xr6:coauthVersionMax="47" xr10:uidLastSave="{00000000-0000-0000-0000-000000000000}"/>
  <bookViews>
    <workbookView xWindow="5130" yWindow="600" windowWidth="23580" windowHeight="15600" xr2:uid="{DFE998ED-9876-4814-A8E5-DCEBE7B00273}"/>
  </bookViews>
  <sheets>
    <sheet name="KOPĀ" sheetId="4" r:id="rId1"/>
    <sheet name="Vakc_SAVA_aprilis" sheetId="2" r:id="rId2"/>
    <sheet name="Vakc_PVA_aprilis" sheetId="1" r:id="rId3"/>
    <sheet name="Vakc_stac_aprilis" sheetId="3" r:id="rId4"/>
    <sheet name="Vakc_SAVA_maijs" sheetId="5" r:id="rId5"/>
    <sheet name="Vakc_PVA_maijs" sheetId="6" r:id="rId6"/>
    <sheet name="Vakc_stac_maijs" sheetId="7" r:id="rId7"/>
    <sheet name="Vakc_SAVA_junijs" sheetId="8" r:id="rId8"/>
    <sheet name="Vakc_PVA_junijs" sheetId="9" r:id="rId9"/>
    <sheet name="Vakc_stac_junijs" sheetId="10" r:id="rId10"/>
  </sheets>
  <externalReferences>
    <externalReference r:id="rId11"/>
    <externalReference r:id="rId12"/>
  </externalReferences>
  <definedNames>
    <definedName name="_xlnm._FilterDatabase" localSheetId="2" hidden="1">Vakc_PVA_aprilis!$A$3:$J$986</definedName>
    <definedName name="_xlnm._FilterDatabase" localSheetId="8" hidden="1">Vakc_PVA_junijs!$A$3:$J$393</definedName>
    <definedName name="_xlnm._FilterDatabase" localSheetId="5" hidden="1">Vakc_PVA_maijs!$A$3:$J$638</definedName>
    <definedName name="_xlnm._FilterDatabase" localSheetId="1" hidden="1">Vakc_SAVA_aprilis!$A$3:$J$330</definedName>
    <definedName name="_xlnm._FilterDatabase" localSheetId="7" hidden="1">Vakc_SAVA_junijs!$A$3:$J$266</definedName>
    <definedName name="_xlnm._FilterDatabase" localSheetId="4" hidden="1">Vakc_SAVA_maijs!$A$4:$L$288</definedName>
    <definedName name="_xlnm._FilterDatabase" localSheetId="3" hidden="1">Vakc_stac_aprilis!$A$3:$J$20</definedName>
    <definedName name="_xlnm._FilterDatabase" localSheetId="9" hidden="1">Vakc_stac_junijs!$A$3:$O$17</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4" l="1"/>
  <c r="B13" i="4" s="1"/>
  <c r="D12" i="4"/>
  <c r="C12" i="4"/>
  <c r="B11" i="4"/>
  <c r="D11" i="4"/>
  <c r="C11" i="4"/>
  <c r="C10" i="4"/>
  <c r="B10" i="4" s="1"/>
  <c r="B9" i="4"/>
  <c r="D9" i="4"/>
  <c r="C9" i="4"/>
  <c r="B8" i="4"/>
  <c r="D8" i="4"/>
  <c r="C8" i="4"/>
  <c r="G33" i="4"/>
  <c r="F33" i="4"/>
  <c r="F32" i="4"/>
  <c r="F30" i="4"/>
  <c r="B12" i="4" l="1"/>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20" i="9"/>
  <c r="H221" i="9"/>
  <c r="H222" i="9"/>
  <c r="H223" i="9"/>
  <c r="H224" i="9"/>
  <c r="H225" i="9"/>
  <c r="H226" i="9"/>
  <c r="H227" i="9"/>
  <c r="H228" i="9"/>
  <c r="H229" i="9"/>
  <c r="H230" i="9"/>
  <c r="H231" i="9"/>
  <c r="H232" i="9"/>
  <c r="H233" i="9"/>
  <c r="H234" i="9"/>
  <c r="H235" i="9"/>
  <c r="H236" i="9"/>
  <c r="H237" i="9"/>
  <c r="H238" i="9"/>
  <c r="H239" i="9"/>
  <c r="H240" i="9"/>
  <c r="H241" i="9"/>
  <c r="H242" i="9"/>
  <c r="H243" i="9"/>
  <c r="H244" i="9"/>
  <c r="H245" i="9"/>
  <c r="H246" i="9"/>
  <c r="H247" i="9"/>
  <c r="H248" i="9"/>
  <c r="H249" i="9"/>
  <c r="H250" i="9"/>
  <c r="H251" i="9"/>
  <c r="H252" i="9"/>
  <c r="H253" i="9"/>
  <c r="H254" i="9"/>
  <c r="H255" i="9"/>
  <c r="H256" i="9"/>
  <c r="H257" i="9"/>
  <c r="H258" i="9"/>
  <c r="H259" i="9"/>
  <c r="H260" i="9"/>
  <c r="H261" i="9"/>
  <c r="H262" i="9"/>
  <c r="H263" i="9"/>
  <c r="H264" i="9"/>
  <c r="H265" i="9"/>
  <c r="H266" i="9"/>
  <c r="H267" i="9"/>
  <c r="H268" i="9"/>
  <c r="H269" i="9"/>
  <c r="H270" i="9"/>
  <c r="H271" i="9"/>
  <c r="H272" i="9"/>
  <c r="H273" i="9"/>
  <c r="H274" i="9"/>
  <c r="H275" i="9"/>
  <c r="H276" i="9"/>
  <c r="H277" i="9"/>
  <c r="H278" i="9"/>
  <c r="H279" i="9"/>
  <c r="H280" i="9"/>
  <c r="H281" i="9"/>
  <c r="H282" i="9"/>
  <c r="H283" i="9"/>
  <c r="H284" i="9"/>
  <c r="H285" i="9"/>
  <c r="H286" i="9"/>
  <c r="H287" i="9"/>
  <c r="H288" i="9"/>
  <c r="H289" i="9"/>
  <c r="H290" i="9"/>
  <c r="H291" i="9"/>
  <c r="H292" i="9"/>
  <c r="H293" i="9"/>
  <c r="H294" i="9"/>
  <c r="H295" i="9"/>
  <c r="H296" i="9"/>
  <c r="H297" i="9"/>
  <c r="H298" i="9"/>
  <c r="H299" i="9"/>
  <c r="H300" i="9"/>
  <c r="H301" i="9"/>
  <c r="H302" i="9"/>
  <c r="H303" i="9"/>
  <c r="H304" i="9"/>
  <c r="H305" i="9"/>
  <c r="H306" i="9"/>
  <c r="H307" i="9"/>
  <c r="H308" i="9"/>
  <c r="H309" i="9"/>
  <c r="H310" i="9"/>
  <c r="H311" i="9"/>
  <c r="H312" i="9"/>
  <c r="H313" i="9"/>
  <c r="H314" i="9"/>
  <c r="H315" i="9"/>
  <c r="H316" i="9"/>
  <c r="H317" i="9"/>
  <c r="H318" i="9"/>
  <c r="H319" i="9"/>
  <c r="H320" i="9"/>
  <c r="H321" i="9"/>
  <c r="H322" i="9"/>
  <c r="H323" i="9"/>
  <c r="H324" i="9"/>
  <c r="H325" i="9"/>
  <c r="H326" i="9"/>
  <c r="H327" i="9"/>
  <c r="H328" i="9"/>
  <c r="H329" i="9"/>
  <c r="H330" i="9"/>
  <c r="H331" i="9"/>
  <c r="H332" i="9"/>
  <c r="H333" i="9"/>
  <c r="H334" i="9"/>
  <c r="H335" i="9"/>
  <c r="H336" i="9"/>
  <c r="H337" i="9"/>
  <c r="H338" i="9"/>
  <c r="H339" i="9"/>
  <c r="H340" i="9"/>
  <c r="H341" i="9"/>
  <c r="H342" i="9"/>
  <c r="H343" i="9"/>
  <c r="H344" i="9"/>
  <c r="H345" i="9"/>
  <c r="H346" i="9"/>
  <c r="H347" i="9"/>
  <c r="H348" i="9"/>
  <c r="H349" i="9"/>
  <c r="H350" i="9"/>
  <c r="H351" i="9"/>
  <c r="H352" i="9"/>
  <c r="H353" i="9"/>
  <c r="H354" i="9"/>
  <c r="H355" i="9"/>
  <c r="H356" i="9"/>
  <c r="H357" i="9"/>
  <c r="H358" i="9"/>
  <c r="H359" i="9"/>
  <c r="H360" i="9"/>
  <c r="H361" i="9"/>
  <c r="H362" i="9"/>
  <c r="H363" i="9"/>
  <c r="H364" i="9"/>
  <c r="H365" i="9"/>
  <c r="H366" i="9"/>
  <c r="H367" i="9"/>
  <c r="H368" i="9"/>
  <c r="H369" i="9"/>
  <c r="H370" i="9"/>
  <c r="H371" i="9"/>
  <c r="H372" i="9"/>
  <c r="H373" i="9"/>
  <c r="H374" i="9"/>
  <c r="H375" i="9"/>
  <c r="H376" i="9"/>
  <c r="H377" i="9"/>
  <c r="H378" i="9"/>
  <c r="H379" i="9"/>
  <c r="H380" i="9"/>
  <c r="H381" i="9"/>
  <c r="H382" i="9"/>
  <c r="H383" i="9"/>
  <c r="H384" i="9"/>
  <c r="H385" i="9"/>
  <c r="H386" i="9"/>
  <c r="H387" i="9"/>
  <c r="H388" i="9"/>
  <c r="H389" i="9"/>
  <c r="H390" i="9"/>
  <c r="H391" i="9"/>
  <c r="H392" i="9"/>
  <c r="H393" i="9"/>
  <c r="H5" i="9"/>
  <c r="G4" i="9"/>
  <c r="H6" i="8"/>
  <c r="H7" i="8"/>
  <c r="H8"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5" i="8"/>
  <c r="H4" i="7"/>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499" i="6"/>
  <c r="H500" i="6"/>
  <c r="H501" i="6"/>
  <c r="H502" i="6"/>
  <c r="H503" i="6"/>
  <c r="H504" i="6"/>
  <c r="H505" i="6"/>
  <c r="H506" i="6"/>
  <c r="H507" i="6"/>
  <c r="H508" i="6"/>
  <c r="H509" i="6"/>
  <c r="H510" i="6"/>
  <c r="H511" i="6"/>
  <c r="H512" i="6"/>
  <c r="H513" i="6"/>
  <c r="H514" i="6"/>
  <c r="H515" i="6"/>
  <c r="H516" i="6"/>
  <c r="H517" i="6"/>
  <c r="H518" i="6"/>
  <c r="H519" i="6"/>
  <c r="H520" i="6"/>
  <c r="H521" i="6"/>
  <c r="H522" i="6"/>
  <c r="H523" i="6"/>
  <c r="H524" i="6"/>
  <c r="H525" i="6"/>
  <c r="H526" i="6"/>
  <c r="H527" i="6"/>
  <c r="H528" i="6"/>
  <c r="H529" i="6"/>
  <c r="H530" i="6"/>
  <c r="H531" i="6"/>
  <c r="H532" i="6"/>
  <c r="H533" i="6"/>
  <c r="H534" i="6"/>
  <c r="H535" i="6"/>
  <c r="H536" i="6"/>
  <c r="H537" i="6"/>
  <c r="H538" i="6"/>
  <c r="H539" i="6"/>
  <c r="H540" i="6"/>
  <c r="H541" i="6"/>
  <c r="H542" i="6"/>
  <c r="H543" i="6"/>
  <c r="H544" i="6"/>
  <c r="H545" i="6"/>
  <c r="H546" i="6"/>
  <c r="H547" i="6"/>
  <c r="H548" i="6"/>
  <c r="H549" i="6"/>
  <c r="H550" i="6"/>
  <c r="H551" i="6"/>
  <c r="H552" i="6"/>
  <c r="H553" i="6"/>
  <c r="H554" i="6"/>
  <c r="H555" i="6"/>
  <c r="H556" i="6"/>
  <c r="H557" i="6"/>
  <c r="H558" i="6"/>
  <c r="H559" i="6"/>
  <c r="H560" i="6"/>
  <c r="H561" i="6"/>
  <c r="H562" i="6"/>
  <c r="H563" i="6"/>
  <c r="H564" i="6"/>
  <c r="H565" i="6"/>
  <c r="H566" i="6"/>
  <c r="H567" i="6"/>
  <c r="H568" i="6"/>
  <c r="H569" i="6"/>
  <c r="H570" i="6"/>
  <c r="H571" i="6"/>
  <c r="H572" i="6"/>
  <c r="H573" i="6"/>
  <c r="H574" i="6"/>
  <c r="H575" i="6"/>
  <c r="H576" i="6"/>
  <c r="H577" i="6"/>
  <c r="H578" i="6"/>
  <c r="H579" i="6"/>
  <c r="H580" i="6"/>
  <c r="H581" i="6"/>
  <c r="H582" i="6"/>
  <c r="H583" i="6"/>
  <c r="H584" i="6"/>
  <c r="H585" i="6"/>
  <c r="H586" i="6"/>
  <c r="H587" i="6"/>
  <c r="H588" i="6"/>
  <c r="H589" i="6"/>
  <c r="H590" i="6"/>
  <c r="H591" i="6"/>
  <c r="H592" i="6"/>
  <c r="H593" i="6"/>
  <c r="H594" i="6"/>
  <c r="H595" i="6"/>
  <c r="H596" i="6"/>
  <c r="H597" i="6"/>
  <c r="H598" i="6"/>
  <c r="H599" i="6"/>
  <c r="H600" i="6"/>
  <c r="H601" i="6"/>
  <c r="H602" i="6"/>
  <c r="H603" i="6"/>
  <c r="H604" i="6"/>
  <c r="H605" i="6"/>
  <c r="H606" i="6"/>
  <c r="H607" i="6"/>
  <c r="H608" i="6"/>
  <c r="H609" i="6"/>
  <c r="H610" i="6"/>
  <c r="H611" i="6"/>
  <c r="H612" i="6"/>
  <c r="H613" i="6"/>
  <c r="H614" i="6"/>
  <c r="H615" i="6"/>
  <c r="H616" i="6"/>
  <c r="H617" i="6"/>
  <c r="H618" i="6"/>
  <c r="H619" i="6"/>
  <c r="H620" i="6"/>
  <c r="H621" i="6"/>
  <c r="H622" i="6"/>
  <c r="H623" i="6"/>
  <c r="H624" i="6"/>
  <c r="H625" i="6"/>
  <c r="H626" i="6"/>
  <c r="H627" i="6"/>
  <c r="H628" i="6"/>
  <c r="H629" i="6"/>
  <c r="H630" i="6"/>
  <c r="H631" i="6"/>
  <c r="H632" i="6"/>
  <c r="H633" i="6"/>
  <c r="H634" i="6"/>
  <c r="H635" i="6"/>
  <c r="H636" i="6"/>
  <c r="H637" i="6"/>
  <c r="H638" i="6"/>
  <c r="H5" i="6"/>
  <c r="G4" i="6"/>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166" i="5"/>
  <c r="H167" i="5"/>
  <c r="H168" i="5"/>
  <c r="H169" i="5"/>
  <c r="H170" i="5"/>
  <c r="H171" i="5"/>
  <c r="H172" i="5"/>
  <c r="H173" i="5"/>
  <c r="H174" i="5"/>
  <c r="H175" i="5"/>
  <c r="H176" i="5"/>
  <c r="H177" i="5"/>
  <c r="H178" i="5"/>
  <c r="H179" i="5"/>
  <c r="H180" i="5"/>
  <c r="H181" i="5"/>
  <c r="H182" i="5"/>
  <c r="H183" i="5"/>
  <c r="H184" i="5"/>
  <c r="H185" i="5"/>
  <c r="H186" i="5"/>
  <c r="H187" i="5"/>
  <c r="H188" i="5"/>
  <c r="H189" i="5"/>
  <c r="H190" i="5"/>
  <c r="H191" i="5"/>
  <c r="H192" i="5"/>
  <c r="H193" i="5"/>
  <c r="H194" i="5"/>
  <c r="H195" i="5"/>
  <c r="H196" i="5"/>
  <c r="H197" i="5"/>
  <c r="H198" i="5"/>
  <c r="H199" i="5"/>
  <c r="H200" i="5"/>
  <c r="H201" i="5"/>
  <c r="H202" i="5"/>
  <c r="H203" i="5"/>
  <c r="H204" i="5"/>
  <c r="H205" i="5"/>
  <c r="H206" i="5"/>
  <c r="H207" i="5"/>
  <c r="H208" i="5"/>
  <c r="H209" i="5"/>
  <c r="H210" i="5"/>
  <c r="H211" i="5"/>
  <c r="H212" i="5"/>
  <c r="H213" i="5"/>
  <c r="H214" i="5"/>
  <c r="H215" i="5"/>
  <c r="H216" i="5"/>
  <c r="H217" i="5"/>
  <c r="H218" i="5"/>
  <c r="H219" i="5"/>
  <c r="H220" i="5"/>
  <c r="H221" i="5"/>
  <c r="H222" i="5"/>
  <c r="H223" i="5"/>
  <c r="H224" i="5"/>
  <c r="H225" i="5"/>
  <c r="H226" i="5"/>
  <c r="H227" i="5"/>
  <c r="H228" i="5"/>
  <c r="H229" i="5"/>
  <c r="H230" i="5"/>
  <c r="H231" i="5"/>
  <c r="H232" i="5"/>
  <c r="H233" i="5"/>
  <c r="H234" i="5"/>
  <c r="H235" i="5"/>
  <c r="H236" i="5"/>
  <c r="H237" i="5"/>
  <c r="H238" i="5"/>
  <c r="H239" i="5"/>
  <c r="H240" i="5"/>
  <c r="H241" i="5"/>
  <c r="H242" i="5"/>
  <c r="H243" i="5"/>
  <c r="H244" i="5"/>
  <c r="H245" i="5"/>
  <c r="H246" i="5"/>
  <c r="H247" i="5"/>
  <c r="H248" i="5"/>
  <c r="H249" i="5"/>
  <c r="H250" i="5"/>
  <c r="H251" i="5"/>
  <c r="H252" i="5"/>
  <c r="H253" i="5"/>
  <c r="H254" i="5"/>
  <c r="H255" i="5"/>
  <c r="H256" i="5"/>
  <c r="H257" i="5"/>
  <c r="H258" i="5"/>
  <c r="H259" i="5"/>
  <c r="H260" i="5"/>
  <c r="H261" i="5"/>
  <c r="H262" i="5"/>
  <c r="H263" i="5"/>
  <c r="H264" i="5"/>
  <c r="H265" i="5"/>
  <c r="H266" i="5"/>
  <c r="H267" i="5"/>
  <c r="H268" i="5"/>
  <c r="H269" i="5"/>
  <c r="H270" i="5"/>
  <c r="H271" i="5"/>
  <c r="H272" i="5"/>
  <c r="H273" i="5"/>
  <c r="H274" i="5"/>
  <c r="H275" i="5"/>
  <c r="H276" i="5"/>
  <c r="H277" i="5"/>
  <c r="H278" i="5"/>
  <c r="H279" i="5"/>
  <c r="H280" i="5"/>
  <c r="H281" i="5"/>
  <c r="H282" i="5"/>
  <c r="H283" i="5"/>
  <c r="H284" i="5"/>
  <c r="H285" i="5"/>
  <c r="H286" i="5"/>
  <c r="H287" i="5"/>
  <c r="H288" i="5"/>
  <c r="H5" i="5"/>
  <c r="G4" i="5"/>
  <c r="J5" i="3"/>
  <c r="H14" i="2" l="1"/>
  <c r="J15" i="10"/>
  <c r="J14" i="10"/>
  <c r="J13" i="10"/>
  <c r="J12" i="10"/>
  <c r="J11" i="10"/>
  <c r="J10" i="10"/>
  <c r="J9" i="10"/>
  <c r="J8" i="10"/>
  <c r="J7" i="10"/>
  <c r="J6" i="10"/>
  <c r="J5" i="10"/>
  <c r="J4" i="10"/>
  <c r="I393" i="9"/>
  <c r="I392" i="9"/>
  <c r="I391" i="9"/>
  <c r="I390" i="9"/>
  <c r="I389" i="9"/>
  <c r="I388" i="9"/>
  <c r="I387" i="9"/>
  <c r="I386" i="9"/>
  <c r="I385" i="9"/>
  <c r="I384" i="9"/>
  <c r="I383" i="9"/>
  <c r="I382" i="9"/>
  <c r="I381" i="9"/>
  <c r="I380" i="9"/>
  <c r="I379" i="9"/>
  <c r="I378" i="9"/>
  <c r="I377" i="9"/>
  <c r="J376" i="9"/>
  <c r="I375" i="9"/>
  <c r="I374" i="9"/>
  <c r="I373" i="9"/>
  <c r="I372" i="9"/>
  <c r="I371" i="9"/>
  <c r="I370" i="9"/>
  <c r="I369" i="9"/>
  <c r="I368" i="9"/>
  <c r="I367" i="9"/>
  <c r="I366" i="9"/>
  <c r="I365" i="9"/>
  <c r="I364" i="9"/>
  <c r="I363" i="9"/>
  <c r="I362" i="9"/>
  <c r="I361" i="9"/>
  <c r="I360" i="9"/>
  <c r="I359" i="9"/>
  <c r="I358" i="9"/>
  <c r="I357" i="9"/>
  <c r="I356" i="9"/>
  <c r="I355" i="9"/>
  <c r="I354" i="9"/>
  <c r="I353" i="9"/>
  <c r="I352" i="9"/>
  <c r="I351" i="9"/>
  <c r="I350" i="9"/>
  <c r="I349" i="9"/>
  <c r="I348" i="9"/>
  <c r="I347" i="9"/>
  <c r="I346" i="9"/>
  <c r="I345" i="9"/>
  <c r="I344" i="9"/>
  <c r="I343" i="9"/>
  <c r="I342" i="9"/>
  <c r="I341" i="9"/>
  <c r="I340" i="9"/>
  <c r="I339" i="9"/>
  <c r="I338" i="9"/>
  <c r="I337" i="9"/>
  <c r="I336" i="9"/>
  <c r="I335" i="9"/>
  <c r="I334" i="9"/>
  <c r="I333" i="9"/>
  <c r="I332" i="9"/>
  <c r="I331" i="9"/>
  <c r="I330" i="9"/>
  <c r="I329" i="9"/>
  <c r="I328" i="9"/>
  <c r="I327" i="9"/>
  <c r="I326" i="9"/>
  <c r="I325" i="9"/>
  <c r="I324" i="9"/>
  <c r="I323" i="9"/>
  <c r="I322" i="9"/>
  <c r="I321" i="9"/>
  <c r="I320" i="9"/>
  <c r="J319" i="9"/>
  <c r="I318" i="9"/>
  <c r="I317" i="9"/>
  <c r="I316" i="9"/>
  <c r="I315" i="9"/>
  <c r="I314" i="9"/>
  <c r="I313" i="9"/>
  <c r="I312" i="9"/>
  <c r="I311" i="9"/>
  <c r="I310" i="9"/>
  <c r="I309" i="9"/>
  <c r="I308" i="9"/>
  <c r="I307" i="9"/>
  <c r="I306" i="9"/>
  <c r="I305" i="9"/>
  <c r="I304" i="9"/>
  <c r="I303" i="9"/>
  <c r="I302" i="9"/>
  <c r="I301" i="9"/>
  <c r="I300" i="9"/>
  <c r="I299" i="9"/>
  <c r="I298" i="9"/>
  <c r="I297" i="9"/>
  <c r="I296" i="9"/>
  <c r="I295" i="9"/>
  <c r="I294" i="9"/>
  <c r="I293" i="9"/>
  <c r="I292" i="9"/>
  <c r="I291" i="9"/>
  <c r="I290" i="9"/>
  <c r="I289" i="9"/>
  <c r="I288" i="9"/>
  <c r="I287" i="9"/>
  <c r="I286" i="9"/>
  <c r="J285" i="9"/>
  <c r="I284" i="9"/>
  <c r="I283" i="9"/>
  <c r="I282" i="9"/>
  <c r="I281" i="9"/>
  <c r="I280" i="9"/>
  <c r="I279" i="9"/>
  <c r="I278" i="9"/>
  <c r="I277" i="9"/>
  <c r="I276" i="9"/>
  <c r="I275" i="9"/>
  <c r="I274" i="9"/>
  <c r="I273" i="9"/>
  <c r="I272" i="9"/>
  <c r="I271" i="9"/>
  <c r="I270" i="9"/>
  <c r="I269" i="9"/>
  <c r="I268" i="9"/>
  <c r="I267" i="9"/>
  <c r="I266" i="9"/>
  <c r="I265" i="9"/>
  <c r="I264" i="9"/>
  <c r="I263" i="9"/>
  <c r="I262" i="9"/>
  <c r="I261" i="9"/>
  <c r="I260" i="9"/>
  <c r="I259" i="9"/>
  <c r="I258" i="9"/>
  <c r="I257" i="9"/>
  <c r="I256" i="9"/>
  <c r="I255" i="9"/>
  <c r="I254" i="9"/>
  <c r="I253" i="9"/>
  <c r="I252" i="9"/>
  <c r="I251" i="9"/>
  <c r="I250" i="9"/>
  <c r="I249" i="9"/>
  <c r="I248" i="9"/>
  <c r="I247" i="9"/>
  <c r="I246" i="9"/>
  <c r="I245" i="9"/>
  <c r="I244" i="9"/>
  <c r="I243" i="9"/>
  <c r="I242" i="9"/>
  <c r="I241" i="9"/>
  <c r="I240" i="9"/>
  <c r="I239" i="9"/>
  <c r="I238" i="9"/>
  <c r="I237" i="9"/>
  <c r="I236" i="9"/>
  <c r="I235" i="9"/>
  <c r="I234" i="9"/>
  <c r="I233" i="9"/>
  <c r="I232" i="9"/>
  <c r="I231" i="9"/>
  <c r="I230" i="9"/>
  <c r="I229" i="9"/>
  <c r="I228" i="9"/>
  <c r="I227" i="9"/>
  <c r="I226" i="9"/>
  <c r="I225" i="9"/>
  <c r="I224" i="9"/>
  <c r="I223" i="9"/>
  <c r="I222" i="9"/>
  <c r="I221" i="9"/>
  <c r="I220" i="9"/>
  <c r="I219" i="9"/>
  <c r="I218" i="9"/>
  <c r="I217" i="9"/>
  <c r="I216" i="9"/>
  <c r="J215" i="9"/>
  <c r="I214" i="9"/>
  <c r="I213" i="9"/>
  <c r="J212" i="9"/>
  <c r="I211" i="9"/>
  <c r="I210" i="9"/>
  <c r="I209" i="9"/>
  <c r="I208" i="9"/>
  <c r="I207" i="9"/>
  <c r="I206" i="9"/>
  <c r="I205" i="9"/>
  <c r="I204" i="9"/>
  <c r="I203" i="9"/>
  <c r="I202" i="9"/>
  <c r="I201" i="9"/>
  <c r="I200" i="9"/>
  <c r="I199" i="9"/>
  <c r="I198" i="9"/>
  <c r="I197" i="9"/>
  <c r="I196" i="9"/>
  <c r="I195" i="9"/>
  <c r="I194" i="9"/>
  <c r="I193" i="9"/>
  <c r="I192" i="9"/>
  <c r="I191" i="9"/>
  <c r="I190" i="9"/>
  <c r="I189" i="9"/>
  <c r="I188" i="9"/>
  <c r="I187" i="9"/>
  <c r="I186" i="9"/>
  <c r="I185" i="9"/>
  <c r="I184" i="9"/>
  <c r="I183" i="9"/>
  <c r="I182" i="9"/>
  <c r="J181" i="9"/>
  <c r="I180" i="9"/>
  <c r="I179" i="9"/>
  <c r="I178" i="9"/>
  <c r="I177" i="9"/>
  <c r="I176" i="9"/>
  <c r="I175" i="9"/>
  <c r="I174" i="9"/>
  <c r="I173" i="9"/>
  <c r="I172" i="9"/>
  <c r="I171" i="9"/>
  <c r="I170" i="9"/>
  <c r="I169" i="9"/>
  <c r="I168" i="9"/>
  <c r="I167" i="9"/>
  <c r="I166" i="9"/>
  <c r="I165" i="9"/>
  <c r="I164" i="9"/>
  <c r="I163" i="9"/>
  <c r="I162" i="9"/>
  <c r="I161" i="9"/>
  <c r="I160" i="9"/>
  <c r="I159" i="9"/>
  <c r="I158" i="9"/>
  <c r="I157" i="9"/>
  <c r="I156" i="9"/>
  <c r="I155" i="9"/>
  <c r="I154" i="9"/>
  <c r="I153" i="9"/>
  <c r="I152" i="9"/>
  <c r="I151" i="9"/>
  <c r="I150" i="9"/>
  <c r="I149" i="9"/>
  <c r="I148" i="9"/>
  <c r="I147" i="9"/>
  <c r="I146" i="9"/>
  <c r="I145" i="9"/>
  <c r="I144" i="9"/>
  <c r="I143" i="9"/>
  <c r="I142" i="9"/>
  <c r="I141" i="9"/>
  <c r="I140" i="9"/>
  <c r="I139" i="9"/>
  <c r="J138" i="9"/>
  <c r="I137" i="9"/>
  <c r="I136" i="9"/>
  <c r="J135" i="9"/>
  <c r="I134" i="9"/>
  <c r="I133" i="9"/>
  <c r="I132" i="9"/>
  <c r="I131" i="9"/>
  <c r="I130" i="9"/>
  <c r="I129" i="9"/>
  <c r="I128" i="9"/>
  <c r="I127" i="9"/>
  <c r="I126" i="9"/>
  <c r="I125" i="9"/>
  <c r="I124" i="9"/>
  <c r="I123" i="9"/>
  <c r="I122" i="9"/>
  <c r="I121" i="9"/>
  <c r="I120" i="9"/>
  <c r="I119" i="9"/>
  <c r="I118" i="9"/>
  <c r="I117" i="9"/>
  <c r="I116" i="9"/>
  <c r="I115" i="9"/>
  <c r="I114" i="9"/>
  <c r="I113" i="9"/>
  <c r="I112" i="9"/>
  <c r="I111" i="9"/>
  <c r="I110" i="9"/>
  <c r="I109" i="9"/>
  <c r="I108" i="9"/>
  <c r="I107" i="9"/>
  <c r="I106" i="9"/>
  <c r="I105" i="9"/>
  <c r="I104" i="9"/>
  <c r="J103" i="9"/>
  <c r="J102" i="9"/>
  <c r="I101" i="9"/>
  <c r="I100" i="9"/>
  <c r="I99" i="9"/>
  <c r="I98" i="9"/>
  <c r="I97" i="9"/>
  <c r="I96" i="9"/>
  <c r="I95" i="9"/>
  <c r="I94" i="9"/>
  <c r="I93" i="9"/>
  <c r="I92" i="9"/>
  <c r="I91" i="9"/>
  <c r="I90" i="9"/>
  <c r="I89" i="9"/>
  <c r="I88" i="9"/>
  <c r="I87" i="9"/>
  <c r="I86" i="9"/>
  <c r="I85" i="9"/>
  <c r="I84" i="9"/>
  <c r="I83" i="9"/>
  <c r="J82" i="9"/>
  <c r="I81" i="9"/>
  <c r="I80" i="9"/>
  <c r="I79" i="9"/>
  <c r="I78" i="9"/>
  <c r="I77" i="9"/>
  <c r="I76" i="9"/>
  <c r="I75" i="9"/>
  <c r="I74" i="9"/>
  <c r="I73" i="9"/>
  <c r="I72" i="9"/>
  <c r="I71" i="9"/>
  <c r="I70" i="9"/>
  <c r="I69" i="9"/>
  <c r="I68" i="9"/>
  <c r="I67" i="9"/>
  <c r="I66" i="9"/>
  <c r="I65" i="9"/>
  <c r="I64" i="9"/>
  <c r="I63" i="9"/>
  <c r="I62" i="9"/>
  <c r="I61" i="9"/>
  <c r="I60" i="9"/>
  <c r="I59" i="9"/>
  <c r="I58" i="9"/>
  <c r="I57" i="9"/>
  <c r="I56" i="9"/>
  <c r="I55" i="9"/>
  <c r="I54" i="9"/>
  <c r="I53" i="9"/>
  <c r="I52" i="9"/>
  <c r="I51" i="9"/>
  <c r="I50" i="9"/>
  <c r="J49" i="9"/>
  <c r="I48" i="9"/>
  <c r="I47" i="9"/>
  <c r="I46" i="9"/>
  <c r="I45" i="9"/>
  <c r="I44" i="9"/>
  <c r="I43" i="9"/>
  <c r="I42" i="9"/>
  <c r="I41" i="9"/>
  <c r="I40" i="9"/>
  <c r="I39" i="9"/>
  <c r="I38" i="9"/>
  <c r="I37" i="9"/>
  <c r="I36" i="9"/>
  <c r="I35" i="9"/>
  <c r="I34" i="9"/>
  <c r="I33" i="9"/>
  <c r="I32" i="9"/>
  <c r="I31" i="9"/>
  <c r="I30" i="9"/>
  <c r="I29" i="9"/>
  <c r="I28" i="9"/>
  <c r="I27" i="9"/>
  <c r="I26" i="9"/>
  <c r="I25" i="9"/>
  <c r="I24" i="9"/>
  <c r="I23" i="9"/>
  <c r="I22" i="9"/>
  <c r="I21" i="9"/>
  <c r="I20" i="9"/>
  <c r="I19" i="9"/>
  <c r="J18" i="9"/>
  <c r="I17" i="9"/>
  <c r="I16" i="9"/>
  <c r="I15" i="9"/>
  <c r="I14" i="9"/>
  <c r="I13" i="9"/>
  <c r="I12" i="9"/>
  <c r="I11" i="9"/>
  <c r="I10" i="9"/>
  <c r="I9" i="9"/>
  <c r="I8" i="9"/>
  <c r="I7" i="9"/>
  <c r="I6" i="9"/>
  <c r="I5" i="9"/>
  <c r="I266" i="8"/>
  <c r="I265" i="8"/>
  <c r="I264" i="8"/>
  <c r="I263" i="8"/>
  <c r="I262" i="8"/>
  <c r="I261" i="8"/>
  <c r="I260" i="8"/>
  <c r="I259" i="8"/>
  <c r="I258" i="8"/>
  <c r="I257" i="8"/>
  <c r="I256" i="8"/>
  <c r="I255" i="8"/>
  <c r="I254" i="8"/>
  <c r="I253" i="8"/>
  <c r="I252" i="8"/>
  <c r="I251" i="8"/>
  <c r="I250" i="8"/>
  <c r="I249" i="8"/>
  <c r="I248" i="8"/>
  <c r="I247" i="8"/>
  <c r="I246" i="8"/>
  <c r="J245" i="8"/>
  <c r="I244" i="8"/>
  <c r="I243" i="8"/>
  <c r="I242" i="8"/>
  <c r="I241" i="8"/>
  <c r="I240" i="8"/>
  <c r="I239" i="8"/>
  <c r="I238" i="8"/>
  <c r="I237" i="8"/>
  <c r="I236" i="8"/>
  <c r="I235" i="8"/>
  <c r="I234" i="8"/>
  <c r="I233" i="8"/>
  <c r="I232" i="8"/>
  <c r="I231" i="8"/>
  <c r="I230" i="8"/>
  <c r="I229" i="8"/>
  <c r="I228" i="8"/>
  <c r="I227" i="8"/>
  <c r="I226" i="8"/>
  <c r="I225" i="8"/>
  <c r="I224" i="8"/>
  <c r="I223" i="8"/>
  <c r="I222" i="8"/>
  <c r="I221" i="8"/>
  <c r="I220" i="8"/>
  <c r="I219" i="8"/>
  <c r="I218" i="8"/>
  <c r="I217" i="8"/>
  <c r="I216" i="8"/>
  <c r="I215" i="8"/>
  <c r="I214" i="8"/>
  <c r="I213" i="8"/>
  <c r="I212" i="8"/>
  <c r="I211" i="8"/>
  <c r="I210" i="8"/>
  <c r="I209" i="8"/>
  <c r="I208" i="8"/>
  <c r="I207" i="8"/>
  <c r="I206" i="8"/>
  <c r="I205" i="8"/>
  <c r="I204" i="8"/>
  <c r="I203" i="8"/>
  <c r="I202" i="8"/>
  <c r="I201" i="8"/>
  <c r="J200" i="8"/>
  <c r="I199" i="8"/>
  <c r="I198" i="8"/>
  <c r="I197" i="8"/>
  <c r="I196" i="8"/>
  <c r="I195" i="8"/>
  <c r="I194" i="8"/>
  <c r="I193" i="8"/>
  <c r="I192" i="8"/>
  <c r="I191" i="8"/>
  <c r="I190" i="8"/>
  <c r="I189" i="8"/>
  <c r="I188" i="8"/>
  <c r="I187" i="8"/>
  <c r="I186" i="8"/>
  <c r="I185" i="8"/>
  <c r="I184" i="8"/>
  <c r="I183" i="8"/>
  <c r="I182" i="8"/>
  <c r="I181" i="8"/>
  <c r="I180" i="8"/>
  <c r="I179" i="8"/>
  <c r="I178" i="8"/>
  <c r="I177" i="8"/>
  <c r="I176" i="8"/>
  <c r="I175" i="8"/>
  <c r="I174" i="8"/>
  <c r="I173" i="8"/>
  <c r="I172" i="8"/>
  <c r="I171" i="8"/>
  <c r="I170" i="8"/>
  <c r="I169" i="8"/>
  <c r="I168" i="8"/>
  <c r="I167" i="8"/>
  <c r="I166" i="8"/>
  <c r="I165" i="8"/>
  <c r="I164" i="8"/>
  <c r="I163" i="8"/>
  <c r="I162" i="8"/>
  <c r="I161" i="8"/>
  <c r="I160" i="8"/>
  <c r="I159" i="8"/>
  <c r="I158" i="8"/>
  <c r="I157" i="8"/>
  <c r="I156" i="8"/>
  <c r="I155" i="8"/>
  <c r="I154" i="8"/>
  <c r="I153" i="8"/>
  <c r="I152" i="8"/>
  <c r="I151" i="8"/>
  <c r="I150" i="8"/>
  <c r="I149" i="8"/>
  <c r="I148" i="8"/>
  <c r="I147" i="8"/>
  <c r="I146" i="8"/>
  <c r="I145" i="8"/>
  <c r="I144" i="8"/>
  <c r="I143" i="8"/>
  <c r="I142" i="8"/>
  <c r="I141" i="8"/>
  <c r="J140" i="8"/>
  <c r="I139" i="8"/>
  <c r="I138" i="8"/>
  <c r="I137" i="8"/>
  <c r="I136" i="8"/>
  <c r="I135" i="8"/>
  <c r="I134" i="8"/>
  <c r="I133" i="8"/>
  <c r="I132" i="8"/>
  <c r="I131" i="8"/>
  <c r="I130" i="8"/>
  <c r="I129" i="8"/>
  <c r="I128" i="8"/>
  <c r="I127" i="8"/>
  <c r="I126" i="8"/>
  <c r="I125" i="8"/>
  <c r="I124" i="8"/>
  <c r="I123" i="8"/>
  <c r="I122" i="8"/>
  <c r="I121" i="8"/>
  <c r="I120" i="8"/>
  <c r="I119" i="8"/>
  <c r="I118" i="8"/>
  <c r="I117" i="8"/>
  <c r="I116" i="8"/>
  <c r="I115" i="8"/>
  <c r="I114" i="8"/>
  <c r="I113" i="8"/>
  <c r="I112" i="8"/>
  <c r="I111" i="8"/>
  <c r="I110" i="8"/>
  <c r="I109" i="8"/>
  <c r="I108" i="8"/>
  <c r="I107" i="8"/>
  <c r="I106" i="8"/>
  <c r="I105" i="8"/>
  <c r="I104" i="8"/>
  <c r="I103" i="8"/>
  <c r="I102" i="8"/>
  <c r="I101" i="8"/>
  <c r="I100" i="8"/>
  <c r="I99" i="8"/>
  <c r="I98" i="8"/>
  <c r="I97" i="8"/>
  <c r="I96" i="8"/>
  <c r="I95" i="8"/>
  <c r="J94" i="8"/>
  <c r="I93" i="8"/>
  <c r="I92" i="8"/>
  <c r="I91" i="8"/>
  <c r="I90" i="8"/>
  <c r="I89" i="8"/>
  <c r="I88" i="8"/>
  <c r="I87" i="8"/>
  <c r="I86" i="8"/>
  <c r="I85" i="8"/>
  <c r="I84" i="8"/>
  <c r="I83" i="8"/>
  <c r="I82" i="8"/>
  <c r="I81" i="8"/>
  <c r="I80" i="8"/>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J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I8" i="8"/>
  <c r="I7" i="8"/>
  <c r="I6" i="8"/>
  <c r="I5" i="8"/>
  <c r="J4" i="8" l="1"/>
  <c r="I4" i="8"/>
  <c r="I4" i="9"/>
  <c r="J4" i="9"/>
  <c r="J16" i="10"/>
  <c r="J17" i="10" s="1"/>
  <c r="H9" i="7"/>
  <c r="H8" i="7"/>
  <c r="H7" i="7"/>
  <c r="H6" i="7"/>
  <c r="H5" i="7"/>
  <c r="I638" i="6"/>
  <c r="I637" i="6"/>
  <c r="I636" i="6"/>
  <c r="I635" i="6"/>
  <c r="I634" i="6"/>
  <c r="I633" i="6"/>
  <c r="I632" i="6"/>
  <c r="I631" i="6"/>
  <c r="I630" i="6"/>
  <c r="I629" i="6"/>
  <c r="I628" i="6"/>
  <c r="I627" i="6"/>
  <c r="I626" i="6"/>
  <c r="J625" i="6"/>
  <c r="I624" i="6"/>
  <c r="I623" i="6"/>
  <c r="I622" i="6"/>
  <c r="I621" i="6"/>
  <c r="I620" i="6"/>
  <c r="I619" i="6"/>
  <c r="I618" i="6"/>
  <c r="I617" i="6"/>
  <c r="I616" i="6"/>
  <c r="I615" i="6"/>
  <c r="I614" i="6"/>
  <c r="I613" i="6"/>
  <c r="I612" i="6"/>
  <c r="I611" i="6"/>
  <c r="I610" i="6"/>
  <c r="I609" i="6"/>
  <c r="I608" i="6"/>
  <c r="I607" i="6"/>
  <c r="I606" i="6"/>
  <c r="I605" i="6"/>
  <c r="I604" i="6"/>
  <c r="I603" i="6"/>
  <c r="I602" i="6"/>
  <c r="I601" i="6"/>
  <c r="I600" i="6"/>
  <c r="I599" i="6"/>
  <c r="I598" i="6"/>
  <c r="I597" i="6"/>
  <c r="I596" i="6"/>
  <c r="I595" i="6"/>
  <c r="I594" i="6"/>
  <c r="I593" i="6"/>
  <c r="I592" i="6"/>
  <c r="I591" i="6"/>
  <c r="I590" i="6"/>
  <c r="I589" i="6"/>
  <c r="I588" i="6"/>
  <c r="I587" i="6"/>
  <c r="I586" i="6"/>
  <c r="I585" i="6"/>
  <c r="I584" i="6"/>
  <c r="J583" i="6"/>
  <c r="J582" i="6"/>
  <c r="I581" i="6"/>
  <c r="I580" i="6"/>
  <c r="I579" i="6"/>
  <c r="I578" i="6"/>
  <c r="J577" i="6"/>
  <c r="I576" i="6"/>
  <c r="I575" i="6"/>
  <c r="I574" i="6"/>
  <c r="I573" i="6"/>
  <c r="I572" i="6"/>
  <c r="I571" i="6"/>
  <c r="I570" i="6"/>
  <c r="I569" i="6"/>
  <c r="I568" i="6"/>
  <c r="I567" i="6"/>
  <c r="I566" i="6"/>
  <c r="I565" i="6"/>
  <c r="I564" i="6"/>
  <c r="I563" i="6"/>
  <c r="I562" i="6"/>
  <c r="I561" i="6"/>
  <c r="I560" i="6"/>
  <c r="I559" i="6"/>
  <c r="I558" i="6"/>
  <c r="I557" i="6"/>
  <c r="I556" i="6"/>
  <c r="I555" i="6"/>
  <c r="I554" i="6"/>
  <c r="I553" i="6"/>
  <c r="I552" i="6"/>
  <c r="I551" i="6"/>
  <c r="I550" i="6"/>
  <c r="I549" i="6"/>
  <c r="I548" i="6"/>
  <c r="I547" i="6"/>
  <c r="I546" i="6"/>
  <c r="I545" i="6"/>
  <c r="I544" i="6"/>
  <c r="I543" i="6"/>
  <c r="I542" i="6"/>
  <c r="I541" i="6"/>
  <c r="I540" i="6"/>
  <c r="I539" i="6"/>
  <c r="I538" i="6"/>
  <c r="I537" i="6"/>
  <c r="I536" i="6"/>
  <c r="I535" i="6"/>
  <c r="I534" i="6"/>
  <c r="I533" i="6"/>
  <c r="I532" i="6"/>
  <c r="I531" i="6"/>
  <c r="I530" i="6"/>
  <c r="I529" i="6"/>
  <c r="I528" i="6"/>
  <c r="I527" i="6"/>
  <c r="I526" i="6"/>
  <c r="I525" i="6"/>
  <c r="I524" i="6"/>
  <c r="I523" i="6"/>
  <c r="I522" i="6"/>
  <c r="I521" i="6"/>
  <c r="I520" i="6"/>
  <c r="I519" i="6"/>
  <c r="I518" i="6"/>
  <c r="I517" i="6"/>
  <c r="I516" i="6"/>
  <c r="I515" i="6"/>
  <c r="I514" i="6"/>
  <c r="I513" i="6"/>
  <c r="I512" i="6"/>
  <c r="I511" i="6"/>
  <c r="I510" i="6"/>
  <c r="I509" i="6"/>
  <c r="I508" i="6"/>
  <c r="I507" i="6"/>
  <c r="I506" i="6"/>
  <c r="I505" i="6"/>
  <c r="I504" i="6"/>
  <c r="I503" i="6"/>
  <c r="I502" i="6"/>
  <c r="I501" i="6"/>
  <c r="I500" i="6"/>
  <c r="I499" i="6"/>
  <c r="I498" i="6"/>
  <c r="I497" i="6"/>
  <c r="I496" i="6"/>
  <c r="I495" i="6"/>
  <c r="I494" i="6"/>
  <c r="I493" i="6"/>
  <c r="I492" i="6"/>
  <c r="I491" i="6"/>
  <c r="I490" i="6"/>
  <c r="I489" i="6"/>
  <c r="I488" i="6"/>
  <c r="I487" i="6"/>
  <c r="I486" i="6"/>
  <c r="I485" i="6"/>
  <c r="I484" i="6"/>
  <c r="I483" i="6"/>
  <c r="I482" i="6"/>
  <c r="I481" i="6"/>
  <c r="I480" i="6"/>
  <c r="I479" i="6"/>
  <c r="I478" i="6"/>
  <c r="I477" i="6"/>
  <c r="I476" i="6"/>
  <c r="I475" i="6"/>
  <c r="I474" i="6"/>
  <c r="I473" i="6"/>
  <c r="I472" i="6"/>
  <c r="I471" i="6"/>
  <c r="I470" i="6"/>
  <c r="I469" i="6"/>
  <c r="I468" i="6"/>
  <c r="I467" i="6"/>
  <c r="I466" i="6"/>
  <c r="I465" i="6"/>
  <c r="I464" i="6"/>
  <c r="I463" i="6"/>
  <c r="I462" i="6"/>
  <c r="I461" i="6"/>
  <c r="I460" i="6"/>
  <c r="I459" i="6"/>
  <c r="I458" i="6"/>
  <c r="I457" i="6"/>
  <c r="I456" i="6"/>
  <c r="I455" i="6"/>
  <c r="I454" i="6"/>
  <c r="I453" i="6"/>
  <c r="I452" i="6"/>
  <c r="I451" i="6"/>
  <c r="I450" i="6"/>
  <c r="I449" i="6"/>
  <c r="I448" i="6"/>
  <c r="I447" i="6"/>
  <c r="I446" i="6"/>
  <c r="I445" i="6"/>
  <c r="I444" i="6"/>
  <c r="I443" i="6"/>
  <c r="I442" i="6"/>
  <c r="I441" i="6"/>
  <c r="I440" i="6"/>
  <c r="I439" i="6"/>
  <c r="I438" i="6"/>
  <c r="I437" i="6"/>
  <c r="I436" i="6"/>
  <c r="I435" i="6"/>
  <c r="I434" i="6"/>
  <c r="I433" i="6"/>
  <c r="I432" i="6"/>
  <c r="I431" i="6"/>
  <c r="I430" i="6"/>
  <c r="I429" i="6"/>
  <c r="I428" i="6"/>
  <c r="I427" i="6"/>
  <c r="I426" i="6"/>
  <c r="I425" i="6"/>
  <c r="J424" i="6"/>
  <c r="I423" i="6"/>
  <c r="I422" i="6"/>
  <c r="I421" i="6"/>
  <c r="I420" i="6"/>
  <c r="I419" i="6"/>
  <c r="I418" i="6"/>
  <c r="I417" i="6"/>
  <c r="I416" i="6"/>
  <c r="I415" i="6"/>
  <c r="I414" i="6"/>
  <c r="I413" i="6"/>
  <c r="I412" i="6"/>
  <c r="I411" i="6"/>
  <c r="I410" i="6"/>
  <c r="I409" i="6"/>
  <c r="I408" i="6"/>
  <c r="I407" i="6"/>
  <c r="I406" i="6"/>
  <c r="I405" i="6"/>
  <c r="I404" i="6"/>
  <c r="I403" i="6"/>
  <c r="I402" i="6"/>
  <c r="I401" i="6"/>
  <c r="I400" i="6"/>
  <c r="I399" i="6"/>
  <c r="I398" i="6"/>
  <c r="I397" i="6"/>
  <c r="I396" i="6"/>
  <c r="I395" i="6"/>
  <c r="I394" i="6"/>
  <c r="I393" i="6"/>
  <c r="I392" i="6"/>
  <c r="I391" i="6"/>
  <c r="I390" i="6"/>
  <c r="I389" i="6"/>
  <c r="I388" i="6"/>
  <c r="I387" i="6"/>
  <c r="I386" i="6"/>
  <c r="I385" i="6"/>
  <c r="I384" i="6"/>
  <c r="I383" i="6"/>
  <c r="I382" i="6"/>
  <c r="I381" i="6"/>
  <c r="I380" i="6"/>
  <c r="I379" i="6"/>
  <c r="I378" i="6"/>
  <c r="I377" i="6"/>
  <c r="I376" i="6"/>
  <c r="I375" i="6"/>
  <c r="I374" i="6"/>
  <c r="I373" i="6"/>
  <c r="I372" i="6"/>
  <c r="I371" i="6"/>
  <c r="I370" i="6"/>
  <c r="I369" i="6"/>
  <c r="I368" i="6"/>
  <c r="I367" i="6"/>
  <c r="I366" i="6"/>
  <c r="I365" i="6"/>
  <c r="I364" i="6"/>
  <c r="I363" i="6"/>
  <c r="I362" i="6"/>
  <c r="I361" i="6"/>
  <c r="I360" i="6"/>
  <c r="I359" i="6"/>
  <c r="I358" i="6"/>
  <c r="I357" i="6"/>
  <c r="I356" i="6"/>
  <c r="I355" i="6"/>
  <c r="I354" i="6"/>
  <c r="I353" i="6"/>
  <c r="I352" i="6"/>
  <c r="I351" i="6"/>
  <c r="I350" i="6"/>
  <c r="I349" i="6"/>
  <c r="I348" i="6"/>
  <c r="I347" i="6"/>
  <c r="I346" i="6"/>
  <c r="I345" i="6"/>
  <c r="I344" i="6"/>
  <c r="I343" i="6"/>
  <c r="I342" i="6"/>
  <c r="I341" i="6"/>
  <c r="I340" i="6"/>
  <c r="I339" i="6"/>
  <c r="I338" i="6"/>
  <c r="I337" i="6"/>
  <c r="I336" i="6"/>
  <c r="I335" i="6"/>
  <c r="I334" i="6"/>
  <c r="I333" i="6"/>
  <c r="I332" i="6"/>
  <c r="I331" i="6"/>
  <c r="I330" i="6"/>
  <c r="I329" i="6"/>
  <c r="I328" i="6"/>
  <c r="I327" i="6"/>
  <c r="I326" i="6"/>
  <c r="I325" i="6"/>
  <c r="I324" i="6"/>
  <c r="I323" i="6"/>
  <c r="I322" i="6"/>
  <c r="I321" i="6"/>
  <c r="I320" i="6"/>
  <c r="I319" i="6"/>
  <c r="I318" i="6"/>
  <c r="I317" i="6"/>
  <c r="I316" i="6"/>
  <c r="I315" i="6"/>
  <c r="I314" i="6"/>
  <c r="I313" i="6"/>
  <c r="I312" i="6"/>
  <c r="I311" i="6"/>
  <c r="I310" i="6"/>
  <c r="I309" i="6"/>
  <c r="I308" i="6"/>
  <c r="I307" i="6"/>
  <c r="J306" i="6"/>
  <c r="J305" i="6"/>
  <c r="I304" i="6"/>
  <c r="I303" i="6"/>
  <c r="I302" i="6"/>
  <c r="J301" i="6"/>
  <c r="I300" i="6"/>
  <c r="I299" i="6"/>
  <c r="I298" i="6"/>
  <c r="I297" i="6"/>
  <c r="I296" i="6"/>
  <c r="I295" i="6"/>
  <c r="I294" i="6"/>
  <c r="I293" i="6"/>
  <c r="I292" i="6"/>
  <c r="I291" i="6"/>
  <c r="I290" i="6"/>
  <c r="I289" i="6"/>
  <c r="I288" i="6"/>
  <c r="I287" i="6"/>
  <c r="I286" i="6"/>
  <c r="I285" i="6"/>
  <c r="I284" i="6"/>
  <c r="I283" i="6"/>
  <c r="I282" i="6"/>
  <c r="I281" i="6"/>
  <c r="I280" i="6"/>
  <c r="I279" i="6"/>
  <c r="I278" i="6"/>
  <c r="I277" i="6"/>
  <c r="I276" i="6"/>
  <c r="I275" i="6"/>
  <c r="I274" i="6"/>
  <c r="I273" i="6"/>
  <c r="I272" i="6"/>
  <c r="I271" i="6"/>
  <c r="I270" i="6"/>
  <c r="I269" i="6"/>
  <c r="I268" i="6"/>
  <c r="I267" i="6"/>
  <c r="I266" i="6"/>
  <c r="I265" i="6"/>
  <c r="I264" i="6"/>
  <c r="I263" i="6"/>
  <c r="I262" i="6"/>
  <c r="I261" i="6"/>
  <c r="I260" i="6"/>
  <c r="I259" i="6"/>
  <c r="I258" i="6"/>
  <c r="I257" i="6"/>
  <c r="I256" i="6"/>
  <c r="I255" i="6"/>
  <c r="I254" i="6"/>
  <c r="I253" i="6"/>
  <c r="I252" i="6"/>
  <c r="I251" i="6"/>
  <c r="I250" i="6"/>
  <c r="I249" i="6"/>
  <c r="I248" i="6"/>
  <c r="I247" i="6"/>
  <c r="I246" i="6"/>
  <c r="I245" i="6"/>
  <c r="I244" i="6"/>
  <c r="I243" i="6"/>
  <c r="I242" i="6"/>
  <c r="I241" i="6"/>
  <c r="I240" i="6"/>
  <c r="J239" i="6"/>
  <c r="I238" i="6"/>
  <c r="I237" i="6"/>
  <c r="I236" i="6"/>
  <c r="I235" i="6"/>
  <c r="I234" i="6"/>
  <c r="I233" i="6"/>
  <c r="I232" i="6"/>
  <c r="I231" i="6"/>
  <c r="I230" i="6"/>
  <c r="I229" i="6"/>
  <c r="I228" i="6"/>
  <c r="I227" i="6"/>
  <c r="I226" i="6"/>
  <c r="I225" i="6"/>
  <c r="I224" i="6"/>
  <c r="I223" i="6"/>
  <c r="I222" i="6"/>
  <c r="I221" i="6"/>
  <c r="I220" i="6"/>
  <c r="I219" i="6"/>
  <c r="I218" i="6"/>
  <c r="I217" i="6"/>
  <c r="I216" i="6"/>
  <c r="I215" i="6"/>
  <c r="I214" i="6"/>
  <c r="I213" i="6"/>
  <c r="I212" i="6"/>
  <c r="I211" i="6"/>
  <c r="I210" i="6"/>
  <c r="I209" i="6"/>
  <c r="I208" i="6"/>
  <c r="I207" i="6"/>
  <c r="I206" i="6"/>
  <c r="I205" i="6"/>
  <c r="I204" i="6"/>
  <c r="I203" i="6"/>
  <c r="I202" i="6"/>
  <c r="I201" i="6"/>
  <c r="I200" i="6"/>
  <c r="I199" i="6"/>
  <c r="I198" i="6"/>
  <c r="I197" i="6"/>
  <c r="I196" i="6"/>
  <c r="J195" i="6"/>
  <c r="J194" i="6"/>
  <c r="I193" i="6"/>
  <c r="I192" i="6"/>
  <c r="I191" i="6"/>
  <c r="J190" i="6"/>
  <c r="I189" i="6"/>
  <c r="I188" i="6"/>
  <c r="I187" i="6"/>
  <c r="I186" i="6"/>
  <c r="I185" i="6"/>
  <c r="I184" i="6"/>
  <c r="I183" i="6"/>
  <c r="I182" i="6"/>
  <c r="I181" i="6"/>
  <c r="I180" i="6"/>
  <c r="I179" i="6"/>
  <c r="I178" i="6"/>
  <c r="I177" i="6"/>
  <c r="I176" i="6"/>
  <c r="I175" i="6"/>
  <c r="I174" i="6"/>
  <c r="I173" i="6"/>
  <c r="I172" i="6"/>
  <c r="I171" i="6"/>
  <c r="I170" i="6"/>
  <c r="I169" i="6"/>
  <c r="I168" i="6"/>
  <c r="I167" i="6"/>
  <c r="I166" i="6"/>
  <c r="I165" i="6"/>
  <c r="I164" i="6"/>
  <c r="I163" i="6"/>
  <c r="I162" i="6"/>
  <c r="I161" i="6"/>
  <c r="I160" i="6"/>
  <c r="I159" i="6"/>
  <c r="I158" i="6"/>
  <c r="I157" i="6"/>
  <c r="I156" i="6"/>
  <c r="I155" i="6"/>
  <c r="I154" i="6"/>
  <c r="I153" i="6"/>
  <c r="I152" i="6"/>
  <c r="I151" i="6"/>
  <c r="I150" i="6"/>
  <c r="I149" i="6"/>
  <c r="I148" i="6"/>
  <c r="I147" i="6"/>
  <c r="I146" i="6"/>
  <c r="I145" i="6"/>
  <c r="I144" i="6"/>
  <c r="I143" i="6"/>
  <c r="I142" i="6"/>
  <c r="I141" i="6"/>
  <c r="I140" i="6"/>
  <c r="I139" i="6"/>
  <c r="I138" i="6"/>
  <c r="I137" i="6"/>
  <c r="I136" i="6"/>
  <c r="I135" i="6"/>
  <c r="I134" i="6"/>
  <c r="I133" i="6"/>
  <c r="I132" i="6"/>
  <c r="I131" i="6"/>
  <c r="I130" i="6"/>
  <c r="I129" i="6"/>
  <c r="I128" i="6"/>
  <c r="I127" i="6"/>
  <c r="J126" i="6"/>
  <c r="I125" i="6"/>
  <c r="I124" i="6"/>
  <c r="I123" i="6"/>
  <c r="I122" i="6"/>
  <c r="I121" i="6"/>
  <c r="I120" i="6"/>
  <c r="I119" i="6"/>
  <c r="I118" i="6"/>
  <c r="J117" i="6"/>
  <c r="J116" i="6"/>
  <c r="I115" i="6"/>
  <c r="I114" i="6"/>
  <c r="I113" i="6"/>
  <c r="I112" i="6"/>
  <c r="I111" i="6"/>
  <c r="I110" i="6"/>
  <c r="J109" i="6"/>
  <c r="I108" i="6"/>
  <c r="I107" i="6"/>
  <c r="I106" i="6"/>
  <c r="I105" i="6"/>
  <c r="I104" i="6"/>
  <c r="I103" i="6"/>
  <c r="I102" i="6"/>
  <c r="I101" i="6"/>
  <c r="I100" i="6"/>
  <c r="I99" i="6"/>
  <c r="I98" i="6"/>
  <c r="I97" i="6"/>
  <c r="I96" i="6"/>
  <c r="I95" i="6"/>
  <c r="I94" i="6"/>
  <c r="I93" i="6"/>
  <c r="I92" i="6"/>
  <c r="I91" i="6"/>
  <c r="I90" i="6"/>
  <c r="I89" i="6"/>
  <c r="I88" i="6"/>
  <c r="I87" i="6"/>
  <c r="I86" i="6"/>
  <c r="I85" i="6"/>
  <c r="I84" i="6"/>
  <c r="I83" i="6"/>
  <c r="I82" i="6"/>
  <c r="I81" i="6"/>
  <c r="I80" i="6"/>
  <c r="I79" i="6"/>
  <c r="I78" i="6"/>
  <c r="I77" i="6"/>
  <c r="I76" i="6"/>
  <c r="I75" i="6"/>
  <c r="I74" i="6"/>
  <c r="I73" i="6"/>
  <c r="I72" i="6"/>
  <c r="I71" i="6"/>
  <c r="I70" i="6"/>
  <c r="I69" i="6"/>
  <c r="I68" i="6"/>
  <c r="I67" i="6"/>
  <c r="I66" i="6"/>
  <c r="I65" i="6"/>
  <c r="J64" i="6"/>
  <c r="I63" i="6"/>
  <c r="I62" i="6"/>
  <c r="I61" i="6"/>
  <c r="I60" i="6"/>
  <c r="I59" i="6"/>
  <c r="I58" i="6"/>
  <c r="I57" i="6"/>
  <c r="I56" i="6"/>
  <c r="I55" i="6"/>
  <c r="I54" i="6"/>
  <c r="I53" i="6"/>
  <c r="I52" i="6"/>
  <c r="I51" i="6"/>
  <c r="I50" i="6"/>
  <c r="I49" i="6"/>
  <c r="I48" i="6"/>
  <c r="I47" i="6"/>
  <c r="I46" i="6"/>
  <c r="I45" i="6"/>
  <c r="I44" i="6"/>
  <c r="I43" i="6"/>
  <c r="I42" i="6"/>
  <c r="I41" i="6"/>
  <c r="I40" i="6"/>
  <c r="I39" i="6"/>
  <c r="I38" i="6"/>
  <c r="I37" i="6"/>
  <c r="I36" i="6"/>
  <c r="I35" i="6"/>
  <c r="I34" i="6"/>
  <c r="I33" i="6"/>
  <c r="I32" i="6"/>
  <c r="I31" i="6"/>
  <c r="I30" i="6"/>
  <c r="I29" i="6"/>
  <c r="I28" i="6"/>
  <c r="I27" i="6"/>
  <c r="I26" i="6"/>
  <c r="I25" i="6"/>
  <c r="I24" i="6"/>
  <c r="I23" i="6"/>
  <c r="I22" i="6"/>
  <c r="I21" i="6"/>
  <c r="I20" i="6"/>
  <c r="I19" i="6"/>
  <c r="I18" i="6"/>
  <c r="I17" i="6"/>
  <c r="I16" i="6"/>
  <c r="I15" i="6"/>
  <c r="I14" i="6"/>
  <c r="I13" i="6"/>
  <c r="I12" i="6"/>
  <c r="I11" i="6"/>
  <c r="I10" i="6"/>
  <c r="I9" i="6"/>
  <c r="I8" i="6"/>
  <c r="I7" i="6"/>
  <c r="I6" i="6"/>
  <c r="I5" i="6"/>
  <c r="J288" i="5"/>
  <c r="J287" i="5"/>
  <c r="J286" i="5"/>
  <c r="J285" i="5"/>
  <c r="J284" i="5"/>
  <c r="J283" i="5"/>
  <c r="J282" i="5"/>
  <c r="J281" i="5"/>
  <c r="J280" i="5"/>
  <c r="J279" i="5"/>
  <c r="J278" i="5"/>
  <c r="J277" i="5"/>
  <c r="J276" i="5"/>
  <c r="J275" i="5"/>
  <c r="J274" i="5"/>
  <c r="J273" i="5"/>
  <c r="J272" i="5"/>
  <c r="J271" i="5"/>
  <c r="J270" i="5"/>
  <c r="J269" i="5"/>
  <c r="J268" i="5"/>
  <c r="J267" i="5"/>
  <c r="J266" i="5"/>
  <c r="J265" i="5"/>
  <c r="J264" i="5"/>
  <c r="K263" i="5"/>
  <c r="J262" i="5"/>
  <c r="J261" i="5"/>
  <c r="J260" i="5"/>
  <c r="J259" i="5"/>
  <c r="J258" i="5"/>
  <c r="J257" i="5"/>
  <c r="J256" i="5"/>
  <c r="J255" i="5"/>
  <c r="J254" i="5"/>
  <c r="J253" i="5"/>
  <c r="J252" i="5"/>
  <c r="J251" i="5"/>
  <c r="J250" i="5"/>
  <c r="J249" i="5"/>
  <c r="J248" i="5"/>
  <c r="J247" i="5"/>
  <c r="J246" i="5"/>
  <c r="J245" i="5"/>
  <c r="J244" i="5"/>
  <c r="J243" i="5"/>
  <c r="J242" i="5"/>
  <c r="J241" i="5"/>
  <c r="J240" i="5"/>
  <c r="J239" i="5"/>
  <c r="J238" i="5"/>
  <c r="J237" i="5"/>
  <c r="J236" i="5"/>
  <c r="J235" i="5"/>
  <c r="J234" i="5"/>
  <c r="J233" i="5"/>
  <c r="J232" i="5"/>
  <c r="J231" i="5"/>
  <c r="J230" i="5"/>
  <c r="J229" i="5"/>
  <c r="J228" i="5"/>
  <c r="J227" i="5"/>
  <c r="J226" i="5"/>
  <c r="J225" i="5"/>
  <c r="J224" i="5"/>
  <c r="J223" i="5"/>
  <c r="J222" i="5"/>
  <c r="J221" i="5"/>
  <c r="J220" i="5"/>
  <c r="J219" i="5"/>
  <c r="J218" i="5"/>
  <c r="J217" i="5"/>
  <c r="J216" i="5"/>
  <c r="J215" i="5"/>
  <c r="J214" i="5"/>
  <c r="K213" i="5"/>
  <c r="J212" i="5"/>
  <c r="J211" i="5"/>
  <c r="J210" i="5"/>
  <c r="J209" i="5"/>
  <c r="J208" i="5"/>
  <c r="J207" i="5"/>
  <c r="J206" i="5"/>
  <c r="J205" i="5"/>
  <c r="J204" i="5"/>
  <c r="J203" i="5"/>
  <c r="J202" i="5"/>
  <c r="J201" i="5"/>
  <c r="J200" i="5"/>
  <c r="J199" i="5"/>
  <c r="J198" i="5"/>
  <c r="J197" i="5"/>
  <c r="J196" i="5"/>
  <c r="J195" i="5"/>
  <c r="J194" i="5"/>
  <c r="J193" i="5"/>
  <c r="J192" i="5"/>
  <c r="J191" i="5"/>
  <c r="J190" i="5"/>
  <c r="J189" i="5"/>
  <c r="J188" i="5"/>
  <c r="J187" i="5"/>
  <c r="J186" i="5"/>
  <c r="J185" i="5"/>
  <c r="J184" i="5"/>
  <c r="J183" i="5"/>
  <c r="J182" i="5"/>
  <c r="J181" i="5"/>
  <c r="J180" i="5"/>
  <c r="J179" i="5"/>
  <c r="J178" i="5"/>
  <c r="J177" i="5"/>
  <c r="J176" i="5"/>
  <c r="J175" i="5"/>
  <c r="J174" i="5"/>
  <c r="J173" i="5"/>
  <c r="J172" i="5"/>
  <c r="J171" i="5"/>
  <c r="J170" i="5"/>
  <c r="J169" i="5"/>
  <c r="J168" i="5"/>
  <c r="J167" i="5"/>
  <c r="J166" i="5"/>
  <c r="J165" i="5"/>
  <c r="J164" i="5"/>
  <c r="J163" i="5"/>
  <c r="J162" i="5"/>
  <c r="J161" i="5"/>
  <c r="J160" i="5"/>
  <c r="J159" i="5"/>
  <c r="J158" i="5"/>
  <c r="J157" i="5"/>
  <c r="J156" i="5"/>
  <c r="J155" i="5"/>
  <c r="J154" i="5"/>
  <c r="J153" i="5"/>
  <c r="J152" i="5"/>
  <c r="J151" i="5"/>
  <c r="J150" i="5"/>
  <c r="J149" i="5"/>
  <c r="J148" i="5"/>
  <c r="K147" i="5"/>
  <c r="J146" i="5"/>
  <c r="J145" i="5"/>
  <c r="J144" i="5"/>
  <c r="J143" i="5"/>
  <c r="J142" i="5"/>
  <c r="J141" i="5"/>
  <c r="J140" i="5"/>
  <c r="J139" i="5"/>
  <c r="J138" i="5"/>
  <c r="J137" i="5"/>
  <c r="J136" i="5"/>
  <c r="J135" i="5"/>
  <c r="J134" i="5"/>
  <c r="J133" i="5"/>
  <c r="J132" i="5"/>
  <c r="J131" i="5"/>
  <c r="J130" i="5"/>
  <c r="J129" i="5"/>
  <c r="J128" i="5"/>
  <c r="J127" i="5"/>
  <c r="J126" i="5"/>
  <c r="J125" i="5"/>
  <c r="J124" i="5"/>
  <c r="J123" i="5"/>
  <c r="J122" i="5"/>
  <c r="J121" i="5"/>
  <c r="J120" i="5"/>
  <c r="J119" i="5"/>
  <c r="J118" i="5"/>
  <c r="J117" i="5"/>
  <c r="J116" i="5"/>
  <c r="J115" i="5"/>
  <c r="J114" i="5"/>
  <c r="J113" i="5"/>
  <c r="J112" i="5"/>
  <c r="J111" i="5"/>
  <c r="J110" i="5"/>
  <c r="J109" i="5"/>
  <c r="J108" i="5"/>
  <c r="J107" i="5"/>
  <c r="J106" i="5"/>
  <c r="J105" i="5"/>
  <c r="J104" i="5"/>
  <c r="J103" i="5"/>
  <c r="J102" i="5"/>
  <c r="J101" i="5"/>
  <c r="J100" i="5"/>
  <c r="K99" i="5"/>
  <c r="J98" i="5"/>
  <c r="J97" i="5"/>
  <c r="J96" i="5"/>
  <c r="J95" i="5"/>
  <c r="J94" i="5"/>
  <c r="J93" i="5"/>
  <c r="J92" i="5"/>
  <c r="J91" i="5"/>
  <c r="J90" i="5"/>
  <c r="J89" i="5"/>
  <c r="J88" i="5"/>
  <c r="J87" i="5"/>
  <c r="J86" i="5"/>
  <c r="J85" i="5"/>
  <c r="J84" i="5"/>
  <c r="J83" i="5"/>
  <c r="J82" i="5"/>
  <c r="J81" i="5"/>
  <c r="J80" i="5"/>
  <c r="J79" i="5"/>
  <c r="J78" i="5"/>
  <c r="J77" i="5"/>
  <c r="J76" i="5"/>
  <c r="J75" i="5"/>
  <c r="J74" i="5"/>
  <c r="J73" i="5"/>
  <c r="J72" i="5"/>
  <c r="J71" i="5"/>
  <c r="J70" i="5"/>
  <c r="J69" i="5"/>
  <c r="J68" i="5"/>
  <c r="J67" i="5"/>
  <c r="J66" i="5"/>
  <c r="J65" i="5"/>
  <c r="J64" i="5"/>
  <c r="J63" i="5"/>
  <c r="J62" i="5"/>
  <c r="J61" i="5"/>
  <c r="J60" i="5"/>
  <c r="J59" i="5"/>
  <c r="J58" i="5"/>
  <c r="J57" i="5"/>
  <c r="J56" i="5"/>
  <c r="J55" i="5"/>
  <c r="J54" i="5"/>
  <c r="K53" i="5"/>
  <c r="J52" i="5"/>
  <c r="J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J18" i="5"/>
  <c r="J17" i="5"/>
  <c r="J16" i="5"/>
  <c r="J15" i="5"/>
  <c r="J14" i="5"/>
  <c r="J13" i="5"/>
  <c r="J12" i="5"/>
  <c r="J11" i="5"/>
  <c r="J10" i="5"/>
  <c r="J9" i="5"/>
  <c r="J8" i="5"/>
  <c r="J7" i="5"/>
  <c r="J6" i="5"/>
  <c r="J5" i="5"/>
  <c r="I4" i="5"/>
  <c r="H4" i="9" l="1"/>
  <c r="H4" i="8"/>
  <c r="I4" i="6"/>
  <c r="K4" i="5"/>
  <c r="J4" i="5"/>
  <c r="J4" i="6"/>
  <c r="H10" i="7"/>
  <c r="H11" i="7" s="1"/>
  <c r="H6" i="1"/>
  <c r="I6" i="1" s="1"/>
  <c r="H7" i="1"/>
  <c r="I7" i="1" s="1"/>
  <c r="H8" i="1"/>
  <c r="I8" i="1" s="1"/>
  <c r="H9" i="1"/>
  <c r="I9" i="1" s="1"/>
  <c r="H10" i="1"/>
  <c r="I10" i="1" s="1"/>
  <c r="H11" i="1"/>
  <c r="I11" i="1" s="1"/>
  <c r="H12" i="1"/>
  <c r="I12" i="1" s="1"/>
  <c r="H13" i="1"/>
  <c r="I13" i="1" s="1"/>
  <c r="H14" i="1"/>
  <c r="I14" i="1" s="1"/>
  <c r="H15" i="1"/>
  <c r="I15" i="1" s="1"/>
  <c r="H16" i="1"/>
  <c r="I16" i="1" s="1"/>
  <c r="H17" i="1"/>
  <c r="I17" i="1" s="1"/>
  <c r="H18" i="1"/>
  <c r="I18" i="1" s="1"/>
  <c r="H19" i="1"/>
  <c r="I19" i="1" s="1"/>
  <c r="H20" i="1"/>
  <c r="I20" i="1" s="1"/>
  <c r="H21" i="1"/>
  <c r="I21" i="1" s="1"/>
  <c r="H22" i="1"/>
  <c r="I22" i="1" s="1"/>
  <c r="H23" i="1"/>
  <c r="I23" i="1" s="1"/>
  <c r="H24" i="1"/>
  <c r="I24" i="1" s="1"/>
  <c r="H25" i="1"/>
  <c r="I25" i="1" s="1"/>
  <c r="H26" i="1"/>
  <c r="I26" i="1" s="1"/>
  <c r="H27" i="1"/>
  <c r="I27" i="1" s="1"/>
  <c r="H28" i="1"/>
  <c r="I28" i="1" s="1"/>
  <c r="H29" i="1"/>
  <c r="I29" i="1" s="1"/>
  <c r="H30" i="1"/>
  <c r="I30" i="1" s="1"/>
  <c r="H31" i="1"/>
  <c r="I31" i="1" s="1"/>
  <c r="H32" i="1"/>
  <c r="I32" i="1" s="1"/>
  <c r="H33" i="1"/>
  <c r="I33" i="1" s="1"/>
  <c r="H34" i="1"/>
  <c r="I34" i="1" s="1"/>
  <c r="H35" i="1"/>
  <c r="I35" i="1" s="1"/>
  <c r="H36" i="1"/>
  <c r="I36" i="1" s="1"/>
  <c r="H37" i="1"/>
  <c r="I37" i="1" s="1"/>
  <c r="H38" i="1"/>
  <c r="I38" i="1" s="1"/>
  <c r="H39" i="1"/>
  <c r="I39" i="1" s="1"/>
  <c r="H40" i="1"/>
  <c r="I40" i="1" s="1"/>
  <c r="H41" i="1"/>
  <c r="I41" i="1" s="1"/>
  <c r="H42" i="1"/>
  <c r="I42" i="1" s="1"/>
  <c r="H43" i="1"/>
  <c r="I43" i="1" s="1"/>
  <c r="H44" i="1"/>
  <c r="I44" i="1" s="1"/>
  <c r="H45" i="1"/>
  <c r="I45" i="1" s="1"/>
  <c r="H46" i="1"/>
  <c r="I46" i="1" s="1"/>
  <c r="H47" i="1"/>
  <c r="I47" i="1" s="1"/>
  <c r="H48" i="1"/>
  <c r="I48" i="1" s="1"/>
  <c r="H49" i="1"/>
  <c r="I49" i="1" s="1"/>
  <c r="H50" i="1"/>
  <c r="I50" i="1" s="1"/>
  <c r="H51" i="1"/>
  <c r="I51" i="1" s="1"/>
  <c r="H52" i="1"/>
  <c r="I52" i="1" s="1"/>
  <c r="H53" i="1"/>
  <c r="J53" i="1" s="1"/>
  <c r="H54" i="1"/>
  <c r="I54" i="1" s="1"/>
  <c r="H55" i="1"/>
  <c r="I55" i="1" s="1"/>
  <c r="H56" i="1"/>
  <c r="I56" i="1" s="1"/>
  <c r="H57" i="1"/>
  <c r="I57" i="1" s="1"/>
  <c r="H58" i="1"/>
  <c r="I58" i="1" s="1"/>
  <c r="H59" i="1"/>
  <c r="I59" i="1" s="1"/>
  <c r="H60" i="1"/>
  <c r="I60" i="1" s="1"/>
  <c r="H61" i="1"/>
  <c r="I61" i="1" s="1"/>
  <c r="H62" i="1"/>
  <c r="I62" i="1" s="1"/>
  <c r="H63" i="1"/>
  <c r="I63" i="1" s="1"/>
  <c r="H64" i="1"/>
  <c r="I64" i="1" s="1"/>
  <c r="H65" i="1"/>
  <c r="I65" i="1" s="1"/>
  <c r="H66" i="1"/>
  <c r="I66" i="1" s="1"/>
  <c r="H67" i="1"/>
  <c r="I67" i="1" s="1"/>
  <c r="H68" i="1"/>
  <c r="I68" i="1" s="1"/>
  <c r="H69" i="1"/>
  <c r="I69" i="1" s="1"/>
  <c r="H70" i="1"/>
  <c r="I70" i="1" s="1"/>
  <c r="H71" i="1"/>
  <c r="I71" i="1" s="1"/>
  <c r="H72" i="1"/>
  <c r="I72" i="1" s="1"/>
  <c r="H73" i="1"/>
  <c r="I73" i="1" s="1"/>
  <c r="H74" i="1"/>
  <c r="I74" i="1" s="1"/>
  <c r="H75" i="1"/>
  <c r="I75" i="1" s="1"/>
  <c r="H76" i="1"/>
  <c r="I76" i="1" s="1"/>
  <c r="H77" i="1"/>
  <c r="I77" i="1" s="1"/>
  <c r="H78" i="1"/>
  <c r="I78" i="1" s="1"/>
  <c r="H79" i="1"/>
  <c r="I79" i="1" s="1"/>
  <c r="H80" i="1"/>
  <c r="I80" i="1" s="1"/>
  <c r="H81" i="1"/>
  <c r="I81" i="1" s="1"/>
  <c r="H82" i="1"/>
  <c r="I82" i="1" s="1"/>
  <c r="H83" i="1"/>
  <c r="I83" i="1" s="1"/>
  <c r="H84" i="1"/>
  <c r="I84" i="1" s="1"/>
  <c r="H85" i="1"/>
  <c r="I85" i="1" s="1"/>
  <c r="H86" i="1"/>
  <c r="I86" i="1" s="1"/>
  <c r="H87" i="1"/>
  <c r="I87" i="1" s="1"/>
  <c r="H88" i="1"/>
  <c r="I88" i="1" s="1"/>
  <c r="H89" i="1"/>
  <c r="I89" i="1" s="1"/>
  <c r="H90" i="1"/>
  <c r="I90" i="1" s="1"/>
  <c r="H91" i="1"/>
  <c r="I91" i="1" s="1"/>
  <c r="H92" i="1"/>
  <c r="I92" i="1" s="1"/>
  <c r="H93" i="1"/>
  <c r="I93" i="1" s="1"/>
  <c r="H94" i="1"/>
  <c r="I94" i="1" s="1"/>
  <c r="H95" i="1"/>
  <c r="I95" i="1" s="1"/>
  <c r="H96" i="1"/>
  <c r="I96" i="1" s="1"/>
  <c r="H97" i="1"/>
  <c r="I97" i="1" s="1"/>
  <c r="H98" i="1"/>
  <c r="I98" i="1" s="1"/>
  <c r="H99" i="1"/>
  <c r="I99" i="1" s="1"/>
  <c r="H100" i="1"/>
  <c r="I100" i="1" s="1"/>
  <c r="H101" i="1"/>
  <c r="I101" i="1" s="1"/>
  <c r="H102" i="1"/>
  <c r="I102" i="1" s="1"/>
  <c r="H103" i="1"/>
  <c r="I103" i="1" s="1"/>
  <c r="H104" i="1"/>
  <c r="I104" i="1" s="1"/>
  <c r="H105" i="1"/>
  <c r="I105" i="1" s="1"/>
  <c r="H106" i="1"/>
  <c r="I106" i="1" s="1"/>
  <c r="H107" i="1"/>
  <c r="I107" i="1" s="1"/>
  <c r="H108" i="1"/>
  <c r="I108" i="1" s="1"/>
  <c r="H109" i="1"/>
  <c r="I109" i="1" s="1"/>
  <c r="H110" i="1"/>
  <c r="I110" i="1" s="1"/>
  <c r="H111" i="1"/>
  <c r="I111" i="1" s="1"/>
  <c r="H112" i="1"/>
  <c r="J112" i="1" s="1"/>
  <c r="H113" i="1"/>
  <c r="I113" i="1" s="1"/>
  <c r="H114" i="1"/>
  <c r="I114" i="1" s="1"/>
  <c r="H115" i="1"/>
  <c r="I115" i="1" s="1"/>
  <c r="H116" i="1"/>
  <c r="I116" i="1" s="1"/>
  <c r="H117" i="1"/>
  <c r="I117" i="1" s="1"/>
  <c r="H118" i="1"/>
  <c r="I118" i="1" s="1"/>
  <c r="H119" i="1"/>
  <c r="I119" i="1" s="1"/>
  <c r="H120" i="1"/>
  <c r="I120" i="1" s="1"/>
  <c r="H121" i="1"/>
  <c r="I121" i="1" s="1"/>
  <c r="H122" i="1"/>
  <c r="I122" i="1" s="1"/>
  <c r="H123" i="1"/>
  <c r="I123" i="1" s="1"/>
  <c r="H124" i="1"/>
  <c r="I124" i="1" s="1"/>
  <c r="H125" i="1"/>
  <c r="I125" i="1" s="1"/>
  <c r="H126" i="1"/>
  <c r="I126" i="1" s="1"/>
  <c r="H127" i="1"/>
  <c r="I127" i="1" s="1"/>
  <c r="H128" i="1"/>
  <c r="I128" i="1" s="1"/>
  <c r="H129" i="1"/>
  <c r="I129" i="1" s="1"/>
  <c r="H130" i="1"/>
  <c r="I130" i="1" s="1"/>
  <c r="H131" i="1"/>
  <c r="I131" i="1" s="1"/>
  <c r="H132" i="1"/>
  <c r="I132" i="1" s="1"/>
  <c r="H133" i="1"/>
  <c r="I133" i="1" s="1"/>
  <c r="H134" i="1"/>
  <c r="I134" i="1" s="1"/>
  <c r="H135" i="1"/>
  <c r="I135" i="1" s="1"/>
  <c r="H136" i="1"/>
  <c r="I136" i="1" s="1"/>
  <c r="H137" i="1"/>
  <c r="I137" i="1" s="1"/>
  <c r="H138" i="1"/>
  <c r="I138" i="1" s="1"/>
  <c r="H139" i="1"/>
  <c r="I139" i="1" s="1"/>
  <c r="H140" i="1"/>
  <c r="I140" i="1" s="1"/>
  <c r="H141" i="1"/>
  <c r="I141" i="1" s="1"/>
  <c r="H142" i="1"/>
  <c r="I142" i="1" s="1"/>
  <c r="H143" i="1"/>
  <c r="I143" i="1" s="1"/>
  <c r="H144" i="1"/>
  <c r="I144" i="1" s="1"/>
  <c r="H145" i="1"/>
  <c r="I145" i="1" s="1"/>
  <c r="H146" i="1"/>
  <c r="I146" i="1" s="1"/>
  <c r="H147" i="1"/>
  <c r="I147" i="1" s="1"/>
  <c r="H148" i="1"/>
  <c r="I148" i="1" s="1"/>
  <c r="H149" i="1"/>
  <c r="I149" i="1" s="1"/>
  <c r="H150" i="1"/>
  <c r="I150" i="1" s="1"/>
  <c r="H151" i="1"/>
  <c r="I151" i="1" s="1"/>
  <c r="H152" i="1"/>
  <c r="I152" i="1" s="1"/>
  <c r="H153" i="1"/>
  <c r="I153" i="1" s="1"/>
  <c r="H154" i="1"/>
  <c r="I154" i="1" s="1"/>
  <c r="H155" i="1"/>
  <c r="I155" i="1" s="1"/>
  <c r="H156" i="1"/>
  <c r="I156" i="1" s="1"/>
  <c r="H157" i="1"/>
  <c r="I157" i="1" s="1"/>
  <c r="H158" i="1"/>
  <c r="I158" i="1" s="1"/>
  <c r="H159" i="1"/>
  <c r="I159" i="1" s="1"/>
  <c r="H160" i="1"/>
  <c r="I160" i="1" s="1"/>
  <c r="H161" i="1"/>
  <c r="I161" i="1" s="1"/>
  <c r="H162" i="1"/>
  <c r="I162" i="1" s="1"/>
  <c r="H163" i="1"/>
  <c r="I163" i="1" s="1"/>
  <c r="H164" i="1"/>
  <c r="I164" i="1" s="1"/>
  <c r="H165" i="1"/>
  <c r="I165" i="1" s="1"/>
  <c r="H166" i="1"/>
  <c r="I166" i="1" s="1"/>
  <c r="H167" i="1"/>
  <c r="I167" i="1" s="1"/>
  <c r="H168" i="1"/>
  <c r="I168" i="1" s="1"/>
  <c r="H169" i="1"/>
  <c r="I169" i="1" s="1"/>
  <c r="H170" i="1"/>
  <c r="I170" i="1" s="1"/>
  <c r="H171" i="1"/>
  <c r="I171" i="1" s="1"/>
  <c r="H172" i="1"/>
  <c r="I172" i="1" s="1"/>
  <c r="H173" i="1"/>
  <c r="I173" i="1" s="1"/>
  <c r="H174" i="1"/>
  <c r="I174" i="1" s="1"/>
  <c r="H175" i="1"/>
  <c r="I175" i="1" s="1"/>
  <c r="H176" i="1"/>
  <c r="I176" i="1" s="1"/>
  <c r="H177" i="1"/>
  <c r="I177" i="1" s="1"/>
  <c r="H178" i="1"/>
  <c r="I178" i="1" s="1"/>
  <c r="H179" i="1"/>
  <c r="I179" i="1" s="1"/>
  <c r="H180" i="1"/>
  <c r="I180" i="1" s="1"/>
  <c r="H181" i="1"/>
  <c r="I181" i="1" s="1"/>
  <c r="H182" i="1"/>
  <c r="I182" i="1" s="1"/>
  <c r="H183" i="1"/>
  <c r="I183" i="1" s="1"/>
  <c r="H184" i="1"/>
  <c r="J184" i="1" s="1"/>
  <c r="H185" i="1"/>
  <c r="I185" i="1" s="1"/>
  <c r="H186" i="1"/>
  <c r="I186" i="1" s="1"/>
  <c r="H187" i="1"/>
  <c r="I187" i="1" s="1"/>
  <c r="H188" i="1"/>
  <c r="J188" i="1" s="1"/>
  <c r="H189" i="1"/>
  <c r="J189" i="1" s="1"/>
  <c r="H190" i="1"/>
  <c r="I190" i="1" s="1"/>
  <c r="H191" i="1"/>
  <c r="I191" i="1" s="1"/>
  <c r="H192" i="1"/>
  <c r="J192" i="1" s="1"/>
  <c r="H193" i="1"/>
  <c r="I193" i="1" s="1"/>
  <c r="H194" i="1"/>
  <c r="I194" i="1" s="1"/>
  <c r="H195" i="1"/>
  <c r="I195" i="1" s="1"/>
  <c r="H196" i="1"/>
  <c r="I196" i="1" s="1"/>
  <c r="H197" i="1"/>
  <c r="I197" i="1" s="1"/>
  <c r="H198" i="1"/>
  <c r="I198" i="1" s="1"/>
  <c r="H199" i="1"/>
  <c r="I199" i="1" s="1"/>
  <c r="H200" i="1"/>
  <c r="I200" i="1" s="1"/>
  <c r="H201" i="1"/>
  <c r="I201" i="1" s="1"/>
  <c r="H202" i="1"/>
  <c r="I202" i="1" s="1"/>
  <c r="H203" i="1"/>
  <c r="I203" i="1" s="1"/>
  <c r="H204" i="1"/>
  <c r="I204" i="1" s="1"/>
  <c r="H205" i="1"/>
  <c r="I205" i="1" s="1"/>
  <c r="H206" i="1"/>
  <c r="I206" i="1" s="1"/>
  <c r="H207" i="1"/>
  <c r="I207" i="1" s="1"/>
  <c r="H208" i="1"/>
  <c r="I208" i="1" s="1"/>
  <c r="H209" i="1"/>
  <c r="I209" i="1" s="1"/>
  <c r="H210" i="1"/>
  <c r="I210" i="1" s="1"/>
  <c r="H211" i="1"/>
  <c r="I211" i="1" s="1"/>
  <c r="H212" i="1"/>
  <c r="I212" i="1" s="1"/>
  <c r="H213" i="1"/>
  <c r="I213" i="1" s="1"/>
  <c r="H214" i="1"/>
  <c r="I214" i="1" s="1"/>
  <c r="H215" i="1"/>
  <c r="I215" i="1" s="1"/>
  <c r="H216" i="1"/>
  <c r="I216" i="1" s="1"/>
  <c r="H217" i="1"/>
  <c r="I217" i="1" s="1"/>
  <c r="H218" i="1"/>
  <c r="I218" i="1" s="1"/>
  <c r="H219" i="1"/>
  <c r="I219" i="1" s="1"/>
  <c r="H220" i="1"/>
  <c r="I220" i="1" s="1"/>
  <c r="H221" i="1"/>
  <c r="I221" i="1" s="1"/>
  <c r="H222" i="1"/>
  <c r="I222" i="1" s="1"/>
  <c r="H223" i="1"/>
  <c r="I223" i="1" s="1"/>
  <c r="H224" i="1"/>
  <c r="I224" i="1" s="1"/>
  <c r="H225" i="1"/>
  <c r="I225" i="1" s="1"/>
  <c r="H226" i="1"/>
  <c r="I226" i="1" s="1"/>
  <c r="H227" i="1"/>
  <c r="I227" i="1" s="1"/>
  <c r="H228" i="1"/>
  <c r="I228" i="1" s="1"/>
  <c r="H229" i="1"/>
  <c r="I229" i="1" s="1"/>
  <c r="H230" i="1"/>
  <c r="I230" i="1" s="1"/>
  <c r="H231" i="1"/>
  <c r="I231" i="1" s="1"/>
  <c r="H232" i="1"/>
  <c r="I232" i="1" s="1"/>
  <c r="H233" i="1"/>
  <c r="I233" i="1" s="1"/>
  <c r="H234" i="1"/>
  <c r="I234" i="1" s="1"/>
  <c r="H235" i="1"/>
  <c r="I235" i="1" s="1"/>
  <c r="H236" i="1"/>
  <c r="I236" i="1" s="1"/>
  <c r="H237" i="1"/>
  <c r="I237" i="1" s="1"/>
  <c r="H238" i="1"/>
  <c r="I238" i="1" s="1"/>
  <c r="H239" i="1"/>
  <c r="I239" i="1" s="1"/>
  <c r="H240" i="1"/>
  <c r="I240" i="1" s="1"/>
  <c r="H241" i="1"/>
  <c r="I241" i="1" s="1"/>
  <c r="H242" i="1"/>
  <c r="I242" i="1" s="1"/>
  <c r="H243" i="1"/>
  <c r="I243" i="1" s="1"/>
  <c r="H244" i="1"/>
  <c r="I244" i="1" s="1"/>
  <c r="H245" i="1"/>
  <c r="I245" i="1" s="1"/>
  <c r="H246" i="1"/>
  <c r="I246" i="1" s="1"/>
  <c r="H247" i="1"/>
  <c r="I247" i="1" s="1"/>
  <c r="H248" i="1"/>
  <c r="I248" i="1" s="1"/>
  <c r="H249" i="1"/>
  <c r="I249" i="1" s="1"/>
  <c r="H250" i="1"/>
  <c r="I250" i="1" s="1"/>
  <c r="H251" i="1"/>
  <c r="I251" i="1" s="1"/>
  <c r="H252" i="1"/>
  <c r="I252" i="1" s="1"/>
  <c r="H253" i="1"/>
  <c r="I253" i="1" s="1"/>
  <c r="H254" i="1"/>
  <c r="J254" i="1" s="1"/>
  <c r="H255" i="1"/>
  <c r="I255" i="1" s="1"/>
  <c r="H256" i="1"/>
  <c r="J256" i="1" s="1"/>
  <c r="H257" i="1"/>
  <c r="I257" i="1" s="1"/>
  <c r="H258" i="1"/>
  <c r="I258" i="1" s="1"/>
  <c r="H259" i="1"/>
  <c r="I259" i="1" s="1"/>
  <c r="H260" i="1"/>
  <c r="I260" i="1" s="1"/>
  <c r="H261" i="1"/>
  <c r="I261" i="1" s="1"/>
  <c r="H262" i="1"/>
  <c r="I262" i="1" s="1"/>
  <c r="H263" i="1"/>
  <c r="I263" i="1" s="1"/>
  <c r="H264" i="1"/>
  <c r="I264" i="1" s="1"/>
  <c r="H265" i="1"/>
  <c r="I265" i="1" s="1"/>
  <c r="H266" i="1"/>
  <c r="I266" i="1" s="1"/>
  <c r="H267" i="1"/>
  <c r="I267" i="1" s="1"/>
  <c r="H268" i="1"/>
  <c r="I268" i="1" s="1"/>
  <c r="H269" i="1"/>
  <c r="I269" i="1" s="1"/>
  <c r="H270" i="1"/>
  <c r="I270" i="1" s="1"/>
  <c r="H271" i="1"/>
  <c r="I271" i="1" s="1"/>
  <c r="H272" i="1"/>
  <c r="I272" i="1" s="1"/>
  <c r="H273" i="1"/>
  <c r="I273" i="1" s="1"/>
  <c r="H274" i="1"/>
  <c r="I274" i="1" s="1"/>
  <c r="H275" i="1"/>
  <c r="I275" i="1" s="1"/>
  <c r="H276" i="1"/>
  <c r="I276" i="1" s="1"/>
  <c r="H277" i="1"/>
  <c r="I277" i="1" s="1"/>
  <c r="H278" i="1"/>
  <c r="I278" i="1" s="1"/>
  <c r="H279" i="1"/>
  <c r="I279" i="1" s="1"/>
  <c r="H280" i="1"/>
  <c r="I280" i="1" s="1"/>
  <c r="H281" i="1"/>
  <c r="I281" i="1" s="1"/>
  <c r="H282" i="1"/>
  <c r="I282" i="1" s="1"/>
  <c r="H283" i="1"/>
  <c r="I283" i="1" s="1"/>
  <c r="H284" i="1"/>
  <c r="I284" i="1" s="1"/>
  <c r="H285" i="1"/>
  <c r="I285" i="1" s="1"/>
  <c r="H286" i="1"/>
  <c r="I286" i="1" s="1"/>
  <c r="H287" i="1"/>
  <c r="I287" i="1" s="1"/>
  <c r="H288" i="1"/>
  <c r="I288" i="1" s="1"/>
  <c r="H289" i="1"/>
  <c r="I289" i="1" s="1"/>
  <c r="H290" i="1"/>
  <c r="I290" i="1" s="1"/>
  <c r="H291" i="1"/>
  <c r="I291" i="1" s="1"/>
  <c r="H292" i="1"/>
  <c r="I292" i="1" s="1"/>
  <c r="H293" i="1"/>
  <c r="I293" i="1" s="1"/>
  <c r="H294" i="1"/>
  <c r="I294" i="1" s="1"/>
  <c r="H295" i="1"/>
  <c r="I295" i="1" s="1"/>
  <c r="H296" i="1"/>
  <c r="I296" i="1" s="1"/>
  <c r="H297" i="1"/>
  <c r="I297" i="1" s="1"/>
  <c r="H298" i="1"/>
  <c r="I298" i="1" s="1"/>
  <c r="H299" i="1"/>
  <c r="I299" i="1" s="1"/>
  <c r="H300" i="1"/>
  <c r="I300" i="1" s="1"/>
  <c r="H301" i="1"/>
  <c r="I301" i="1" s="1"/>
  <c r="H302" i="1"/>
  <c r="I302" i="1" s="1"/>
  <c r="H303" i="1"/>
  <c r="I303" i="1" s="1"/>
  <c r="H304" i="1"/>
  <c r="I304" i="1" s="1"/>
  <c r="H305" i="1"/>
  <c r="I305" i="1" s="1"/>
  <c r="H306" i="1"/>
  <c r="I306" i="1" s="1"/>
  <c r="H307" i="1"/>
  <c r="I307" i="1" s="1"/>
  <c r="H308" i="1"/>
  <c r="I308" i="1" s="1"/>
  <c r="H309" i="1"/>
  <c r="I309" i="1" s="1"/>
  <c r="H310" i="1"/>
  <c r="I310" i="1" s="1"/>
  <c r="H311" i="1"/>
  <c r="I311" i="1" s="1"/>
  <c r="H312" i="1"/>
  <c r="I312" i="1" s="1"/>
  <c r="H313" i="1"/>
  <c r="I313" i="1" s="1"/>
  <c r="H314" i="1"/>
  <c r="I314" i="1" s="1"/>
  <c r="H315" i="1"/>
  <c r="I315" i="1" s="1"/>
  <c r="H316" i="1"/>
  <c r="J316" i="1" s="1"/>
  <c r="H317" i="1"/>
  <c r="I317" i="1" s="1"/>
  <c r="H318" i="1"/>
  <c r="I318" i="1" s="1"/>
  <c r="H319" i="1"/>
  <c r="I319" i="1" s="1"/>
  <c r="H320" i="1"/>
  <c r="I320" i="1" s="1"/>
  <c r="H321" i="1"/>
  <c r="I321" i="1" s="1"/>
  <c r="H322" i="1"/>
  <c r="I322" i="1" s="1"/>
  <c r="H323" i="1"/>
  <c r="I323" i="1" s="1"/>
  <c r="H324" i="1"/>
  <c r="I324" i="1" s="1"/>
  <c r="H325" i="1"/>
  <c r="J325" i="1" s="1"/>
  <c r="H326" i="1"/>
  <c r="J326" i="1" s="1"/>
  <c r="H327" i="1"/>
  <c r="I327" i="1" s="1"/>
  <c r="H328" i="1"/>
  <c r="I328" i="1" s="1"/>
  <c r="H329" i="1"/>
  <c r="I329" i="1" s="1"/>
  <c r="H330" i="1"/>
  <c r="I330" i="1" s="1"/>
  <c r="H331" i="1"/>
  <c r="I331" i="1" s="1"/>
  <c r="H332" i="1"/>
  <c r="I332" i="1" s="1"/>
  <c r="H333" i="1"/>
  <c r="I333" i="1" s="1"/>
  <c r="H334" i="1"/>
  <c r="I334" i="1" s="1"/>
  <c r="H335" i="1"/>
  <c r="I335" i="1" s="1"/>
  <c r="H336" i="1"/>
  <c r="I336" i="1" s="1"/>
  <c r="H337" i="1"/>
  <c r="I337" i="1" s="1"/>
  <c r="H338" i="1"/>
  <c r="I338" i="1" s="1"/>
  <c r="H339" i="1"/>
  <c r="I339" i="1" s="1"/>
  <c r="H340" i="1"/>
  <c r="I340" i="1" s="1"/>
  <c r="H341" i="1"/>
  <c r="I341" i="1" s="1"/>
  <c r="H342" i="1"/>
  <c r="I342" i="1" s="1"/>
  <c r="H343" i="1"/>
  <c r="I343" i="1" s="1"/>
  <c r="H344" i="1"/>
  <c r="I344" i="1" s="1"/>
  <c r="H345" i="1"/>
  <c r="I345" i="1" s="1"/>
  <c r="H346" i="1"/>
  <c r="I346" i="1" s="1"/>
  <c r="H347" i="1"/>
  <c r="I347" i="1" s="1"/>
  <c r="H348" i="1"/>
  <c r="I348" i="1" s="1"/>
  <c r="H349" i="1"/>
  <c r="I349" i="1" s="1"/>
  <c r="H350" i="1"/>
  <c r="I350" i="1" s="1"/>
  <c r="H351" i="1"/>
  <c r="I351" i="1" s="1"/>
  <c r="H352" i="1"/>
  <c r="I352" i="1" s="1"/>
  <c r="H353" i="1"/>
  <c r="I353" i="1" s="1"/>
  <c r="H354" i="1"/>
  <c r="I354" i="1" s="1"/>
  <c r="H355" i="1"/>
  <c r="I355" i="1" s="1"/>
  <c r="H356" i="1"/>
  <c r="I356" i="1" s="1"/>
  <c r="H357" i="1"/>
  <c r="I357" i="1" s="1"/>
  <c r="H358" i="1"/>
  <c r="I358" i="1" s="1"/>
  <c r="H359" i="1"/>
  <c r="I359" i="1" s="1"/>
  <c r="H360" i="1"/>
  <c r="I360" i="1" s="1"/>
  <c r="H361" i="1"/>
  <c r="I361" i="1" s="1"/>
  <c r="H362" i="1"/>
  <c r="I362" i="1" s="1"/>
  <c r="H363" i="1"/>
  <c r="I363" i="1" s="1"/>
  <c r="H364" i="1"/>
  <c r="I364" i="1" s="1"/>
  <c r="H365" i="1"/>
  <c r="I365" i="1" s="1"/>
  <c r="H366" i="1"/>
  <c r="I366" i="1" s="1"/>
  <c r="H367" i="1"/>
  <c r="I367" i="1" s="1"/>
  <c r="H368" i="1"/>
  <c r="I368" i="1" s="1"/>
  <c r="H369" i="1"/>
  <c r="I369" i="1" s="1"/>
  <c r="H370" i="1"/>
  <c r="I370" i="1" s="1"/>
  <c r="H371" i="1"/>
  <c r="I371" i="1" s="1"/>
  <c r="H372" i="1"/>
  <c r="I372" i="1" s="1"/>
  <c r="H373" i="1"/>
  <c r="I373" i="1" s="1"/>
  <c r="H374" i="1"/>
  <c r="I374" i="1" s="1"/>
  <c r="H375" i="1"/>
  <c r="J375" i="1" s="1"/>
  <c r="H376" i="1"/>
  <c r="I376" i="1" s="1"/>
  <c r="H377" i="1"/>
  <c r="I377" i="1" s="1"/>
  <c r="H378" i="1"/>
  <c r="I378" i="1" s="1"/>
  <c r="H379" i="1"/>
  <c r="I379" i="1" s="1"/>
  <c r="H380" i="1"/>
  <c r="I380" i="1" s="1"/>
  <c r="H381" i="1"/>
  <c r="I381" i="1" s="1"/>
  <c r="H382" i="1"/>
  <c r="I382" i="1" s="1"/>
  <c r="H383" i="1"/>
  <c r="I383" i="1" s="1"/>
  <c r="H384" i="1"/>
  <c r="I384" i="1" s="1"/>
  <c r="H385" i="1"/>
  <c r="I385" i="1" s="1"/>
  <c r="H386" i="1"/>
  <c r="I386" i="1" s="1"/>
  <c r="H387" i="1"/>
  <c r="I387" i="1" s="1"/>
  <c r="H388" i="1"/>
  <c r="I388" i="1" s="1"/>
  <c r="H389" i="1"/>
  <c r="I389" i="1" s="1"/>
  <c r="H390" i="1"/>
  <c r="I390" i="1" s="1"/>
  <c r="H391" i="1"/>
  <c r="I391" i="1" s="1"/>
  <c r="H392" i="1"/>
  <c r="I392" i="1" s="1"/>
  <c r="H393" i="1"/>
  <c r="I393" i="1" s="1"/>
  <c r="H394" i="1"/>
  <c r="I394" i="1" s="1"/>
  <c r="H395" i="1"/>
  <c r="I395" i="1" s="1"/>
  <c r="H396" i="1"/>
  <c r="I396" i="1" s="1"/>
  <c r="H397" i="1"/>
  <c r="I397" i="1" s="1"/>
  <c r="H398" i="1"/>
  <c r="I398" i="1" s="1"/>
  <c r="H399" i="1"/>
  <c r="I399" i="1" s="1"/>
  <c r="H400" i="1"/>
  <c r="I400" i="1" s="1"/>
  <c r="H401" i="1"/>
  <c r="I401" i="1" s="1"/>
  <c r="H402" i="1"/>
  <c r="I402" i="1" s="1"/>
  <c r="H403" i="1"/>
  <c r="I403" i="1" s="1"/>
  <c r="H404" i="1"/>
  <c r="I404" i="1" s="1"/>
  <c r="H405" i="1"/>
  <c r="I405" i="1" s="1"/>
  <c r="H406" i="1"/>
  <c r="I406" i="1" s="1"/>
  <c r="H407" i="1"/>
  <c r="I407" i="1" s="1"/>
  <c r="H408" i="1"/>
  <c r="I408" i="1" s="1"/>
  <c r="H409" i="1"/>
  <c r="I409" i="1" s="1"/>
  <c r="H410" i="1"/>
  <c r="I410" i="1" s="1"/>
  <c r="H411" i="1"/>
  <c r="I411" i="1" s="1"/>
  <c r="H412" i="1"/>
  <c r="I412" i="1" s="1"/>
  <c r="H413" i="1"/>
  <c r="I413" i="1" s="1"/>
  <c r="H414" i="1"/>
  <c r="I414" i="1" s="1"/>
  <c r="H415" i="1"/>
  <c r="I415" i="1" s="1"/>
  <c r="H416" i="1"/>
  <c r="I416" i="1" s="1"/>
  <c r="H417" i="1"/>
  <c r="I417" i="1" s="1"/>
  <c r="H418" i="1"/>
  <c r="I418" i="1" s="1"/>
  <c r="H419" i="1"/>
  <c r="I419" i="1" s="1"/>
  <c r="H420" i="1"/>
  <c r="I420" i="1" s="1"/>
  <c r="H421" i="1"/>
  <c r="I421" i="1" s="1"/>
  <c r="H422" i="1"/>
  <c r="I422" i="1" s="1"/>
  <c r="H423" i="1"/>
  <c r="I423" i="1" s="1"/>
  <c r="H424" i="1"/>
  <c r="I424" i="1" s="1"/>
  <c r="H425" i="1"/>
  <c r="I425" i="1" s="1"/>
  <c r="H426" i="1"/>
  <c r="I426" i="1" s="1"/>
  <c r="H427" i="1"/>
  <c r="I427" i="1" s="1"/>
  <c r="H428" i="1"/>
  <c r="I428" i="1" s="1"/>
  <c r="H429" i="1"/>
  <c r="I429" i="1" s="1"/>
  <c r="H430" i="1"/>
  <c r="I430" i="1" s="1"/>
  <c r="H431" i="1"/>
  <c r="I431" i="1" s="1"/>
  <c r="H432" i="1"/>
  <c r="I432" i="1" s="1"/>
  <c r="H433" i="1"/>
  <c r="I433" i="1" s="1"/>
  <c r="H434" i="1"/>
  <c r="I434" i="1" s="1"/>
  <c r="H435" i="1"/>
  <c r="I435" i="1" s="1"/>
  <c r="H436" i="1"/>
  <c r="I436" i="1" s="1"/>
  <c r="H437" i="1"/>
  <c r="I437" i="1" s="1"/>
  <c r="H438" i="1"/>
  <c r="I438" i="1" s="1"/>
  <c r="H439" i="1"/>
  <c r="I439" i="1" s="1"/>
  <c r="H440" i="1"/>
  <c r="I440" i="1" s="1"/>
  <c r="H441" i="1"/>
  <c r="I441" i="1" s="1"/>
  <c r="H442" i="1"/>
  <c r="J442" i="1" s="1"/>
  <c r="H443" i="1"/>
  <c r="I443" i="1" s="1"/>
  <c r="H444" i="1"/>
  <c r="J444" i="1" s="1"/>
  <c r="H445" i="1"/>
  <c r="I445" i="1" s="1"/>
  <c r="H446" i="1"/>
  <c r="I446" i="1" s="1"/>
  <c r="H447" i="1"/>
  <c r="I447" i="1" s="1"/>
  <c r="H448" i="1"/>
  <c r="I448" i="1" s="1"/>
  <c r="H449" i="1"/>
  <c r="I449" i="1" s="1"/>
  <c r="H450" i="1"/>
  <c r="I450" i="1" s="1"/>
  <c r="H451" i="1"/>
  <c r="I451" i="1" s="1"/>
  <c r="H452" i="1"/>
  <c r="I452" i="1" s="1"/>
  <c r="H453" i="1"/>
  <c r="I453" i="1" s="1"/>
  <c r="H454" i="1"/>
  <c r="I454" i="1" s="1"/>
  <c r="H455" i="1"/>
  <c r="I455" i="1" s="1"/>
  <c r="H456" i="1"/>
  <c r="I456" i="1" s="1"/>
  <c r="H457" i="1"/>
  <c r="I457" i="1" s="1"/>
  <c r="H458" i="1"/>
  <c r="I458" i="1" s="1"/>
  <c r="H459" i="1"/>
  <c r="I459" i="1" s="1"/>
  <c r="H460" i="1"/>
  <c r="I460" i="1" s="1"/>
  <c r="H461" i="1"/>
  <c r="I461" i="1" s="1"/>
  <c r="H462" i="1"/>
  <c r="I462" i="1" s="1"/>
  <c r="H463" i="1"/>
  <c r="I463" i="1" s="1"/>
  <c r="H464" i="1"/>
  <c r="I464" i="1" s="1"/>
  <c r="H465" i="1"/>
  <c r="I465" i="1" s="1"/>
  <c r="H466" i="1"/>
  <c r="I466" i="1" s="1"/>
  <c r="H467" i="1"/>
  <c r="I467" i="1" s="1"/>
  <c r="H468" i="1"/>
  <c r="I468" i="1" s="1"/>
  <c r="H469" i="1"/>
  <c r="I469" i="1" s="1"/>
  <c r="H470" i="1"/>
  <c r="I470" i="1" s="1"/>
  <c r="H471" i="1"/>
  <c r="I471" i="1" s="1"/>
  <c r="H472" i="1"/>
  <c r="I472" i="1" s="1"/>
  <c r="H473" i="1"/>
  <c r="I473" i="1" s="1"/>
  <c r="H474" i="1"/>
  <c r="I474" i="1" s="1"/>
  <c r="H475" i="1"/>
  <c r="I475" i="1" s="1"/>
  <c r="H476" i="1"/>
  <c r="I476" i="1" s="1"/>
  <c r="H477" i="1"/>
  <c r="I477" i="1" s="1"/>
  <c r="H478" i="1"/>
  <c r="I478" i="1" s="1"/>
  <c r="H479" i="1"/>
  <c r="I479" i="1" s="1"/>
  <c r="H480" i="1"/>
  <c r="I480" i="1" s="1"/>
  <c r="H481" i="1"/>
  <c r="I481" i="1" s="1"/>
  <c r="H482" i="1"/>
  <c r="I482" i="1" s="1"/>
  <c r="H483" i="1"/>
  <c r="I483" i="1" s="1"/>
  <c r="H484" i="1"/>
  <c r="I484" i="1" s="1"/>
  <c r="H485" i="1"/>
  <c r="I485" i="1" s="1"/>
  <c r="H486" i="1"/>
  <c r="I486" i="1" s="1"/>
  <c r="H487" i="1"/>
  <c r="I487" i="1" s="1"/>
  <c r="H488" i="1"/>
  <c r="I488" i="1" s="1"/>
  <c r="H489" i="1"/>
  <c r="I489" i="1" s="1"/>
  <c r="H490" i="1"/>
  <c r="I490" i="1" s="1"/>
  <c r="H491" i="1"/>
  <c r="I491" i="1" s="1"/>
  <c r="H492" i="1"/>
  <c r="I492" i="1" s="1"/>
  <c r="H493" i="1"/>
  <c r="I493" i="1" s="1"/>
  <c r="H494" i="1"/>
  <c r="I494" i="1" s="1"/>
  <c r="H495" i="1"/>
  <c r="I495" i="1" s="1"/>
  <c r="H496" i="1"/>
  <c r="I496" i="1" s="1"/>
  <c r="H497" i="1"/>
  <c r="I497" i="1" s="1"/>
  <c r="H498" i="1"/>
  <c r="I498" i="1" s="1"/>
  <c r="H499" i="1"/>
  <c r="I499" i="1" s="1"/>
  <c r="H500" i="1"/>
  <c r="I500" i="1" s="1"/>
  <c r="H501" i="1"/>
  <c r="I501" i="1" s="1"/>
  <c r="H502" i="1"/>
  <c r="J502" i="1" s="1"/>
  <c r="H503" i="1"/>
  <c r="I503" i="1" s="1"/>
  <c r="H504" i="1"/>
  <c r="I504" i="1" s="1"/>
  <c r="H505" i="1"/>
  <c r="I505" i="1" s="1"/>
  <c r="H506" i="1"/>
  <c r="I506" i="1" s="1"/>
  <c r="H507" i="1"/>
  <c r="I507" i="1" s="1"/>
  <c r="H508" i="1"/>
  <c r="I508" i="1" s="1"/>
  <c r="H509" i="1"/>
  <c r="I509" i="1" s="1"/>
  <c r="H510" i="1"/>
  <c r="J510" i="1" s="1"/>
  <c r="H511" i="1"/>
  <c r="J511" i="1" s="1"/>
  <c r="H512" i="1"/>
  <c r="I512" i="1" s="1"/>
  <c r="H513" i="1"/>
  <c r="I513" i="1" s="1"/>
  <c r="H514" i="1"/>
  <c r="I514" i="1" s="1"/>
  <c r="H515" i="1"/>
  <c r="I515" i="1" s="1"/>
  <c r="H516" i="1"/>
  <c r="I516" i="1" s="1"/>
  <c r="H517" i="1"/>
  <c r="I517" i="1" s="1"/>
  <c r="H518" i="1"/>
  <c r="I518" i="1" s="1"/>
  <c r="H519" i="1"/>
  <c r="I519" i="1" s="1"/>
  <c r="H520" i="1"/>
  <c r="I520" i="1" s="1"/>
  <c r="H521" i="1"/>
  <c r="I521" i="1" s="1"/>
  <c r="H522" i="1"/>
  <c r="I522" i="1" s="1"/>
  <c r="H523" i="1"/>
  <c r="I523" i="1" s="1"/>
  <c r="H524" i="1"/>
  <c r="I524" i="1" s="1"/>
  <c r="H525" i="1"/>
  <c r="I525" i="1" s="1"/>
  <c r="H526" i="1"/>
  <c r="I526" i="1" s="1"/>
  <c r="H527" i="1"/>
  <c r="I527" i="1" s="1"/>
  <c r="H528" i="1"/>
  <c r="I528" i="1" s="1"/>
  <c r="H529" i="1"/>
  <c r="I529" i="1" s="1"/>
  <c r="H530" i="1"/>
  <c r="I530" i="1" s="1"/>
  <c r="H531" i="1"/>
  <c r="I531" i="1" s="1"/>
  <c r="H532" i="1"/>
  <c r="I532" i="1" s="1"/>
  <c r="H533" i="1"/>
  <c r="I533" i="1" s="1"/>
  <c r="H534" i="1"/>
  <c r="I534" i="1" s="1"/>
  <c r="H535" i="1"/>
  <c r="I535" i="1" s="1"/>
  <c r="H536" i="1"/>
  <c r="I536" i="1" s="1"/>
  <c r="H537" i="1"/>
  <c r="I537" i="1" s="1"/>
  <c r="H538" i="1"/>
  <c r="I538" i="1" s="1"/>
  <c r="H539" i="1"/>
  <c r="I539" i="1" s="1"/>
  <c r="H540" i="1"/>
  <c r="I540" i="1" s="1"/>
  <c r="H541" i="1"/>
  <c r="I541" i="1" s="1"/>
  <c r="H542" i="1"/>
  <c r="I542" i="1" s="1"/>
  <c r="H543" i="1"/>
  <c r="I543" i="1" s="1"/>
  <c r="H544" i="1"/>
  <c r="I544" i="1" s="1"/>
  <c r="H545" i="1"/>
  <c r="I545" i="1" s="1"/>
  <c r="H546" i="1"/>
  <c r="I546" i="1" s="1"/>
  <c r="H547" i="1"/>
  <c r="I547" i="1" s="1"/>
  <c r="H548" i="1"/>
  <c r="I548" i="1" s="1"/>
  <c r="H549" i="1"/>
  <c r="I549" i="1" s="1"/>
  <c r="H550" i="1"/>
  <c r="I550" i="1" s="1"/>
  <c r="H551" i="1"/>
  <c r="I551" i="1" s="1"/>
  <c r="H552" i="1"/>
  <c r="I552" i="1" s="1"/>
  <c r="H553" i="1"/>
  <c r="I553" i="1" s="1"/>
  <c r="H554" i="1"/>
  <c r="I554" i="1" s="1"/>
  <c r="H555" i="1"/>
  <c r="I555" i="1" s="1"/>
  <c r="H556" i="1"/>
  <c r="I556" i="1" s="1"/>
  <c r="H557" i="1"/>
  <c r="I557" i="1" s="1"/>
  <c r="H558" i="1"/>
  <c r="I558" i="1" s="1"/>
  <c r="H559" i="1"/>
  <c r="J559" i="1" s="1"/>
  <c r="H560" i="1"/>
  <c r="I560" i="1" s="1"/>
  <c r="H561" i="1"/>
  <c r="I561" i="1" s="1"/>
  <c r="H562" i="1"/>
  <c r="I562" i="1" s="1"/>
  <c r="H563" i="1"/>
  <c r="I563" i="1" s="1"/>
  <c r="H564" i="1"/>
  <c r="I564" i="1" s="1"/>
  <c r="H565" i="1"/>
  <c r="I565" i="1" s="1"/>
  <c r="H566" i="1"/>
  <c r="I566" i="1" s="1"/>
  <c r="H567" i="1"/>
  <c r="I567" i="1" s="1"/>
  <c r="H568" i="1"/>
  <c r="I568" i="1" s="1"/>
  <c r="H569" i="1"/>
  <c r="I569" i="1" s="1"/>
  <c r="H570" i="1"/>
  <c r="I570" i="1" s="1"/>
  <c r="H571" i="1"/>
  <c r="I571" i="1" s="1"/>
  <c r="H572" i="1"/>
  <c r="I572" i="1" s="1"/>
  <c r="H573" i="1"/>
  <c r="I573" i="1" s="1"/>
  <c r="H574" i="1"/>
  <c r="I574" i="1" s="1"/>
  <c r="H575" i="1"/>
  <c r="I575" i="1" s="1"/>
  <c r="H576" i="1"/>
  <c r="I576" i="1" s="1"/>
  <c r="H577" i="1"/>
  <c r="I577" i="1" s="1"/>
  <c r="H578" i="1"/>
  <c r="I578" i="1" s="1"/>
  <c r="H579" i="1"/>
  <c r="I579" i="1" s="1"/>
  <c r="H580" i="1"/>
  <c r="I580" i="1" s="1"/>
  <c r="H581" i="1"/>
  <c r="I581" i="1" s="1"/>
  <c r="H582" i="1"/>
  <c r="I582" i="1" s="1"/>
  <c r="H583" i="1"/>
  <c r="I583" i="1" s="1"/>
  <c r="H584" i="1"/>
  <c r="I584" i="1" s="1"/>
  <c r="H585" i="1"/>
  <c r="I585" i="1" s="1"/>
  <c r="H586" i="1"/>
  <c r="I586" i="1" s="1"/>
  <c r="H587" i="1"/>
  <c r="I587" i="1" s="1"/>
  <c r="H588" i="1"/>
  <c r="I588" i="1" s="1"/>
  <c r="H589" i="1"/>
  <c r="I589" i="1" s="1"/>
  <c r="H590" i="1"/>
  <c r="I590" i="1" s="1"/>
  <c r="H591" i="1"/>
  <c r="I591" i="1" s="1"/>
  <c r="H592" i="1"/>
  <c r="I592" i="1" s="1"/>
  <c r="H593" i="1"/>
  <c r="I593" i="1" s="1"/>
  <c r="H594" i="1"/>
  <c r="I594" i="1" s="1"/>
  <c r="H595" i="1"/>
  <c r="I595" i="1" s="1"/>
  <c r="H596" i="1"/>
  <c r="I596" i="1" s="1"/>
  <c r="H597" i="1"/>
  <c r="I597" i="1" s="1"/>
  <c r="H598" i="1"/>
  <c r="I598" i="1" s="1"/>
  <c r="H599" i="1"/>
  <c r="I599" i="1" s="1"/>
  <c r="H600" i="1"/>
  <c r="I600" i="1" s="1"/>
  <c r="H601" i="1"/>
  <c r="I601" i="1" s="1"/>
  <c r="H602" i="1"/>
  <c r="I602" i="1" s="1"/>
  <c r="H603" i="1"/>
  <c r="I603" i="1" s="1"/>
  <c r="H604" i="1"/>
  <c r="I604" i="1" s="1"/>
  <c r="H605" i="1"/>
  <c r="I605" i="1" s="1"/>
  <c r="H606" i="1"/>
  <c r="I606" i="1" s="1"/>
  <c r="H607" i="1"/>
  <c r="I607" i="1" s="1"/>
  <c r="H608" i="1"/>
  <c r="I608" i="1" s="1"/>
  <c r="H609" i="1"/>
  <c r="I609" i="1" s="1"/>
  <c r="H610" i="1"/>
  <c r="I610" i="1" s="1"/>
  <c r="H611" i="1"/>
  <c r="I611" i="1" s="1"/>
  <c r="H612" i="1"/>
  <c r="I612" i="1" s="1"/>
  <c r="H613" i="1"/>
  <c r="I613" i="1" s="1"/>
  <c r="H614" i="1"/>
  <c r="I614" i="1" s="1"/>
  <c r="H615" i="1"/>
  <c r="I615" i="1" s="1"/>
  <c r="H616" i="1"/>
  <c r="I616" i="1" s="1"/>
  <c r="H617" i="1"/>
  <c r="I617" i="1" s="1"/>
  <c r="H618" i="1"/>
  <c r="I618" i="1" s="1"/>
  <c r="H619" i="1"/>
  <c r="I619" i="1" s="1"/>
  <c r="H620" i="1"/>
  <c r="J620" i="1" s="1"/>
  <c r="H621" i="1"/>
  <c r="I621" i="1" s="1"/>
  <c r="H622" i="1"/>
  <c r="I622" i="1" s="1"/>
  <c r="H623" i="1"/>
  <c r="I623" i="1" s="1"/>
  <c r="H624" i="1"/>
  <c r="I624" i="1" s="1"/>
  <c r="H625" i="1"/>
  <c r="I625" i="1" s="1"/>
  <c r="H626" i="1"/>
  <c r="I626" i="1" s="1"/>
  <c r="H627" i="1"/>
  <c r="I627" i="1" s="1"/>
  <c r="H628" i="1"/>
  <c r="I628" i="1" s="1"/>
  <c r="H629" i="1"/>
  <c r="I629" i="1" s="1"/>
  <c r="H630" i="1"/>
  <c r="I630" i="1" s="1"/>
  <c r="H631" i="1"/>
  <c r="I631" i="1" s="1"/>
  <c r="H632" i="1"/>
  <c r="I632" i="1" s="1"/>
  <c r="H633" i="1"/>
  <c r="I633" i="1" s="1"/>
  <c r="H634" i="1"/>
  <c r="I634" i="1" s="1"/>
  <c r="H635" i="1"/>
  <c r="I635" i="1" s="1"/>
  <c r="H636" i="1"/>
  <c r="I636" i="1" s="1"/>
  <c r="H637" i="1"/>
  <c r="I637" i="1" s="1"/>
  <c r="H638" i="1"/>
  <c r="I638" i="1" s="1"/>
  <c r="H639" i="1"/>
  <c r="I639" i="1" s="1"/>
  <c r="H640" i="1"/>
  <c r="I640" i="1" s="1"/>
  <c r="H641" i="1"/>
  <c r="I641" i="1" s="1"/>
  <c r="H642" i="1"/>
  <c r="I642" i="1" s="1"/>
  <c r="H643" i="1"/>
  <c r="I643" i="1" s="1"/>
  <c r="H644" i="1"/>
  <c r="I644" i="1" s="1"/>
  <c r="H645" i="1"/>
  <c r="I645" i="1" s="1"/>
  <c r="H646" i="1"/>
  <c r="I646" i="1" s="1"/>
  <c r="H647" i="1"/>
  <c r="I647" i="1" s="1"/>
  <c r="H648" i="1"/>
  <c r="I648" i="1" s="1"/>
  <c r="H649" i="1"/>
  <c r="I649" i="1" s="1"/>
  <c r="H650" i="1"/>
  <c r="I650" i="1" s="1"/>
  <c r="H651" i="1"/>
  <c r="I651" i="1" s="1"/>
  <c r="H652" i="1"/>
  <c r="I652" i="1" s="1"/>
  <c r="H653" i="1"/>
  <c r="I653" i="1" s="1"/>
  <c r="H654" i="1"/>
  <c r="I654" i="1" s="1"/>
  <c r="H655" i="1"/>
  <c r="I655" i="1" s="1"/>
  <c r="H656" i="1"/>
  <c r="I656" i="1" s="1"/>
  <c r="H657" i="1"/>
  <c r="I657" i="1" s="1"/>
  <c r="H658" i="1"/>
  <c r="I658" i="1" s="1"/>
  <c r="H659" i="1"/>
  <c r="I659" i="1" s="1"/>
  <c r="H660" i="1"/>
  <c r="I660" i="1" s="1"/>
  <c r="H661" i="1"/>
  <c r="I661" i="1" s="1"/>
  <c r="H662" i="1"/>
  <c r="I662" i="1" s="1"/>
  <c r="H663" i="1"/>
  <c r="I663" i="1" s="1"/>
  <c r="H664" i="1"/>
  <c r="I664" i="1" s="1"/>
  <c r="H665" i="1"/>
  <c r="I665" i="1" s="1"/>
  <c r="H666" i="1"/>
  <c r="I666" i="1" s="1"/>
  <c r="H667" i="1"/>
  <c r="I667" i="1" s="1"/>
  <c r="H668" i="1"/>
  <c r="I668" i="1" s="1"/>
  <c r="H669" i="1"/>
  <c r="I669" i="1" s="1"/>
  <c r="H670" i="1"/>
  <c r="I670" i="1" s="1"/>
  <c r="H671" i="1"/>
  <c r="I671" i="1" s="1"/>
  <c r="H672" i="1"/>
  <c r="I672" i="1" s="1"/>
  <c r="H673" i="1"/>
  <c r="I673" i="1" s="1"/>
  <c r="H674" i="1"/>
  <c r="I674" i="1" s="1"/>
  <c r="H675" i="1"/>
  <c r="I675" i="1" s="1"/>
  <c r="H676" i="1"/>
  <c r="I676" i="1" s="1"/>
  <c r="H677" i="1"/>
  <c r="I677" i="1" s="1"/>
  <c r="H678" i="1"/>
  <c r="I678" i="1" s="1"/>
  <c r="H679" i="1"/>
  <c r="I679" i="1" s="1"/>
  <c r="H680" i="1"/>
  <c r="I680" i="1" s="1"/>
  <c r="H681" i="1"/>
  <c r="I681" i="1" s="1"/>
  <c r="H682" i="1"/>
  <c r="I682" i="1" s="1"/>
  <c r="H683" i="1"/>
  <c r="I683" i="1" s="1"/>
  <c r="H684" i="1"/>
  <c r="I684" i="1" s="1"/>
  <c r="H685" i="1"/>
  <c r="I685" i="1" s="1"/>
  <c r="H686" i="1"/>
  <c r="I686" i="1" s="1"/>
  <c r="H687" i="1"/>
  <c r="I687" i="1" s="1"/>
  <c r="H688" i="1"/>
  <c r="I688" i="1" s="1"/>
  <c r="H689" i="1"/>
  <c r="I689" i="1" s="1"/>
  <c r="H690" i="1"/>
  <c r="I690" i="1" s="1"/>
  <c r="H691" i="1"/>
  <c r="I691" i="1" s="1"/>
  <c r="H692" i="1"/>
  <c r="I692" i="1" s="1"/>
  <c r="H693" i="1"/>
  <c r="I693" i="1" s="1"/>
  <c r="H694" i="1"/>
  <c r="I694" i="1" s="1"/>
  <c r="H695" i="1"/>
  <c r="I695" i="1" s="1"/>
  <c r="H696" i="1"/>
  <c r="I696" i="1" s="1"/>
  <c r="H697" i="1"/>
  <c r="I697" i="1" s="1"/>
  <c r="H698" i="1"/>
  <c r="I698" i="1" s="1"/>
  <c r="H699" i="1"/>
  <c r="I699" i="1" s="1"/>
  <c r="H700" i="1"/>
  <c r="I700" i="1" s="1"/>
  <c r="H701" i="1"/>
  <c r="I701" i="1" s="1"/>
  <c r="H702" i="1"/>
  <c r="I702" i="1" s="1"/>
  <c r="H703" i="1"/>
  <c r="I703" i="1" s="1"/>
  <c r="H704" i="1"/>
  <c r="I704" i="1" s="1"/>
  <c r="H705" i="1"/>
  <c r="I705" i="1" s="1"/>
  <c r="H706" i="1"/>
  <c r="I706" i="1" s="1"/>
  <c r="H707" i="1"/>
  <c r="I707" i="1" s="1"/>
  <c r="H708" i="1"/>
  <c r="I708" i="1" s="1"/>
  <c r="H709" i="1"/>
  <c r="I709" i="1" s="1"/>
  <c r="H710" i="1"/>
  <c r="I710" i="1" s="1"/>
  <c r="H711" i="1"/>
  <c r="I711" i="1" s="1"/>
  <c r="H712" i="1"/>
  <c r="I712" i="1" s="1"/>
  <c r="H713" i="1"/>
  <c r="I713" i="1" s="1"/>
  <c r="H714" i="1"/>
  <c r="I714" i="1" s="1"/>
  <c r="H715" i="1"/>
  <c r="I715" i="1" s="1"/>
  <c r="H716" i="1"/>
  <c r="I716" i="1" s="1"/>
  <c r="H717" i="1"/>
  <c r="I717" i="1" s="1"/>
  <c r="H718" i="1"/>
  <c r="I718" i="1" s="1"/>
  <c r="H719" i="1"/>
  <c r="I719" i="1" s="1"/>
  <c r="H720" i="1"/>
  <c r="I720" i="1" s="1"/>
  <c r="H721" i="1"/>
  <c r="I721" i="1" s="1"/>
  <c r="H722" i="1"/>
  <c r="I722" i="1" s="1"/>
  <c r="H723" i="1"/>
  <c r="I723" i="1" s="1"/>
  <c r="H724" i="1"/>
  <c r="I724" i="1" s="1"/>
  <c r="H725" i="1"/>
  <c r="I725" i="1" s="1"/>
  <c r="H726" i="1"/>
  <c r="I726" i="1" s="1"/>
  <c r="H727" i="1"/>
  <c r="I727" i="1" s="1"/>
  <c r="H728" i="1"/>
  <c r="I728" i="1" s="1"/>
  <c r="H729" i="1"/>
  <c r="I729" i="1" s="1"/>
  <c r="H730" i="1"/>
  <c r="I730" i="1" s="1"/>
  <c r="H731" i="1"/>
  <c r="I731" i="1" s="1"/>
  <c r="H732" i="1"/>
  <c r="I732" i="1" s="1"/>
  <c r="H733" i="1"/>
  <c r="I733" i="1" s="1"/>
  <c r="H734" i="1"/>
  <c r="I734" i="1" s="1"/>
  <c r="H735" i="1"/>
  <c r="I735" i="1" s="1"/>
  <c r="H736" i="1"/>
  <c r="I736" i="1" s="1"/>
  <c r="H737" i="1"/>
  <c r="I737" i="1" s="1"/>
  <c r="H738" i="1"/>
  <c r="I738" i="1" s="1"/>
  <c r="H739" i="1"/>
  <c r="I739" i="1" s="1"/>
  <c r="H740" i="1"/>
  <c r="I740" i="1" s="1"/>
  <c r="H741" i="1"/>
  <c r="I741" i="1" s="1"/>
  <c r="H742" i="1"/>
  <c r="I742" i="1" s="1"/>
  <c r="H743" i="1"/>
  <c r="I743" i="1" s="1"/>
  <c r="H744" i="1"/>
  <c r="I744" i="1" s="1"/>
  <c r="H745" i="1"/>
  <c r="I745" i="1" s="1"/>
  <c r="H746" i="1"/>
  <c r="I746" i="1" s="1"/>
  <c r="H747" i="1"/>
  <c r="I747" i="1" s="1"/>
  <c r="H748" i="1"/>
  <c r="I748" i="1" s="1"/>
  <c r="H749" i="1"/>
  <c r="I749" i="1" s="1"/>
  <c r="H750" i="1"/>
  <c r="I750" i="1" s="1"/>
  <c r="H751" i="1"/>
  <c r="I751" i="1" s="1"/>
  <c r="H752" i="1"/>
  <c r="I752" i="1" s="1"/>
  <c r="H753" i="1"/>
  <c r="I753" i="1" s="1"/>
  <c r="H754" i="1"/>
  <c r="I754" i="1" s="1"/>
  <c r="H755" i="1"/>
  <c r="I755" i="1" s="1"/>
  <c r="H756" i="1"/>
  <c r="I756" i="1" s="1"/>
  <c r="H757" i="1"/>
  <c r="I757" i="1" s="1"/>
  <c r="H758" i="1"/>
  <c r="I758" i="1" s="1"/>
  <c r="H759" i="1"/>
  <c r="I759" i="1" s="1"/>
  <c r="H760" i="1"/>
  <c r="I760" i="1" s="1"/>
  <c r="H761" i="1"/>
  <c r="I761" i="1" s="1"/>
  <c r="H762" i="1"/>
  <c r="I762" i="1" s="1"/>
  <c r="H763" i="1"/>
  <c r="I763" i="1" s="1"/>
  <c r="H764" i="1"/>
  <c r="I764" i="1" s="1"/>
  <c r="H765" i="1"/>
  <c r="I765" i="1" s="1"/>
  <c r="H766" i="1"/>
  <c r="I766" i="1" s="1"/>
  <c r="H767" i="1"/>
  <c r="I767" i="1" s="1"/>
  <c r="H768" i="1"/>
  <c r="I768" i="1" s="1"/>
  <c r="H769" i="1"/>
  <c r="I769" i="1" s="1"/>
  <c r="H770" i="1"/>
  <c r="I770" i="1" s="1"/>
  <c r="H771" i="1"/>
  <c r="I771" i="1" s="1"/>
  <c r="H772" i="1"/>
  <c r="I772" i="1" s="1"/>
  <c r="H773" i="1"/>
  <c r="I773" i="1" s="1"/>
  <c r="H774" i="1"/>
  <c r="I774" i="1" s="1"/>
  <c r="H775" i="1"/>
  <c r="I775" i="1" s="1"/>
  <c r="H776" i="1"/>
  <c r="I776" i="1" s="1"/>
  <c r="H777" i="1"/>
  <c r="I777" i="1" s="1"/>
  <c r="H778" i="1"/>
  <c r="I778" i="1" s="1"/>
  <c r="H779" i="1"/>
  <c r="J779" i="1" s="1"/>
  <c r="H780" i="1"/>
  <c r="I780" i="1" s="1"/>
  <c r="H781" i="1"/>
  <c r="I781" i="1" s="1"/>
  <c r="H782" i="1"/>
  <c r="I782" i="1" s="1"/>
  <c r="H783" i="1"/>
  <c r="I783" i="1" s="1"/>
  <c r="H784" i="1"/>
  <c r="I784" i="1" s="1"/>
  <c r="H785" i="1"/>
  <c r="I785" i="1" s="1"/>
  <c r="H786" i="1"/>
  <c r="I786" i="1" s="1"/>
  <c r="H787" i="1"/>
  <c r="I787" i="1" s="1"/>
  <c r="H788" i="1"/>
  <c r="I788" i="1" s="1"/>
  <c r="H789" i="1"/>
  <c r="I789" i="1" s="1"/>
  <c r="H790" i="1"/>
  <c r="I790" i="1" s="1"/>
  <c r="H791" i="1"/>
  <c r="I791" i="1" s="1"/>
  <c r="H792" i="1"/>
  <c r="I792" i="1" s="1"/>
  <c r="H793" i="1"/>
  <c r="I793" i="1" s="1"/>
  <c r="H794" i="1"/>
  <c r="I794" i="1" s="1"/>
  <c r="H795" i="1"/>
  <c r="I795" i="1" s="1"/>
  <c r="H796" i="1"/>
  <c r="I796" i="1" s="1"/>
  <c r="H797" i="1"/>
  <c r="I797" i="1" s="1"/>
  <c r="H798" i="1"/>
  <c r="I798" i="1" s="1"/>
  <c r="H799" i="1"/>
  <c r="I799" i="1" s="1"/>
  <c r="H800" i="1"/>
  <c r="I800" i="1" s="1"/>
  <c r="H801" i="1"/>
  <c r="I801" i="1" s="1"/>
  <c r="H802" i="1"/>
  <c r="I802" i="1" s="1"/>
  <c r="H803" i="1"/>
  <c r="I803" i="1" s="1"/>
  <c r="H804" i="1"/>
  <c r="I804" i="1" s="1"/>
  <c r="H805" i="1"/>
  <c r="I805" i="1" s="1"/>
  <c r="H806" i="1"/>
  <c r="I806" i="1" s="1"/>
  <c r="H807" i="1"/>
  <c r="I807" i="1" s="1"/>
  <c r="H808" i="1"/>
  <c r="I808" i="1" s="1"/>
  <c r="H809" i="1"/>
  <c r="I809" i="1" s="1"/>
  <c r="H810" i="1"/>
  <c r="I810" i="1" s="1"/>
  <c r="H811" i="1"/>
  <c r="I811" i="1" s="1"/>
  <c r="H812" i="1"/>
  <c r="I812" i="1" s="1"/>
  <c r="H813" i="1"/>
  <c r="I813" i="1" s="1"/>
  <c r="H814" i="1"/>
  <c r="I814" i="1" s="1"/>
  <c r="H815" i="1"/>
  <c r="I815" i="1" s="1"/>
  <c r="H816" i="1"/>
  <c r="I816" i="1" s="1"/>
  <c r="H817" i="1"/>
  <c r="I817" i="1" s="1"/>
  <c r="H818" i="1"/>
  <c r="I818" i="1" s="1"/>
  <c r="H819" i="1"/>
  <c r="I819" i="1" s="1"/>
  <c r="H820" i="1"/>
  <c r="I820" i="1" s="1"/>
  <c r="H821" i="1"/>
  <c r="I821" i="1" s="1"/>
  <c r="H822" i="1"/>
  <c r="I822" i="1" s="1"/>
  <c r="H823" i="1"/>
  <c r="I823" i="1" s="1"/>
  <c r="H824" i="1"/>
  <c r="I824" i="1" s="1"/>
  <c r="H825" i="1"/>
  <c r="I825" i="1" s="1"/>
  <c r="H826" i="1"/>
  <c r="I826" i="1" s="1"/>
  <c r="H827" i="1"/>
  <c r="I827" i="1" s="1"/>
  <c r="H828" i="1"/>
  <c r="I828" i="1" s="1"/>
  <c r="H829" i="1"/>
  <c r="I829" i="1" s="1"/>
  <c r="H830" i="1"/>
  <c r="I830" i="1" s="1"/>
  <c r="H831" i="1"/>
  <c r="I831" i="1" s="1"/>
  <c r="H832" i="1"/>
  <c r="I832" i="1" s="1"/>
  <c r="H833" i="1"/>
  <c r="I833" i="1" s="1"/>
  <c r="H834" i="1"/>
  <c r="I834" i="1" s="1"/>
  <c r="H835" i="1"/>
  <c r="I835" i="1" s="1"/>
  <c r="H836" i="1"/>
  <c r="I836" i="1" s="1"/>
  <c r="H837" i="1"/>
  <c r="I837" i="1" s="1"/>
  <c r="H838" i="1"/>
  <c r="I838" i="1" s="1"/>
  <c r="H839" i="1"/>
  <c r="I839" i="1" s="1"/>
  <c r="H840" i="1"/>
  <c r="I840" i="1" s="1"/>
  <c r="H841" i="1"/>
  <c r="I841" i="1" s="1"/>
  <c r="H842" i="1"/>
  <c r="I842" i="1" s="1"/>
  <c r="H843" i="1"/>
  <c r="I843" i="1" s="1"/>
  <c r="H844" i="1"/>
  <c r="I844" i="1" s="1"/>
  <c r="H845" i="1"/>
  <c r="I845" i="1" s="1"/>
  <c r="H846" i="1"/>
  <c r="I846" i="1" s="1"/>
  <c r="H847" i="1"/>
  <c r="I847" i="1" s="1"/>
  <c r="H848" i="1"/>
  <c r="I848" i="1" s="1"/>
  <c r="H849" i="1"/>
  <c r="I849" i="1" s="1"/>
  <c r="H850" i="1"/>
  <c r="I850" i="1" s="1"/>
  <c r="H851" i="1"/>
  <c r="I851" i="1" s="1"/>
  <c r="H852" i="1"/>
  <c r="I852" i="1" s="1"/>
  <c r="H853" i="1"/>
  <c r="I853" i="1" s="1"/>
  <c r="H854" i="1"/>
  <c r="I854" i="1" s="1"/>
  <c r="H855" i="1"/>
  <c r="I855" i="1" s="1"/>
  <c r="H856" i="1"/>
  <c r="I856" i="1" s="1"/>
  <c r="H857" i="1"/>
  <c r="I857" i="1" s="1"/>
  <c r="H858" i="1"/>
  <c r="I858" i="1" s="1"/>
  <c r="H859" i="1"/>
  <c r="I859" i="1" s="1"/>
  <c r="H860" i="1"/>
  <c r="I860" i="1" s="1"/>
  <c r="H861" i="1"/>
  <c r="I861" i="1" s="1"/>
  <c r="H862" i="1"/>
  <c r="I862" i="1" s="1"/>
  <c r="H863" i="1"/>
  <c r="I863" i="1" s="1"/>
  <c r="H864" i="1"/>
  <c r="I864" i="1" s="1"/>
  <c r="H865" i="1"/>
  <c r="I865" i="1" s="1"/>
  <c r="H866" i="1"/>
  <c r="I866" i="1" s="1"/>
  <c r="H867" i="1"/>
  <c r="I867" i="1" s="1"/>
  <c r="H868" i="1"/>
  <c r="I868" i="1" s="1"/>
  <c r="H869" i="1"/>
  <c r="I869" i="1" s="1"/>
  <c r="H870" i="1"/>
  <c r="I870" i="1" s="1"/>
  <c r="H871" i="1"/>
  <c r="I871" i="1" s="1"/>
  <c r="H872" i="1"/>
  <c r="I872" i="1" s="1"/>
  <c r="H873" i="1"/>
  <c r="I873" i="1" s="1"/>
  <c r="H874" i="1"/>
  <c r="I874" i="1" s="1"/>
  <c r="H875" i="1"/>
  <c r="I875" i="1" s="1"/>
  <c r="H876" i="1"/>
  <c r="I876" i="1" s="1"/>
  <c r="H877" i="1"/>
  <c r="I877" i="1" s="1"/>
  <c r="H878" i="1"/>
  <c r="I878" i="1" s="1"/>
  <c r="H879" i="1"/>
  <c r="I879" i="1" s="1"/>
  <c r="H880" i="1"/>
  <c r="I880" i="1" s="1"/>
  <c r="H881" i="1"/>
  <c r="I881" i="1" s="1"/>
  <c r="H882" i="1"/>
  <c r="I882" i="1" s="1"/>
  <c r="H883" i="1"/>
  <c r="I883" i="1" s="1"/>
  <c r="H884" i="1"/>
  <c r="I884" i="1" s="1"/>
  <c r="H885" i="1"/>
  <c r="I885" i="1" s="1"/>
  <c r="H886" i="1"/>
  <c r="I886" i="1" s="1"/>
  <c r="H887" i="1"/>
  <c r="I887" i="1" s="1"/>
  <c r="H888" i="1"/>
  <c r="I888" i="1" s="1"/>
  <c r="H889" i="1"/>
  <c r="I889" i="1" s="1"/>
  <c r="H890" i="1"/>
  <c r="I890" i="1" s="1"/>
  <c r="H891" i="1"/>
  <c r="I891" i="1" s="1"/>
  <c r="H892" i="1"/>
  <c r="I892" i="1" s="1"/>
  <c r="H893" i="1"/>
  <c r="I893" i="1" s="1"/>
  <c r="H894" i="1"/>
  <c r="I894" i="1" s="1"/>
  <c r="H895" i="1"/>
  <c r="I895" i="1" s="1"/>
  <c r="H896" i="1"/>
  <c r="I896" i="1" s="1"/>
  <c r="H897" i="1"/>
  <c r="I897" i="1" s="1"/>
  <c r="H898" i="1"/>
  <c r="J898" i="1" s="1"/>
  <c r="H899" i="1"/>
  <c r="I899" i="1" s="1"/>
  <c r="H900" i="1"/>
  <c r="I900" i="1" s="1"/>
  <c r="H901" i="1"/>
  <c r="I901" i="1" s="1"/>
  <c r="H902" i="1"/>
  <c r="J902" i="1" s="1"/>
  <c r="H903" i="1"/>
  <c r="J903" i="1" s="1"/>
  <c r="H904" i="1"/>
  <c r="J904" i="1" s="1"/>
  <c r="H905" i="1"/>
  <c r="I905" i="1" s="1"/>
  <c r="H906" i="1"/>
  <c r="I906" i="1" s="1"/>
  <c r="H907" i="1"/>
  <c r="I907" i="1" s="1"/>
  <c r="H908" i="1"/>
  <c r="I908" i="1" s="1"/>
  <c r="H909" i="1"/>
  <c r="I909" i="1" s="1"/>
  <c r="H910" i="1"/>
  <c r="I910" i="1" s="1"/>
  <c r="H911" i="1"/>
  <c r="I911" i="1" s="1"/>
  <c r="H912" i="1"/>
  <c r="I912" i="1" s="1"/>
  <c r="H913" i="1"/>
  <c r="I913" i="1" s="1"/>
  <c r="H914" i="1"/>
  <c r="I914" i="1" s="1"/>
  <c r="H915" i="1"/>
  <c r="I915" i="1" s="1"/>
  <c r="H916" i="1"/>
  <c r="I916" i="1" s="1"/>
  <c r="H917" i="1"/>
  <c r="I917" i="1" s="1"/>
  <c r="H918" i="1"/>
  <c r="I918" i="1" s="1"/>
  <c r="H919" i="1"/>
  <c r="I919" i="1" s="1"/>
  <c r="H920" i="1"/>
  <c r="I920" i="1" s="1"/>
  <c r="H921" i="1"/>
  <c r="I921" i="1" s="1"/>
  <c r="H922" i="1"/>
  <c r="I922" i="1" s="1"/>
  <c r="H923" i="1"/>
  <c r="I923" i="1" s="1"/>
  <c r="H924" i="1"/>
  <c r="I924" i="1" s="1"/>
  <c r="H925" i="1"/>
  <c r="I925" i="1" s="1"/>
  <c r="H926" i="1"/>
  <c r="I926" i="1" s="1"/>
  <c r="H927" i="1"/>
  <c r="J927" i="1" s="1"/>
  <c r="H928" i="1"/>
  <c r="I928" i="1" s="1"/>
  <c r="H929" i="1"/>
  <c r="I929" i="1" s="1"/>
  <c r="H930" i="1"/>
  <c r="I930" i="1" s="1"/>
  <c r="H931" i="1"/>
  <c r="I931" i="1" s="1"/>
  <c r="H932" i="1"/>
  <c r="I932" i="1" s="1"/>
  <c r="H933" i="1"/>
  <c r="I933" i="1" s="1"/>
  <c r="H934" i="1"/>
  <c r="I934" i="1" s="1"/>
  <c r="H935" i="1"/>
  <c r="I935" i="1" s="1"/>
  <c r="H936" i="1"/>
  <c r="I936" i="1" s="1"/>
  <c r="H937" i="1"/>
  <c r="I937" i="1" s="1"/>
  <c r="H938" i="1"/>
  <c r="I938" i="1" s="1"/>
  <c r="H939" i="1"/>
  <c r="I939" i="1" s="1"/>
  <c r="H940" i="1"/>
  <c r="I940" i="1" s="1"/>
  <c r="H941" i="1"/>
  <c r="I941" i="1" s="1"/>
  <c r="H942" i="1"/>
  <c r="I942" i="1" s="1"/>
  <c r="H943" i="1"/>
  <c r="I943" i="1" s="1"/>
  <c r="H944" i="1"/>
  <c r="I944" i="1" s="1"/>
  <c r="H945" i="1"/>
  <c r="I945" i="1" s="1"/>
  <c r="H946" i="1"/>
  <c r="I946" i="1" s="1"/>
  <c r="H947" i="1"/>
  <c r="I947" i="1" s="1"/>
  <c r="H948" i="1"/>
  <c r="I948" i="1" s="1"/>
  <c r="H949" i="1"/>
  <c r="I949" i="1" s="1"/>
  <c r="H950" i="1"/>
  <c r="I950" i="1" s="1"/>
  <c r="H951" i="1"/>
  <c r="I951" i="1" s="1"/>
  <c r="H952" i="1"/>
  <c r="I952" i="1" s="1"/>
  <c r="H953" i="1"/>
  <c r="I953" i="1" s="1"/>
  <c r="H954" i="1"/>
  <c r="I954" i="1" s="1"/>
  <c r="H955" i="1"/>
  <c r="I955" i="1" s="1"/>
  <c r="H956" i="1"/>
  <c r="J956" i="1" s="1"/>
  <c r="H957" i="1"/>
  <c r="I957" i="1" s="1"/>
  <c r="H958" i="1"/>
  <c r="I958" i="1" s="1"/>
  <c r="H959" i="1"/>
  <c r="I959" i="1" s="1"/>
  <c r="H960" i="1"/>
  <c r="I960" i="1" s="1"/>
  <c r="H961" i="1"/>
  <c r="I961" i="1" s="1"/>
  <c r="H962" i="1"/>
  <c r="I962" i="1" s="1"/>
  <c r="H963" i="1"/>
  <c r="I963" i="1" s="1"/>
  <c r="H964" i="1"/>
  <c r="I964" i="1" s="1"/>
  <c r="H965" i="1"/>
  <c r="I965" i="1" s="1"/>
  <c r="H966" i="1"/>
  <c r="I966" i="1" s="1"/>
  <c r="H967" i="1"/>
  <c r="I967" i="1" s="1"/>
  <c r="H968" i="1"/>
  <c r="I968" i="1" s="1"/>
  <c r="H969" i="1"/>
  <c r="I969" i="1" s="1"/>
  <c r="H970" i="1"/>
  <c r="I970" i="1" s="1"/>
  <c r="H971" i="1"/>
  <c r="I971" i="1" s="1"/>
  <c r="H972" i="1"/>
  <c r="I972" i="1" s="1"/>
  <c r="H973" i="1"/>
  <c r="I973" i="1" s="1"/>
  <c r="H974" i="1"/>
  <c r="I974" i="1" s="1"/>
  <c r="H975" i="1"/>
  <c r="I975" i="1" s="1"/>
  <c r="H976" i="1"/>
  <c r="I976" i="1" s="1"/>
  <c r="H977" i="1"/>
  <c r="I977" i="1" s="1"/>
  <c r="H978" i="1"/>
  <c r="I978" i="1" s="1"/>
  <c r="H979" i="1"/>
  <c r="I979" i="1" s="1"/>
  <c r="H980" i="1"/>
  <c r="I980" i="1" s="1"/>
  <c r="H981" i="1"/>
  <c r="I981" i="1" s="1"/>
  <c r="H982" i="1"/>
  <c r="I982" i="1" s="1"/>
  <c r="H983" i="1"/>
  <c r="I983" i="1" s="1"/>
  <c r="H984" i="1"/>
  <c r="I984" i="1" s="1"/>
  <c r="H985" i="1"/>
  <c r="I985" i="1" s="1"/>
  <c r="H986" i="1"/>
  <c r="I986" i="1" s="1"/>
  <c r="H5" i="1"/>
  <c r="I5" i="1" s="1"/>
  <c r="G4" i="1"/>
  <c r="H4" i="6" l="1"/>
  <c r="H4" i="5"/>
  <c r="J4" i="1"/>
  <c r="I4" i="1"/>
  <c r="C6" i="4" s="1"/>
  <c r="H4" i="1" l="1"/>
  <c r="D6" i="4"/>
  <c r="B6" i="4" s="1"/>
  <c r="H6" i="2"/>
  <c r="I6" i="2" s="1"/>
  <c r="H7" i="2"/>
  <c r="I7" i="2" s="1"/>
  <c r="H8" i="2"/>
  <c r="I8" i="2" s="1"/>
  <c r="H9" i="2"/>
  <c r="I9" i="2" s="1"/>
  <c r="H10" i="2"/>
  <c r="I10" i="2" s="1"/>
  <c r="H11" i="2"/>
  <c r="I11" i="2" s="1"/>
  <c r="H12" i="2"/>
  <c r="I12" i="2" s="1"/>
  <c r="H13" i="2"/>
  <c r="I13" i="2" s="1"/>
  <c r="I14" i="2"/>
  <c r="H15" i="2"/>
  <c r="I15" i="2" s="1"/>
  <c r="H16" i="2"/>
  <c r="I16" i="2" s="1"/>
  <c r="H17" i="2"/>
  <c r="I17" i="2" s="1"/>
  <c r="H18" i="2"/>
  <c r="I18" i="2" s="1"/>
  <c r="H19" i="2"/>
  <c r="I19" i="2" s="1"/>
  <c r="H20" i="2"/>
  <c r="I20" i="2" s="1"/>
  <c r="H21" i="2"/>
  <c r="I21" i="2" s="1"/>
  <c r="H22" i="2"/>
  <c r="I22" i="2" s="1"/>
  <c r="H23" i="2"/>
  <c r="I23" i="2" s="1"/>
  <c r="H24" i="2"/>
  <c r="I24" i="2" s="1"/>
  <c r="H25" i="2"/>
  <c r="I25" i="2" s="1"/>
  <c r="H26" i="2"/>
  <c r="I26" i="2" s="1"/>
  <c r="H27" i="2"/>
  <c r="I27" i="2" s="1"/>
  <c r="H28" i="2"/>
  <c r="I28" i="2" s="1"/>
  <c r="H29" i="2"/>
  <c r="I29" i="2" s="1"/>
  <c r="H30" i="2"/>
  <c r="I30" i="2" s="1"/>
  <c r="H31" i="2"/>
  <c r="I31" i="2" s="1"/>
  <c r="H32" i="2"/>
  <c r="I32" i="2" s="1"/>
  <c r="H33" i="2"/>
  <c r="I33" i="2" s="1"/>
  <c r="H34" i="2"/>
  <c r="I34" i="2" s="1"/>
  <c r="H35" i="2"/>
  <c r="I35" i="2" s="1"/>
  <c r="H36" i="2"/>
  <c r="I36" i="2" s="1"/>
  <c r="H37" i="2"/>
  <c r="I37" i="2" s="1"/>
  <c r="H38" i="2"/>
  <c r="I38" i="2" s="1"/>
  <c r="H39" i="2"/>
  <c r="I39" i="2" s="1"/>
  <c r="H40" i="2"/>
  <c r="I40" i="2" s="1"/>
  <c r="H41" i="2"/>
  <c r="I41" i="2" s="1"/>
  <c r="H42" i="2"/>
  <c r="I42" i="2" s="1"/>
  <c r="H43" i="2"/>
  <c r="I43" i="2" s="1"/>
  <c r="H44" i="2"/>
  <c r="I44" i="2" s="1"/>
  <c r="H45" i="2"/>
  <c r="I45" i="2" s="1"/>
  <c r="H46" i="2"/>
  <c r="I46" i="2" s="1"/>
  <c r="H47" i="2"/>
  <c r="I47" i="2" s="1"/>
  <c r="H48" i="2"/>
  <c r="I48" i="2" s="1"/>
  <c r="H49" i="2"/>
  <c r="I49" i="2" s="1"/>
  <c r="H50" i="2"/>
  <c r="I50" i="2" s="1"/>
  <c r="H51" i="2"/>
  <c r="I51" i="2" s="1"/>
  <c r="H52" i="2"/>
  <c r="I52" i="2" s="1"/>
  <c r="H53" i="2"/>
  <c r="I53" i="2" s="1"/>
  <c r="H54" i="2"/>
  <c r="I54" i="2" s="1"/>
  <c r="H55" i="2"/>
  <c r="I55" i="2" s="1"/>
  <c r="H56" i="2"/>
  <c r="I56" i="2" s="1"/>
  <c r="H57" i="2"/>
  <c r="I57" i="2" s="1"/>
  <c r="H58" i="2"/>
  <c r="I58" i="2" s="1"/>
  <c r="H59" i="2"/>
  <c r="J59" i="2" s="1"/>
  <c r="H60" i="2"/>
  <c r="I60" i="2" s="1"/>
  <c r="H61" i="2"/>
  <c r="I61" i="2" s="1"/>
  <c r="H62" i="2"/>
  <c r="I62" i="2" s="1"/>
  <c r="H63" i="2"/>
  <c r="I63" i="2" s="1"/>
  <c r="H64" i="2"/>
  <c r="I64" i="2" s="1"/>
  <c r="H65" i="2"/>
  <c r="I65" i="2" s="1"/>
  <c r="H66" i="2"/>
  <c r="I66" i="2" s="1"/>
  <c r="H67" i="2"/>
  <c r="I67" i="2" s="1"/>
  <c r="H68" i="2"/>
  <c r="I68" i="2" s="1"/>
  <c r="H69" i="2"/>
  <c r="I69" i="2" s="1"/>
  <c r="H70" i="2"/>
  <c r="I70" i="2" s="1"/>
  <c r="H71" i="2"/>
  <c r="I71" i="2" s="1"/>
  <c r="H72" i="2"/>
  <c r="I72" i="2" s="1"/>
  <c r="H73" i="2"/>
  <c r="I73" i="2" s="1"/>
  <c r="H74" i="2"/>
  <c r="I74" i="2" s="1"/>
  <c r="H75" i="2"/>
  <c r="I75" i="2" s="1"/>
  <c r="H76" i="2"/>
  <c r="I76" i="2" s="1"/>
  <c r="H77" i="2"/>
  <c r="I77" i="2" s="1"/>
  <c r="H78" i="2"/>
  <c r="I78" i="2" s="1"/>
  <c r="H79" i="2"/>
  <c r="I79" i="2" s="1"/>
  <c r="H80" i="2"/>
  <c r="I80" i="2" s="1"/>
  <c r="H81" i="2"/>
  <c r="I81" i="2" s="1"/>
  <c r="H82" i="2"/>
  <c r="I82" i="2" s="1"/>
  <c r="H83" i="2"/>
  <c r="I83" i="2" s="1"/>
  <c r="H84" i="2"/>
  <c r="I84" i="2" s="1"/>
  <c r="H85" i="2"/>
  <c r="I85" i="2" s="1"/>
  <c r="H86" i="2"/>
  <c r="I86" i="2" s="1"/>
  <c r="H87" i="2"/>
  <c r="I87" i="2" s="1"/>
  <c r="H88" i="2"/>
  <c r="I88" i="2" s="1"/>
  <c r="H89" i="2"/>
  <c r="I89" i="2" s="1"/>
  <c r="H90" i="2"/>
  <c r="I90" i="2" s="1"/>
  <c r="H91" i="2"/>
  <c r="I91" i="2" s="1"/>
  <c r="H92" i="2"/>
  <c r="I92" i="2" s="1"/>
  <c r="H93" i="2"/>
  <c r="I93" i="2" s="1"/>
  <c r="H94" i="2"/>
  <c r="I94" i="2" s="1"/>
  <c r="H95" i="2"/>
  <c r="I95" i="2" s="1"/>
  <c r="H96" i="2"/>
  <c r="I96" i="2" s="1"/>
  <c r="H97" i="2"/>
  <c r="I97" i="2" s="1"/>
  <c r="H98" i="2"/>
  <c r="I98" i="2" s="1"/>
  <c r="H99" i="2"/>
  <c r="I99" i="2" s="1"/>
  <c r="H100" i="2"/>
  <c r="I100" i="2" s="1"/>
  <c r="H101" i="2"/>
  <c r="I101" i="2" s="1"/>
  <c r="H102" i="2"/>
  <c r="I102" i="2" s="1"/>
  <c r="H103" i="2"/>
  <c r="I103" i="2" s="1"/>
  <c r="H104" i="2"/>
  <c r="I104" i="2" s="1"/>
  <c r="H105" i="2"/>
  <c r="I105" i="2" s="1"/>
  <c r="H106" i="2"/>
  <c r="I106" i="2" s="1"/>
  <c r="H107" i="2"/>
  <c r="I107" i="2" s="1"/>
  <c r="H108" i="2"/>
  <c r="I108" i="2" s="1"/>
  <c r="H109" i="2"/>
  <c r="I109" i="2" s="1"/>
  <c r="H110" i="2"/>
  <c r="I110" i="2" s="1"/>
  <c r="H111" i="2"/>
  <c r="I111" i="2" s="1"/>
  <c r="H112" i="2"/>
  <c r="I112" i="2" s="1"/>
  <c r="H113" i="2"/>
  <c r="J113" i="2" s="1"/>
  <c r="H114" i="2"/>
  <c r="I114" i="2" s="1"/>
  <c r="H115" i="2"/>
  <c r="I115" i="2" s="1"/>
  <c r="H116" i="2"/>
  <c r="I116" i="2" s="1"/>
  <c r="H117" i="2"/>
  <c r="I117" i="2" s="1"/>
  <c r="H118" i="2"/>
  <c r="I118" i="2" s="1"/>
  <c r="H119" i="2"/>
  <c r="I119" i="2" s="1"/>
  <c r="H120" i="2"/>
  <c r="I120" i="2" s="1"/>
  <c r="H121" i="2"/>
  <c r="I121" i="2" s="1"/>
  <c r="H122" i="2"/>
  <c r="I122" i="2" s="1"/>
  <c r="H123" i="2"/>
  <c r="I123" i="2" s="1"/>
  <c r="H124" i="2"/>
  <c r="I124" i="2" s="1"/>
  <c r="H125" i="2"/>
  <c r="I125" i="2" s="1"/>
  <c r="H126" i="2"/>
  <c r="I126" i="2" s="1"/>
  <c r="H127" i="2"/>
  <c r="I127" i="2" s="1"/>
  <c r="H128" i="2"/>
  <c r="I128" i="2" s="1"/>
  <c r="H129" i="2"/>
  <c r="I129" i="2" s="1"/>
  <c r="H130" i="2"/>
  <c r="I130" i="2" s="1"/>
  <c r="H131" i="2"/>
  <c r="I131" i="2" s="1"/>
  <c r="H132" i="2"/>
  <c r="I132" i="2" s="1"/>
  <c r="H133" i="2"/>
  <c r="I133" i="2" s="1"/>
  <c r="H134" i="2"/>
  <c r="I134" i="2" s="1"/>
  <c r="H135" i="2"/>
  <c r="I135" i="2" s="1"/>
  <c r="H136" i="2"/>
  <c r="I136" i="2" s="1"/>
  <c r="H137" i="2"/>
  <c r="I137" i="2" s="1"/>
  <c r="H138" i="2"/>
  <c r="I138" i="2" s="1"/>
  <c r="H139" i="2"/>
  <c r="I139" i="2" s="1"/>
  <c r="H140" i="2"/>
  <c r="I140" i="2" s="1"/>
  <c r="H141" i="2"/>
  <c r="I141" i="2" s="1"/>
  <c r="H142" i="2"/>
  <c r="I142" i="2" s="1"/>
  <c r="H143" i="2"/>
  <c r="I143" i="2" s="1"/>
  <c r="H144" i="2"/>
  <c r="I144" i="2" s="1"/>
  <c r="H145" i="2"/>
  <c r="I145" i="2" s="1"/>
  <c r="H146" i="2"/>
  <c r="I146" i="2" s="1"/>
  <c r="H147" i="2"/>
  <c r="I147" i="2" s="1"/>
  <c r="H148" i="2"/>
  <c r="I148" i="2" s="1"/>
  <c r="H149" i="2"/>
  <c r="I149" i="2" s="1"/>
  <c r="H150" i="2"/>
  <c r="I150" i="2" s="1"/>
  <c r="H151" i="2"/>
  <c r="I151" i="2" s="1"/>
  <c r="H152" i="2"/>
  <c r="I152" i="2" s="1"/>
  <c r="H153" i="2"/>
  <c r="I153" i="2" s="1"/>
  <c r="H154" i="2"/>
  <c r="I154" i="2" s="1"/>
  <c r="H155" i="2"/>
  <c r="I155" i="2" s="1"/>
  <c r="H156" i="2"/>
  <c r="I156" i="2" s="1"/>
  <c r="H157" i="2"/>
  <c r="I157" i="2" s="1"/>
  <c r="H158" i="2"/>
  <c r="I158" i="2" s="1"/>
  <c r="H159" i="2"/>
  <c r="I159" i="2" s="1"/>
  <c r="H160" i="2"/>
  <c r="I160" i="2" s="1"/>
  <c r="H161" i="2"/>
  <c r="I161" i="2" s="1"/>
  <c r="H162" i="2"/>
  <c r="I162" i="2" s="1"/>
  <c r="H163" i="2"/>
  <c r="I163" i="2" s="1"/>
  <c r="H164" i="2"/>
  <c r="I164" i="2" s="1"/>
  <c r="H165" i="2"/>
  <c r="I165" i="2" s="1"/>
  <c r="H166" i="2"/>
  <c r="J166" i="2" s="1"/>
  <c r="H167" i="2"/>
  <c r="I167" i="2" s="1"/>
  <c r="H168" i="2"/>
  <c r="I168" i="2" s="1"/>
  <c r="H169" i="2"/>
  <c r="I169" i="2" s="1"/>
  <c r="H170" i="2"/>
  <c r="I170" i="2" s="1"/>
  <c r="H171" i="2"/>
  <c r="I171" i="2" s="1"/>
  <c r="H172" i="2"/>
  <c r="I172" i="2" s="1"/>
  <c r="H173" i="2"/>
  <c r="I173" i="2" s="1"/>
  <c r="H174" i="2"/>
  <c r="I174" i="2" s="1"/>
  <c r="H175" i="2"/>
  <c r="I175" i="2" s="1"/>
  <c r="H176" i="2"/>
  <c r="I176" i="2" s="1"/>
  <c r="H177" i="2"/>
  <c r="I177" i="2" s="1"/>
  <c r="H178" i="2"/>
  <c r="I178" i="2" s="1"/>
  <c r="H179" i="2"/>
  <c r="I179" i="2" s="1"/>
  <c r="H180" i="2"/>
  <c r="I180" i="2" s="1"/>
  <c r="H181" i="2"/>
  <c r="I181" i="2" s="1"/>
  <c r="H182" i="2"/>
  <c r="I182" i="2" s="1"/>
  <c r="H183" i="2"/>
  <c r="I183" i="2" s="1"/>
  <c r="H184" i="2"/>
  <c r="I184" i="2" s="1"/>
  <c r="H185" i="2"/>
  <c r="I185" i="2" s="1"/>
  <c r="H186" i="2"/>
  <c r="I186" i="2" s="1"/>
  <c r="H187" i="2"/>
  <c r="I187" i="2" s="1"/>
  <c r="H188" i="2"/>
  <c r="I188" i="2" s="1"/>
  <c r="H189" i="2"/>
  <c r="I189" i="2" s="1"/>
  <c r="H190" i="2"/>
  <c r="I190" i="2" s="1"/>
  <c r="H191" i="2"/>
  <c r="I191" i="2" s="1"/>
  <c r="H192" i="2"/>
  <c r="I192" i="2" s="1"/>
  <c r="H193" i="2"/>
  <c r="I193" i="2" s="1"/>
  <c r="H194" i="2"/>
  <c r="I194" i="2" s="1"/>
  <c r="H195" i="2"/>
  <c r="I195" i="2" s="1"/>
  <c r="H196" i="2"/>
  <c r="I196" i="2" s="1"/>
  <c r="H197" i="2"/>
  <c r="I197" i="2" s="1"/>
  <c r="H198" i="2"/>
  <c r="I198" i="2" s="1"/>
  <c r="H199" i="2"/>
  <c r="I199" i="2" s="1"/>
  <c r="H200" i="2"/>
  <c r="I200" i="2" s="1"/>
  <c r="H201" i="2"/>
  <c r="I201" i="2" s="1"/>
  <c r="H202" i="2"/>
  <c r="I202" i="2" s="1"/>
  <c r="H203" i="2"/>
  <c r="I203" i="2" s="1"/>
  <c r="H204" i="2"/>
  <c r="I204" i="2" s="1"/>
  <c r="H205" i="2"/>
  <c r="I205" i="2" s="1"/>
  <c r="H206" i="2"/>
  <c r="I206" i="2" s="1"/>
  <c r="H207" i="2"/>
  <c r="I207" i="2" s="1"/>
  <c r="H208" i="2"/>
  <c r="I208" i="2" s="1"/>
  <c r="H209" i="2"/>
  <c r="I209" i="2" s="1"/>
  <c r="H210" i="2"/>
  <c r="I210" i="2" s="1"/>
  <c r="H211" i="2"/>
  <c r="I211" i="2" s="1"/>
  <c r="H212" i="2"/>
  <c r="I212" i="2" s="1"/>
  <c r="H213" i="2"/>
  <c r="I213" i="2" s="1"/>
  <c r="H214" i="2"/>
  <c r="I214" i="2" s="1"/>
  <c r="H215" i="2"/>
  <c r="I215" i="2" s="1"/>
  <c r="H216" i="2"/>
  <c r="I216" i="2" s="1"/>
  <c r="H217" i="2"/>
  <c r="I217" i="2" s="1"/>
  <c r="H218" i="2"/>
  <c r="I218" i="2" s="1"/>
  <c r="H219" i="2"/>
  <c r="I219" i="2" s="1"/>
  <c r="H220" i="2"/>
  <c r="I220" i="2" s="1"/>
  <c r="H221" i="2"/>
  <c r="I221" i="2" s="1"/>
  <c r="H222" i="2"/>
  <c r="I222" i="2" s="1"/>
  <c r="H223" i="2"/>
  <c r="I223" i="2" s="1"/>
  <c r="H224" i="2"/>
  <c r="I224" i="2" s="1"/>
  <c r="H225" i="2"/>
  <c r="I225" i="2" s="1"/>
  <c r="H226" i="2"/>
  <c r="I226" i="2" s="1"/>
  <c r="H227" i="2"/>
  <c r="I227" i="2" s="1"/>
  <c r="H228" i="2"/>
  <c r="I228" i="2" s="1"/>
  <c r="H229" i="2"/>
  <c r="I229" i="2" s="1"/>
  <c r="H230" i="2"/>
  <c r="I230" i="2" s="1"/>
  <c r="H231" i="2"/>
  <c r="I231" i="2" s="1"/>
  <c r="H232" i="2"/>
  <c r="I232" i="2" s="1"/>
  <c r="H233" i="2"/>
  <c r="I233" i="2" s="1"/>
  <c r="H234" i="2"/>
  <c r="I234" i="2" s="1"/>
  <c r="H235" i="2"/>
  <c r="I235" i="2" s="1"/>
  <c r="H236" i="2"/>
  <c r="I236" i="2" s="1"/>
  <c r="H237" i="2"/>
  <c r="I237" i="2" s="1"/>
  <c r="H238" i="2"/>
  <c r="I238" i="2" s="1"/>
  <c r="H239" i="2"/>
  <c r="I239" i="2" s="1"/>
  <c r="H240" i="2"/>
  <c r="J240" i="2" s="1"/>
  <c r="H241" i="2"/>
  <c r="I241" i="2" s="1"/>
  <c r="H242" i="2"/>
  <c r="I242" i="2" s="1"/>
  <c r="H243" i="2"/>
  <c r="I243" i="2" s="1"/>
  <c r="H244" i="2"/>
  <c r="I244" i="2" s="1"/>
  <c r="H245" i="2"/>
  <c r="I245" i="2" s="1"/>
  <c r="H246" i="2"/>
  <c r="I246" i="2" s="1"/>
  <c r="H247" i="2"/>
  <c r="I247" i="2" s="1"/>
  <c r="H248" i="2"/>
  <c r="I248" i="2" s="1"/>
  <c r="H249" i="2"/>
  <c r="I249" i="2" s="1"/>
  <c r="H250" i="2"/>
  <c r="I250" i="2" s="1"/>
  <c r="H251" i="2"/>
  <c r="I251" i="2" s="1"/>
  <c r="H252" i="2"/>
  <c r="I252" i="2" s="1"/>
  <c r="H253" i="2"/>
  <c r="I253" i="2" s="1"/>
  <c r="H254" i="2"/>
  <c r="I254" i="2" s="1"/>
  <c r="H255" i="2"/>
  <c r="I255" i="2" s="1"/>
  <c r="H256" i="2"/>
  <c r="I256" i="2" s="1"/>
  <c r="H257" i="2"/>
  <c r="I257" i="2" s="1"/>
  <c r="H258" i="2"/>
  <c r="I258" i="2" s="1"/>
  <c r="H259" i="2"/>
  <c r="I259" i="2" s="1"/>
  <c r="H260" i="2"/>
  <c r="I260" i="2" s="1"/>
  <c r="H261" i="2"/>
  <c r="I261" i="2" s="1"/>
  <c r="H262" i="2"/>
  <c r="I262" i="2" s="1"/>
  <c r="H263" i="2"/>
  <c r="I263" i="2" s="1"/>
  <c r="H264" i="2"/>
  <c r="I264" i="2" s="1"/>
  <c r="H265" i="2"/>
  <c r="I265" i="2" s="1"/>
  <c r="H266" i="2"/>
  <c r="I266" i="2" s="1"/>
  <c r="H267" i="2"/>
  <c r="I267" i="2" s="1"/>
  <c r="H268" i="2"/>
  <c r="I268" i="2" s="1"/>
  <c r="H269" i="2"/>
  <c r="I269" i="2" s="1"/>
  <c r="H270" i="2"/>
  <c r="I270" i="2" s="1"/>
  <c r="H271" i="2"/>
  <c r="I271" i="2" s="1"/>
  <c r="H272" i="2"/>
  <c r="I272" i="2" s="1"/>
  <c r="H273" i="2"/>
  <c r="I273" i="2" s="1"/>
  <c r="H274" i="2"/>
  <c r="I274" i="2" s="1"/>
  <c r="H275" i="2"/>
  <c r="I275" i="2" s="1"/>
  <c r="H276" i="2"/>
  <c r="I276" i="2" s="1"/>
  <c r="H277" i="2"/>
  <c r="I277" i="2" s="1"/>
  <c r="H278" i="2"/>
  <c r="I278" i="2" s="1"/>
  <c r="H279" i="2"/>
  <c r="I279" i="2" s="1"/>
  <c r="H280" i="2"/>
  <c r="I280" i="2" s="1"/>
  <c r="H281" i="2"/>
  <c r="I281" i="2" s="1"/>
  <c r="H282" i="2"/>
  <c r="I282" i="2" s="1"/>
  <c r="H283" i="2"/>
  <c r="I283" i="2" s="1"/>
  <c r="H284" i="2"/>
  <c r="I284" i="2" s="1"/>
  <c r="H285" i="2"/>
  <c r="I285" i="2" s="1"/>
  <c r="H286" i="2"/>
  <c r="I286" i="2" s="1"/>
  <c r="H287" i="2"/>
  <c r="I287" i="2" s="1"/>
  <c r="H288" i="2"/>
  <c r="I288" i="2" s="1"/>
  <c r="H289" i="2"/>
  <c r="I289" i="2" s="1"/>
  <c r="H290" i="2"/>
  <c r="I290" i="2" s="1"/>
  <c r="H291" i="2"/>
  <c r="I291" i="2" s="1"/>
  <c r="H292" i="2"/>
  <c r="I292" i="2" s="1"/>
  <c r="H293" i="2"/>
  <c r="I293" i="2" s="1"/>
  <c r="H294" i="2"/>
  <c r="I294" i="2" s="1"/>
  <c r="H295" i="2"/>
  <c r="I295" i="2" s="1"/>
  <c r="H296" i="2"/>
  <c r="J296" i="2" s="1"/>
  <c r="H297" i="2"/>
  <c r="I297" i="2" s="1"/>
  <c r="H298" i="2"/>
  <c r="I298" i="2" s="1"/>
  <c r="H299" i="2"/>
  <c r="I299" i="2" s="1"/>
  <c r="H300" i="2"/>
  <c r="I300" i="2" s="1"/>
  <c r="H301" i="2"/>
  <c r="I301" i="2" s="1"/>
  <c r="H302" i="2"/>
  <c r="I302" i="2" s="1"/>
  <c r="H303" i="2"/>
  <c r="I303" i="2" s="1"/>
  <c r="H304" i="2"/>
  <c r="I304" i="2" s="1"/>
  <c r="H305" i="2"/>
  <c r="I305" i="2" s="1"/>
  <c r="H306" i="2"/>
  <c r="I306" i="2" s="1"/>
  <c r="H307" i="2"/>
  <c r="I307" i="2" s="1"/>
  <c r="H308" i="2"/>
  <c r="I308" i="2" s="1"/>
  <c r="H309" i="2"/>
  <c r="I309" i="2" s="1"/>
  <c r="H310" i="2"/>
  <c r="I310" i="2" s="1"/>
  <c r="H311" i="2"/>
  <c r="I311" i="2" s="1"/>
  <c r="H312" i="2"/>
  <c r="I312" i="2" s="1"/>
  <c r="H313" i="2"/>
  <c r="I313" i="2" s="1"/>
  <c r="H314" i="2"/>
  <c r="I314" i="2" s="1"/>
  <c r="H315" i="2"/>
  <c r="I315" i="2" s="1"/>
  <c r="H316" i="2"/>
  <c r="I316" i="2" s="1"/>
  <c r="H317" i="2"/>
  <c r="I317" i="2" s="1"/>
  <c r="H318" i="2"/>
  <c r="I318" i="2" s="1"/>
  <c r="H319" i="2"/>
  <c r="I319" i="2" s="1"/>
  <c r="H320" i="2"/>
  <c r="I320" i="2" s="1"/>
  <c r="H321" i="2"/>
  <c r="I321" i="2" s="1"/>
  <c r="H322" i="2"/>
  <c r="I322" i="2" s="1"/>
  <c r="H323" i="2"/>
  <c r="I323" i="2" s="1"/>
  <c r="H324" i="2"/>
  <c r="I324" i="2" s="1"/>
  <c r="H325" i="2"/>
  <c r="I325" i="2" s="1"/>
  <c r="H326" i="2"/>
  <c r="I326" i="2" s="1"/>
  <c r="H327" i="2"/>
  <c r="I327" i="2" s="1"/>
  <c r="H328" i="2"/>
  <c r="I328" i="2" s="1"/>
  <c r="H329" i="2"/>
  <c r="I329" i="2" s="1"/>
  <c r="H330" i="2"/>
  <c r="I330" i="2" s="1"/>
  <c r="H5" i="2"/>
  <c r="I5" i="2" s="1"/>
  <c r="G4" i="2"/>
  <c r="I4" i="2" l="1"/>
  <c r="J4" i="2"/>
  <c r="J19" i="3"/>
  <c r="J18" i="3"/>
  <c r="J17" i="3"/>
  <c r="J16" i="3"/>
  <c r="J15" i="3"/>
  <c r="J14" i="3"/>
  <c r="J13" i="3"/>
  <c r="J12" i="3"/>
  <c r="J11" i="3"/>
  <c r="J10" i="3"/>
  <c r="J9" i="3"/>
  <c r="J8" i="3"/>
  <c r="J7" i="3"/>
  <c r="J6" i="3"/>
  <c r="C5" i="4" l="1"/>
  <c r="H4" i="2"/>
  <c r="D5" i="4"/>
  <c r="D4" i="4" s="1"/>
  <c r="J20" i="3"/>
  <c r="J21" i="3" s="1"/>
  <c r="C7" i="4" s="1"/>
  <c r="B7" i="4" s="1"/>
  <c r="C4" i="4" l="1"/>
  <c r="B5" i="4"/>
  <c r="B4" i="4" s="1"/>
  <c r="F38" i="4" s="1"/>
</calcChain>
</file>

<file path=xl/sharedStrings.xml><?xml version="1.0" encoding="utf-8"?>
<sst xmlns="http://schemas.openxmlformats.org/spreadsheetml/2006/main" count="14708" uniqueCount="921">
  <si>
    <t>NVD TN</t>
  </si>
  <si>
    <t>Ārstniecības iestādes kods</t>
  </si>
  <si>
    <t>Ārstniecības iestādes nosaukums</t>
  </si>
  <si>
    <t>Manipulācijas kods</t>
  </si>
  <si>
    <t>Manipulācijas nosaukums</t>
  </si>
  <si>
    <t>Manipulāciju skaits kopā</t>
  </si>
  <si>
    <t>Kopā:</t>
  </si>
  <si>
    <t>NVD Kurzemes nodaļa</t>
  </si>
  <si>
    <t>027000001</t>
  </si>
  <si>
    <t>Dr.Katerynas prakse, SIA</t>
  </si>
  <si>
    <t>01018</t>
  </si>
  <si>
    <t>Ārsta konsultācija pirms vakcinācijas. Nenorāda kopā ar manipulāciju 01061, 60443 un 60444</t>
  </si>
  <si>
    <t>170000116</t>
  </si>
  <si>
    <t>Rutkovska Diana - ģimenes ārsta prakse</t>
  </si>
  <si>
    <t>170000190</t>
  </si>
  <si>
    <t>Liepājas ģimenes veselības centrs, SIA</t>
  </si>
  <si>
    <t>170075405</t>
  </si>
  <si>
    <t>Celma Violeta - ģimenes ārsta prakse</t>
  </si>
  <si>
    <t>170075443</t>
  </si>
  <si>
    <t>Jēkule Linda - ģimenes ārsta prakse</t>
  </si>
  <si>
    <t>270000015</t>
  </si>
  <si>
    <t>Ivanova Alla - ģimenes ārsta prakse</t>
  </si>
  <si>
    <t>270000016</t>
  </si>
  <si>
    <t>Sendže Gaļina - ģimenes ārsta prakse</t>
  </si>
  <si>
    <t>270000032</t>
  </si>
  <si>
    <t>Grospiņš Andis - ģimenes ārsta un arodveselības un arodslimību ārsta prakse</t>
  </si>
  <si>
    <t>270075401</t>
  </si>
  <si>
    <t>Zviedrīte Lelde - ģimenes ārsta prakse</t>
  </si>
  <si>
    <t>270075405</t>
  </si>
  <si>
    <t>Inas Zemtures ģimenes ārsta-pediatra prakse, SIA</t>
  </si>
  <si>
    <t>620200025</t>
  </si>
  <si>
    <t>Cakule Gita - ģimenes ārsta prakse</t>
  </si>
  <si>
    <t>624275402</t>
  </si>
  <si>
    <t>Būmeistere Lija - ģimenes ārsta prakse</t>
  </si>
  <si>
    <t>640600006</t>
  </si>
  <si>
    <t>DAKTERIS IMANTS, SIA</t>
  </si>
  <si>
    <t>640600013</t>
  </si>
  <si>
    <t>Krūzes Vilmas ģimenes ārsta prakse, IK</t>
  </si>
  <si>
    <t>641000002</t>
  </si>
  <si>
    <t>Vidaja Ilga - ģimenes ārsta prakse</t>
  </si>
  <si>
    <t>641600005</t>
  </si>
  <si>
    <t>Leimane Daiga - ģimenes ārsta un kardiologa prakse</t>
  </si>
  <si>
    <t>648500001</t>
  </si>
  <si>
    <t>Medeor, SIA</t>
  </si>
  <si>
    <t>880200006</t>
  </si>
  <si>
    <t>Blese Ingrīda - ģimenes ārsta prakse</t>
  </si>
  <si>
    <t>880200015</t>
  </si>
  <si>
    <t>Baltā Sarmīte - ģimenes ārsta un arodveselības un arodslimību ārsta prakse</t>
  </si>
  <si>
    <t>880200063</t>
  </si>
  <si>
    <t>Lunde Dzintra -ģimenes ārsta prakse</t>
  </si>
  <si>
    <t>880200065</t>
  </si>
  <si>
    <t>Vēmane Monika - ģimenes ārsta un pediatra prakse</t>
  </si>
  <si>
    <t>880200069</t>
  </si>
  <si>
    <t>Sporāne Evija - ģimenes ārsta prakse</t>
  </si>
  <si>
    <t>888300002</t>
  </si>
  <si>
    <t>Miķelsone Ingrīda - ģimenes ārsta un pediatra prakse</t>
  </si>
  <si>
    <t>900200004</t>
  </si>
  <si>
    <t>R.E.L.M., IK</t>
  </si>
  <si>
    <t>900200083</t>
  </si>
  <si>
    <t>Zaļmeža Santa - ģimenes ārsta prakse</t>
  </si>
  <si>
    <t>905100006</t>
  </si>
  <si>
    <t>Ulmane Olita - ģimenes ārsta prakse</t>
  </si>
  <si>
    <t>905100012</t>
  </si>
  <si>
    <t>Jānis Raibarts - ārsta prakse un konsultācijas, SIA</t>
  </si>
  <si>
    <t>980200001</t>
  </si>
  <si>
    <t>Griķe Baiba - ģimenes ārsta prakse</t>
  </si>
  <si>
    <t>NVD Latgales nodaļa</t>
  </si>
  <si>
    <t>050000158</t>
  </si>
  <si>
    <t>MEDEXPERT PLUS, Sabiedrība ar ierobežotu atbildību</t>
  </si>
  <si>
    <t>050075420</t>
  </si>
  <si>
    <t>Požarska Jeļena - ģimenes ārsta prakse</t>
  </si>
  <si>
    <t>050075422</t>
  </si>
  <si>
    <t>Voicehoviča Jekaterīna - ģimenes ārsta prakse</t>
  </si>
  <si>
    <t>050075423</t>
  </si>
  <si>
    <t>Zamjatina Inna - ģimenes ārsta prakse</t>
  </si>
  <si>
    <t>210000055</t>
  </si>
  <si>
    <t>Rogaļs Viktors - ģimenes ārsta un  osteorefleksoterapeita prakse</t>
  </si>
  <si>
    <t>210000073</t>
  </si>
  <si>
    <t>Filimonovs Oļegs - ģimenes ārsta prakse</t>
  </si>
  <si>
    <t>210075413</t>
  </si>
  <si>
    <t>Novožilova Jeļena - ģimenes ārsta un arodveselības un arodslimību ārsta prakse</t>
  </si>
  <si>
    <t>210075422</t>
  </si>
  <si>
    <t>Čaika Natālija - ģimenes ārsta, endokrinologa, arodveselības un arodslimību ārsta prakse</t>
  </si>
  <si>
    <t>440200026</t>
  </si>
  <si>
    <t>Malnače Iveta - ģimenes ārsta prakse</t>
  </si>
  <si>
    <t>440800017</t>
  </si>
  <si>
    <t>Martinova Ligita- ģimenes ārsta prakse</t>
  </si>
  <si>
    <t>600200012</t>
  </si>
  <si>
    <t>Procevska Marina - ģimenes ārsta prakse</t>
  </si>
  <si>
    <t>600200015</t>
  </si>
  <si>
    <t>Sidorova Nataša - ģimenes ārsta un arodveselības un arodslimību ārsta prakse</t>
  </si>
  <si>
    <t>600200016</t>
  </si>
  <si>
    <t>Juškevičs Juris - ģimenes ārsta prakse</t>
  </si>
  <si>
    <t>604300005</t>
  </si>
  <si>
    <t>Aglonas doktorāts-S, SIA</t>
  </si>
  <si>
    <t>680200037</t>
  </si>
  <si>
    <t>Cvetkova Anna - ģimenes ārsta prakse</t>
  </si>
  <si>
    <t>681000006</t>
  </si>
  <si>
    <t>Vorkale Anita - ģimenes ārsta un arodveselības un arodslimību ārsta prakse</t>
  </si>
  <si>
    <t>761200005</t>
  </si>
  <si>
    <t>Milta Inese - ģimenes ārsta prakse</t>
  </si>
  <si>
    <t>761200007</t>
  </si>
  <si>
    <t>Baumane Anita - ģimenes ārsta prakse</t>
  </si>
  <si>
    <t>780200014</t>
  </si>
  <si>
    <t>RUŽINAS DOKTORĀTS, Sabiedrība ar ierobežotu atbildību</t>
  </si>
  <si>
    <t>NVD Rīgas nodaļa</t>
  </si>
  <si>
    <t>010000021</t>
  </si>
  <si>
    <t>Harmonija Plus, SIA</t>
  </si>
  <si>
    <t>010000061</t>
  </si>
  <si>
    <t>Rīgas patversme</t>
  </si>
  <si>
    <t>010000243</t>
  </si>
  <si>
    <t>Zitmane Zane - ģimenes ārsta prakse</t>
  </si>
  <si>
    <t>010000327</t>
  </si>
  <si>
    <t>Geletko Tatjana - ģimenes ārsta prakse</t>
  </si>
  <si>
    <t>010000346</t>
  </si>
  <si>
    <t>Kaļinkina Iļmira - ģimenes ārsta prakse</t>
  </si>
  <si>
    <t>010000347</t>
  </si>
  <si>
    <t>Bubenko Ludmila - ģimenes ārsta prakse</t>
  </si>
  <si>
    <t>010000361</t>
  </si>
  <si>
    <t>Dakteres Spēlītes ārsta prakse, Sabiedrība ar ierobežotu atbildību</t>
  </si>
  <si>
    <t>010000364</t>
  </si>
  <si>
    <t>Pogodina Jeļena  - ģimenes ārsta un internista prakse</t>
  </si>
  <si>
    <t>010000427</t>
  </si>
  <si>
    <t>MENTAMED, Sabiedrība ar ierobežotu atbildību</t>
  </si>
  <si>
    <t>010000455</t>
  </si>
  <si>
    <t>Freimane Liene - ģimenes ārsta prakse</t>
  </si>
  <si>
    <t>010001210</t>
  </si>
  <si>
    <t>Hedvigas Kronbergas ģimenes ārsta prakse, SIA</t>
  </si>
  <si>
    <t>010001317</t>
  </si>
  <si>
    <t>Sergejeva Iveta - ģimenes ārsta prakse</t>
  </si>
  <si>
    <t>010001496</t>
  </si>
  <si>
    <t>Centrālais doktorāts, Sabiedrība ar ierobežotu atbildību</t>
  </si>
  <si>
    <t>010001499</t>
  </si>
  <si>
    <t>Ponne Inguna - ģimenes ārsta prakse</t>
  </si>
  <si>
    <t>010001527</t>
  </si>
  <si>
    <t>Karlsone Aija - ģimenes ārsta prakse</t>
  </si>
  <si>
    <t>010001535</t>
  </si>
  <si>
    <t>Rīgas veselības centrs, SIA</t>
  </si>
  <si>
    <t>010001640</t>
  </si>
  <si>
    <t>Ņeborakova Inga - ģimenes ārsta prakse</t>
  </si>
  <si>
    <t>010001684</t>
  </si>
  <si>
    <t>S. Stepiņas doktorāts, SIA</t>
  </si>
  <si>
    <t>010001769</t>
  </si>
  <si>
    <t>LIDIJAS LAGANOVSKAS ĢIMENES ĀRSTA PRAKSE, SIA</t>
  </si>
  <si>
    <t>010001933</t>
  </si>
  <si>
    <t>Dr.Aļonas prakse, Sabiedrība ar ierobežotu atbildību</t>
  </si>
  <si>
    <t>010040307</t>
  </si>
  <si>
    <t>Latvijas Jūras medicīnas centrs, Akciju sabiedrība</t>
  </si>
  <si>
    <t>010064013</t>
  </si>
  <si>
    <t>ĢIMENES ĀRSTA ANDRA LASMAŅA KLĪNIKA "ALMA", Sabiedrība ar ierobežotu atbildību</t>
  </si>
  <si>
    <t>010064120</t>
  </si>
  <si>
    <t>Veselības centru apvienība, AS</t>
  </si>
  <si>
    <t>010065402</t>
  </si>
  <si>
    <t>ĢIMENES ĀRSTU PRAKSE, Sabiedrība ar ierobežotu atbildību</t>
  </si>
  <si>
    <t>010065801</t>
  </si>
  <si>
    <t>PALĪDZĪBAS DIENESTS, Sabiedrība ar ierobežotu atbildību</t>
  </si>
  <si>
    <t>010075426</t>
  </si>
  <si>
    <t>S. MICKEVIČAS ārsta prakse, Sabiedrība ar ierobežotu atbildību</t>
  </si>
  <si>
    <t>010075428</t>
  </si>
  <si>
    <t>Krastiņa Inese - ģimenes ārsta prakse</t>
  </si>
  <si>
    <t>010077467</t>
  </si>
  <si>
    <t>Proskurina Antoņina - ģimenes ārsta un ārsta prakse padziļināta elektrokardiogrāfijas metodē</t>
  </si>
  <si>
    <t>019275405</t>
  </si>
  <si>
    <t>Zaķe Sarmīte - ģimenes ārsta un arodveselības un arodslimību ārsta prakse</t>
  </si>
  <si>
    <t>019275410</t>
  </si>
  <si>
    <t>Roze Krista - ģimenes ārsta prakse</t>
  </si>
  <si>
    <t>019275419</t>
  </si>
  <si>
    <t>Mežals Ainārs - ģimenes ārsta prakse</t>
  </si>
  <si>
    <t>019275430</t>
  </si>
  <si>
    <t>Kaļinkina Galija - ģimenes ārsta prakse</t>
  </si>
  <si>
    <t>019375417</t>
  </si>
  <si>
    <t>Ostrovska Sona - ģimenes ārsta prakse</t>
  </si>
  <si>
    <t>019375431</t>
  </si>
  <si>
    <t>Gizatullina Nataļja - ģimenes ārsta prakse</t>
  </si>
  <si>
    <t>019475401</t>
  </si>
  <si>
    <t>Ilzes Jākobsones ģimenes ārsta prakse, Sabiedrība ar ierobežotu atbildību</t>
  </si>
  <si>
    <t>019475418</t>
  </si>
  <si>
    <t>Gosteva Inga - ģimenes ārsta prakse</t>
  </si>
  <si>
    <t>019477416</t>
  </si>
  <si>
    <t>Nadeždas Tereškinas ģimenes ārsta prakse, Sabiedrība ar ierobežotu atbildību</t>
  </si>
  <si>
    <t>019477422</t>
  </si>
  <si>
    <t>Riževa Inguna - ģimenes ārsta prakse</t>
  </si>
  <si>
    <t>019577405</t>
  </si>
  <si>
    <t>Ellas Šatalovas ģimenes ārsta un pediatra prakse, SIA</t>
  </si>
  <si>
    <t>019675410</t>
  </si>
  <si>
    <t>Paņina Irina - ģimenes ārsta un arodveselības un arodslimību ārsta prakse</t>
  </si>
  <si>
    <t>130000032</t>
  </si>
  <si>
    <t>Elksne Ināra - ģimenes ārsta prakse</t>
  </si>
  <si>
    <t>130000081</t>
  </si>
  <si>
    <t>Bulduru Doktorāts, Sabiedrība ar ierobežotu atbildību</t>
  </si>
  <si>
    <t>130075402</t>
  </si>
  <si>
    <t>NPP, Sabiedrība ar ierobežotu atbildību</t>
  </si>
  <si>
    <t>800600018</t>
  </si>
  <si>
    <t>LIEPA UN GAILĪTE, Sabiedrība ar ierobežotu atbildību</t>
  </si>
  <si>
    <t>800800009</t>
  </si>
  <si>
    <t>Sedliņa Biruta - ģimenes ārsta prakse</t>
  </si>
  <si>
    <t>800800027</t>
  </si>
  <si>
    <t>R.D. doktorāts, SIA</t>
  </si>
  <si>
    <t>800800033</t>
  </si>
  <si>
    <t>KSB Doktorāts, SIA</t>
  </si>
  <si>
    <t>800800039</t>
  </si>
  <si>
    <t>Ditas Zeltiņas ārsta prakse, SIA</t>
  </si>
  <si>
    <t>801000019</t>
  </si>
  <si>
    <t>Dzene Sanita - ģimenes ārsta prakse</t>
  </si>
  <si>
    <t>801200001</t>
  </si>
  <si>
    <t>Salaspils veselības centrs, Sabiedrība ar ierobežotu atbildību</t>
  </si>
  <si>
    <t>801200012</t>
  </si>
  <si>
    <t>Ineses Rabkevičas ārsta prakse, SIA</t>
  </si>
  <si>
    <t>801200024</t>
  </si>
  <si>
    <t>SEMPERA DG, Sabiedrība ar ierobežotu atbildību</t>
  </si>
  <si>
    <t>801400006</t>
  </si>
  <si>
    <t>Bērziņa Vēsma - ģimenes ārsta prakse</t>
  </si>
  <si>
    <t>801600079</t>
  </si>
  <si>
    <t>Dr. Ilzes Leimanes ģimenes ārstes prakse, SIA</t>
  </si>
  <si>
    <t>801800015</t>
  </si>
  <si>
    <t>I.Laizānes ārsta prakse, Sabiedrība ar ierobežotu atbildību</t>
  </si>
  <si>
    <t>804900005</t>
  </si>
  <si>
    <t>Ārstu privātprakse "SVĪRE PLUS", Sabiedrība ar ierobežotu atbildību</t>
  </si>
  <si>
    <t>807400002</t>
  </si>
  <si>
    <t>Sprūde Jevgeņija - ģimenes ārsta prakse</t>
  </si>
  <si>
    <t>807600007</t>
  </si>
  <si>
    <t>Bērziņa Valda - ģimenes ārsta prakse</t>
  </si>
  <si>
    <t>807665201</t>
  </si>
  <si>
    <t>Ārstu prakse "Mazcena 21", Sabiedrība ar ierobežotu atbildību</t>
  </si>
  <si>
    <t>808400004</t>
  </si>
  <si>
    <t>K.BIRZNIECES-BĒRZIŅAS ĢIMENES ĀRSTA PRAKSE, Sabiedrība ar ierobežotu atbildību</t>
  </si>
  <si>
    <t>809635210</t>
  </si>
  <si>
    <t>Ropažu novada pašvaldības aģentūra "Stopiņu ambulance"</t>
  </si>
  <si>
    <t>NVD Vidzemes nodaļa</t>
  </si>
  <si>
    <t>026000004</t>
  </si>
  <si>
    <t>Jaunpiebalgas doktorāts, SIA</t>
  </si>
  <si>
    <t>250000104</t>
  </si>
  <si>
    <t>Kravale Jolanta - ģimenes ārsta prakse</t>
  </si>
  <si>
    <t>250000108</t>
  </si>
  <si>
    <t>Bērziņa Inga - ģimenes ārsta prakse</t>
  </si>
  <si>
    <t>250000159</t>
  </si>
  <si>
    <t>Grunte Inga - ģimenes ārsta prakse</t>
  </si>
  <si>
    <t>360200003</t>
  </si>
  <si>
    <t>Anitas Muižnieces ārsta prakse, SIA</t>
  </si>
  <si>
    <t>360200010</t>
  </si>
  <si>
    <t>Šnikvalde Anita -  ģimenes ārsta un pediatra prakse</t>
  </si>
  <si>
    <t>360200012</t>
  </si>
  <si>
    <t>Prindule Arita - ģimenes ārsta prakse</t>
  </si>
  <si>
    <t>360800001</t>
  </si>
  <si>
    <t>Apes ārsta prakse, Sabiedrība ar ierobežotu atbildību</t>
  </si>
  <si>
    <t>380200001</t>
  </si>
  <si>
    <t>LĪGAS KOZLOVSKAS ĢIMENES ĀRSTA PRAKSE, Balvu pilsētas Līgas Kozlovskas individuālais uzņēmums</t>
  </si>
  <si>
    <t>380200003</t>
  </si>
  <si>
    <t>Zuša Ilga - ģimenes ārsta prakse</t>
  </si>
  <si>
    <t>380200008</t>
  </si>
  <si>
    <t>Baranovska Ārija - ģimenes ārsta prakse</t>
  </si>
  <si>
    <t>380200021</t>
  </si>
  <si>
    <t>Ivanova Dace - ģimenes ārsta un pediatra prakse</t>
  </si>
  <si>
    <t>381600002</t>
  </si>
  <si>
    <t>Muraškina Ruta - ģimenes ārsta prakse</t>
  </si>
  <si>
    <t>420200004</t>
  </si>
  <si>
    <t>GUNTAS KAUGARES ĢIMENES ĀRSTA PRAKSE, Sabiedrība ar ierobežotu atbildību</t>
  </si>
  <si>
    <t>420200010</t>
  </si>
  <si>
    <t>Maijas Liepiņas ģimenes ārsta prakse, SIA</t>
  </si>
  <si>
    <t>420200011</t>
  </si>
  <si>
    <t>Rogoza Natālija - ģimenes ārsta prakse</t>
  </si>
  <si>
    <t>420200014</t>
  </si>
  <si>
    <t>Pelša Inese - ģimenes ārsta prakse</t>
  </si>
  <si>
    <t>420200084</t>
  </si>
  <si>
    <t>Ķēdis Toms - ģimenes ārsta prakse</t>
  </si>
  <si>
    <t>424700007</t>
  </si>
  <si>
    <t>Vasiļevskis Uldis - ģimenes ārsta prakse</t>
  </si>
  <si>
    <t>427300005</t>
  </si>
  <si>
    <t>Smeķe Aija - ģimenes ārsta prakse</t>
  </si>
  <si>
    <t>427500009</t>
  </si>
  <si>
    <t>Stjade Irita - ģimenes ārsta un arodveselības un arodslimību ārsta prakse</t>
  </si>
  <si>
    <t>427700003</t>
  </si>
  <si>
    <t>Jansone Sanita - ģimenes ārsta prakse</t>
  </si>
  <si>
    <t>427700007</t>
  </si>
  <si>
    <t>Līgas Purmales ģimenes ārstes prakse, SIA</t>
  </si>
  <si>
    <t>500200030</t>
  </si>
  <si>
    <t>Grīnšteine Ieva - ģimenes ārsta prakse</t>
  </si>
  <si>
    <t>500200038</t>
  </si>
  <si>
    <t>Miķelsone Sandra - ģimenes ārsta prakse</t>
  </si>
  <si>
    <t>500200046</t>
  </si>
  <si>
    <t>JAUNGULBENES DOKTORĀTS, Gulbenes rajona Jaungulbenes pagasta L.Vebruāles ārstu prakses individuālais uzņēmums</t>
  </si>
  <si>
    <t>661000004</t>
  </si>
  <si>
    <t>Šķirmante Elita - ģimenes ārsta prakse</t>
  </si>
  <si>
    <t>661400004</t>
  </si>
  <si>
    <t>Salacgrīvas novada ģimenes ārstes Ilonas Balodes doktorāts</t>
  </si>
  <si>
    <t>661400017</t>
  </si>
  <si>
    <t>Ainažu doktorāts, SIA</t>
  </si>
  <si>
    <t>700200030</t>
  </si>
  <si>
    <t>Kreicuma Ilga - ģimenes ārsta prakse</t>
  </si>
  <si>
    <t>700200042</t>
  </si>
  <si>
    <t>Annas Višņovas doktorāts, SIA</t>
  </si>
  <si>
    <t>701400009</t>
  </si>
  <si>
    <t>MADONAS TRAUMATOLOĢIJAS UN ORTOPĒDIJAS KLĪNIKA, Sabiedrība ar ierobežotu atbildību</t>
  </si>
  <si>
    <t>701800003</t>
  </si>
  <si>
    <t>Latkovska Rita -  ģimenes ārsta un kardiologa prakse</t>
  </si>
  <si>
    <t>701800004</t>
  </si>
  <si>
    <t>Gritāne Sandra - ģimenes ārsta prakse</t>
  </si>
  <si>
    <t>705500007</t>
  </si>
  <si>
    <t>Kallinga Aija - ģimenes ārsta prakse</t>
  </si>
  <si>
    <t>705500008</t>
  </si>
  <si>
    <t>Braķe Aina - ģimenes ārsta prakse</t>
  </si>
  <si>
    <t>940200013</t>
  </si>
  <si>
    <t>Ķire Marianna - ģimenes ārsta un arodveselības un arodslimību ārsta prakse</t>
  </si>
  <si>
    <t>941600018</t>
  </si>
  <si>
    <t>M.BINDRES DOKTORĀTS, SIA</t>
  </si>
  <si>
    <t>961600007</t>
  </si>
  <si>
    <t>M. GRŪSLES ĀRSTA PRAKSE, SIA</t>
  </si>
  <si>
    <t>961600008</t>
  </si>
  <si>
    <t>I. Ločmeles ārsta prakse, Sabiedrība ar ierobežotu atbildību</t>
  </si>
  <si>
    <t>967100008</t>
  </si>
  <si>
    <t>KĀRVINS, SIA</t>
  </si>
  <si>
    <t>NVD Zemgales nodaļa</t>
  </si>
  <si>
    <t>031000003</t>
  </si>
  <si>
    <t>Ivetas Jevtušenko ārsta prakse, Sabiedrība ar ierobežotu atbildību</t>
  </si>
  <si>
    <t>090000021</t>
  </si>
  <si>
    <t>MEDICOM, Sabiedrība ar ierobežotu atbildību</t>
  </si>
  <si>
    <t>090000033</t>
  </si>
  <si>
    <t>Vijas Freimanes ārsta prakse, Sabiedrība ar ierobežotu atbildību</t>
  </si>
  <si>
    <t>090000103</t>
  </si>
  <si>
    <t>E.Maigones ārsta prakse, SIA</t>
  </si>
  <si>
    <t>090000123</t>
  </si>
  <si>
    <t>Jelgavas doktorāts, SIA</t>
  </si>
  <si>
    <t>090000127</t>
  </si>
  <si>
    <t>SANTAS KRIEVIŅAS ĢIMENES ĀRSTA PRAKSE, SIA</t>
  </si>
  <si>
    <t>090075404</t>
  </si>
  <si>
    <t>Dainas Vaivodes ģimenes ārsta prakse, Sabiedrība ar ierobežotu atbildību</t>
  </si>
  <si>
    <t>090075411</t>
  </si>
  <si>
    <t>W-DOC, Sabiedrība ar ierobežotu atbildību</t>
  </si>
  <si>
    <t>090075412</t>
  </si>
  <si>
    <t>ILSTRE, Sabiedrība ar ierobežotu atbildību</t>
  </si>
  <si>
    <t>090077422</t>
  </si>
  <si>
    <t>Valdmane Evita - ģimenes ārsta prakse</t>
  </si>
  <si>
    <t>400200014</t>
  </si>
  <si>
    <t>Zirne Ārija - ģimenes ārsta prakse</t>
  </si>
  <si>
    <t>400200016</t>
  </si>
  <si>
    <t>Joča Ineta - ģimenes ārsta prakse</t>
  </si>
  <si>
    <t>409500002</t>
  </si>
  <si>
    <t>Igaunis Pēteris - ģimenes ārsta prakse</t>
  </si>
  <si>
    <t>409500005</t>
  </si>
  <si>
    <t>Cirša Aija - ģimenes ārsta prakse</t>
  </si>
  <si>
    <t>540200013</t>
  </si>
  <si>
    <t>Alksne Indra - ģimenes ārsta prakse</t>
  </si>
  <si>
    <t>546700009</t>
  </si>
  <si>
    <t>Beires prakse, Sabiedrība ar ierobežotu atbildību</t>
  </si>
  <si>
    <t>546700012</t>
  </si>
  <si>
    <t>NaProMedicus, Sabiedrība ar ierobežotu atbildību</t>
  </si>
  <si>
    <t>560200001</t>
  </si>
  <si>
    <t>Bērziņa Baiba - ģimenes ārsta prakse</t>
  </si>
  <si>
    <t>568700006</t>
  </si>
  <si>
    <t>Pelčere Vija - ģimenes ārsta prakse</t>
  </si>
  <si>
    <t>740200018</t>
  </si>
  <si>
    <t>Ausmas Balodes ģimenes ārsta doktorāts, Sabiedrība ar ierobežotu atbildību</t>
  </si>
  <si>
    <t>740200023</t>
  </si>
  <si>
    <t>Zadorožnaja Ņina - ģimenes ārsta prakse</t>
  </si>
  <si>
    <t>740200028</t>
  </si>
  <si>
    <t>Ozoliņa Laila - ģimenes ārsta prakse</t>
  </si>
  <si>
    <t>740200030</t>
  </si>
  <si>
    <t>Kaktiņa Signe - ģimenes ārsta  prakse</t>
  </si>
  <si>
    <t>740200031</t>
  </si>
  <si>
    <t>Daces Roskas ģimenes ārsta prakse, SIA</t>
  </si>
  <si>
    <t>740200036</t>
  </si>
  <si>
    <t>Boreiko Silvija - ģimenes ārsta un pediatra prakse</t>
  </si>
  <si>
    <t>740200102</t>
  </si>
  <si>
    <t>K. Konstantinovas Ģimenes ārsta prakse, Sabiedrība ar ierobežotu atbildību</t>
  </si>
  <si>
    <t>741400024</t>
  </si>
  <si>
    <t>Pokule Ineta - ģimenes ārsta prakse</t>
  </si>
  <si>
    <t>01019</t>
  </si>
  <si>
    <t>Ārsta palīga vai vecmātes konsultācija pirms vakcinācijas</t>
  </si>
  <si>
    <t>440800008</t>
  </si>
  <si>
    <t>Bogdanovičs Artūrs - ģimenes ārsta un internista prakse</t>
  </si>
  <si>
    <t>600200035</t>
  </si>
  <si>
    <t>Pogumirskis Jāzeps - ģimenes ārsta un neirologa prakse</t>
  </si>
  <si>
    <t>780200015</t>
  </si>
  <si>
    <t>STOĻEROVAS PAGASTA FELDŠERU-VECMĀŠU PUNKTS, RĒZEKNES NOVADA PAŠVALDĪBAS STOĻEROVAS PAGASTA PĀRVALDE</t>
  </si>
  <si>
    <t>801600074</t>
  </si>
  <si>
    <t>Veide Artūrs - ģimenes ārsta un arodveselības un arodslimību ārsta prakse</t>
  </si>
  <si>
    <t>010001522</t>
  </si>
  <si>
    <t>Salvum TD aprūpe un izglītība, SIA</t>
  </si>
  <si>
    <t>360200053</t>
  </si>
  <si>
    <t>BEJAS FELDŠERU VECMĀŠU PUNKTS, ALŪKSNES NOVADA PAŠVALDĪBA</t>
  </si>
  <si>
    <t>360200056</t>
  </si>
  <si>
    <t>MĀRKALNES FELDŠERU PUNKTS, ALŪKSNES NOVADA PAŠVALDĪBA</t>
  </si>
  <si>
    <t>381600016</t>
  </si>
  <si>
    <t>A.Stubailovas ģimenes ārsta prakse, SIA</t>
  </si>
  <si>
    <t>406435102</t>
  </si>
  <si>
    <t>Iecavas veselības centrs, Pašvaldības aģentūra</t>
  </si>
  <si>
    <t>741400004</t>
  </si>
  <si>
    <t>Matisone Inese - ģimenes ārsta prakse</t>
  </si>
  <si>
    <t>03048</t>
  </si>
  <si>
    <t>Piemaksa manipulācijai 01018 vai 03095 par ārsta darbu Covid-19 vakcinācijas kabinetā brīvdienās un svētku dienās</t>
  </si>
  <si>
    <t>03049</t>
  </si>
  <si>
    <t>Piemaksa manipulācijām 03081 un 01019 vai 03096 par māsas, ārsta palīga darbu Covid-19 vakcinācijas kabinetā brīvdienās un svētku dienās</t>
  </si>
  <si>
    <t>03081</t>
  </si>
  <si>
    <t>Vakcīnas ievadīšana ādā, zemādā un muskulī</t>
  </si>
  <si>
    <t>050000139</t>
  </si>
  <si>
    <t>Latgales medicīnas centrs, Sabiedrība ar ierobežotu atbildību</t>
  </si>
  <si>
    <t>019475441</t>
  </si>
  <si>
    <t>Vija Med, Sabiedrība ar ierobežotu atbildību</t>
  </si>
  <si>
    <t>090024101</t>
  </si>
  <si>
    <t>Jelgavas poliklīnika, SIA</t>
  </si>
  <si>
    <t>03083</t>
  </si>
  <si>
    <t>Piemaksa manipulācijai 03081  par pacienta Covid-19 vakcinēšanu</t>
  </si>
  <si>
    <t>03095</t>
  </si>
  <si>
    <t>Covid-19 vakcinācija masveida vakcinācijas centrā vai tirdzniecības centrā, ja pirmsvakcinācijas konsultāciju nodrošina ārsts</t>
  </si>
  <si>
    <t>03096</t>
  </si>
  <si>
    <t>Covid-19 vakcinācija masveida vakcinācijas centrā vai tirdzniecības centrā, ja pirmsvakcinācijas konsultāciju nodrošina ārsta palīgs</t>
  </si>
  <si>
    <t>03097</t>
  </si>
  <si>
    <t>Covid-19 vakcinācijas nodrošināšana ģimenes ārstu praksē pacientiem ar hroniskām saslimšanām un senioriem no 60 gadu vecuma</t>
  </si>
  <si>
    <t>621200005</t>
  </si>
  <si>
    <t>Āboliņš Mārtiņš - ģimenes ārsta un internista prakse</t>
  </si>
  <si>
    <t>050075407</t>
  </si>
  <si>
    <t>Čiekuru Doktorāts, SIA</t>
  </si>
  <si>
    <t>440200001</t>
  </si>
  <si>
    <t>Novickis Vitālijs - ģimenes ārsta prakse</t>
  </si>
  <si>
    <t>440200008</t>
  </si>
  <si>
    <t>Čivkule Iveta - ģimenes ārsta prakse</t>
  </si>
  <si>
    <t>601000009</t>
  </si>
  <si>
    <t>Antonovs Sergejs - ģimenes ārsta prakse</t>
  </si>
  <si>
    <t>681800002</t>
  </si>
  <si>
    <t>Sviklāne Inga - ģimenes ārsta prakse</t>
  </si>
  <si>
    <t>780200012</t>
  </si>
  <si>
    <t>Oļševska Ināra - ģimenes ārsta un zobārsta prakse</t>
  </si>
  <si>
    <t>010001378</t>
  </si>
  <si>
    <t>DOKTORĀTS "BERĢI", SIA</t>
  </si>
  <si>
    <t>010001498</t>
  </si>
  <si>
    <t>Draška Rita - ģimenes ārsta prakse</t>
  </si>
  <si>
    <t>010001676</t>
  </si>
  <si>
    <t>Lauras Veides ģimenes ārsta prakse, SIA</t>
  </si>
  <si>
    <t>010001784</t>
  </si>
  <si>
    <t>GEMMA doktorāts, SIA</t>
  </si>
  <si>
    <t>010075421</t>
  </si>
  <si>
    <t>Mežale Dace - ģimenes ārsta prakse</t>
  </si>
  <si>
    <t>019375444</t>
  </si>
  <si>
    <t>Sokaļska Alla - ģimenes ārsta prakse</t>
  </si>
  <si>
    <t>019375448</t>
  </si>
  <si>
    <t>Šalajevs Vladimirs - ģimenes ārsta prakse un ārsta prakse vispārējā ultrasonogrāfijas metodē</t>
  </si>
  <si>
    <t>019475419</t>
  </si>
  <si>
    <t>Čukurs Āris - ģimenes ārsta prakse</t>
  </si>
  <si>
    <t>800800003</t>
  </si>
  <si>
    <t>Intas Freimanes ģimenes ārsta prakse, SIA</t>
  </si>
  <si>
    <t>800800041</t>
  </si>
  <si>
    <t>Titurgas doktorāts, Sabiedrība ar ierobežotu atbildību</t>
  </si>
  <si>
    <t>801800003</t>
  </si>
  <si>
    <t>Ganus Imants - ģimenes ārsta prakse</t>
  </si>
  <si>
    <t>360200021</t>
  </si>
  <si>
    <t>Rūtas Vanagas ārsta prakse, SIA</t>
  </si>
  <si>
    <t>424700008</t>
  </si>
  <si>
    <t>Elmere Olita - ģimenes ārsta prakse</t>
  </si>
  <si>
    <t>660200017</t>
  </si>
  <si>
    <t>G.Ozolas ģimenes ārsta prakse, Sabiedrība ar ierobežotu atbildību</t>
  </si>
  <si>
    <t>660200034</t>
  </si>
  <si>
    <t>Drāzniece Viktorija - ģimenes ārsta prakse</t>
  </si>
  <si>
    <t>700200033</t>
  </si>
  <si>
    <t>Stalaža Lilita - ģimenes ārsta prakse</t>
  </si>
  <si>
    <t>701400003</t>
  </si>
  <si>
    <t>Igaune Velta - ģimenes ārsta prakse</t>
  </si>
  <si>
    <t>961000004</t>
  </si>
  <si>
    <t>Plūme Anda - ģimenes ārsta un ginekologa, dzemdību speciālista prakse</t>
  </si>
  <si>
    <t>003000006</t>
  </si>
  <si>
    <t>Unas Leitānes ģimenes ārsta prakse, SIA</t>
  </si>
  <si>
    <t>090075406</t>
  </si>
  <si>
    <t>Vivejas Epiņas ģimenes ārsta prakse, SIA</t>
  </si>
  <si>
    <t>409500006</t>
  </si>
  <si>
    <t>Mantons Uldis - ģimenes ārsta prakse</t>
  </si>
  <si>
    <t>460200050</t>
  </si>
  <si>
    <t>Aksanas Utenkovas ārsta prakse, SIA</t>
  </si>
  <si>
    <t>460800009</t>
  </si>
  <si>
    <t>Bēnes doktorāts, Sabiedrība ar ierobežotu atbildību</t>
  </si>
  <si>
    <t>540200018</t>
  </si>
  <si>
    <t>Bērziņa Maruta - ģimenes ārsta prakse</t>
  </si>
  <si>
    <t>566900006</t>
  </si>
  <si>
    <t>Kalvāne Līga - ģimenes ārsta prakse</t>
  </si>
  <si>
    <t>741000013</t>
  </si>
  <si>
    <t>Pāvulāns Andris - ģimenes ārsta un arodveselības un arodslimību ārsta prakse</t>
  </si>
  <si>
    <t>03098</t>
  </si>
  <si>
    <t>Piemaksa manipulācijai 01018 par ārstniecības personu darbu Covid-19 vakcinācijas kabinetā</t>
  </si>
  <si>
    <t>03099</t>
  </si>
  <si>
    <t>Piemaksa manipulācijai 01019 par ārstniecības personu darbu Covid-19 vakcinācijas kabinetā</t>
  </si>
  <si>
    <t>03118</t>
  </si>
  <si>
    <t>Vakcinācija pret Covid-19 bērniem līdz 11 gadu vecumam (ieskaitot)</t>
  </si>
  <si>
    <t>888300016</t>
  </si>
  <si>
    <t>Melderprakse, Sabiedrība ar ierobežotu atbildību</t>
  </si>
  <si>
    <t>010001400</t>
  </si>
  <si>
    <t>K.Zivtiņas ārsta prakse, Sabiedrība ar ierobežotu atbildību</t>
  </si>
  <si>
    <t>010001781</t>
  </si>
  <si>
    <t>Vitas Vītolas ārsta prakse pediatrijā, Sabiedrība ar ierobežotu atbildību</t>
  </si>
  <si>
    <t>019175404</t>
  </si>
  <si>
    <t>Safranova Ieva - ģimenes ārsta prakse</t>
  </si>
  <si>
    <t>801800005</t>
  </si>
  <si>
    <t>ĢAP Iveta Skurule, Sabiedrība ar ierobežotu atbildību</t>
  </si>
  <si>
    <t>804400003</t>
  </si>
  <si>
    <t>GSM Medical, SIA</t>
  </si>
  <si>
    <t>110000013</t>
  </si>
  <si>
    <t>Prakse ģimenei, SIA</t>
  </si>
  <si>
    <t>327100003</t>
  </si>
  <si>
    <t>Apeināne Inga - ģimenes ārsta prakse</t>
  </si>
  <si>
    <t>328275402</t>
  </si>
  <si>
    <t>Skudra Aija - ģimenes ārsta prakse</t>
  </si>
  <si>
    <t>460200011</t>
  </si>
  <si>
    <t>Sarbantoviča Inese - ģimenes ārsta un pediatra prakse</t>
  </si>
  <si>
    <t>60049</t>
  </si>
  <si>
    <t>Individuālie aizsardzības līdzekļi Covid-19 vai gripas vakcinēšanai</t>
  </si>
  <si>
    <t>60059</t>
  </si>
  <si>
    <t>Ārstniecības personas izbraukums COVID-19  vakcinēšanas nodrošināšanai pacienta dzīvesvietā</t>
  </si>
  <si>
    <t>035000003</t>
  </si>
  <si>
    <t>DD Doktorāts, SIA</t>
  </si>
  <si>
    <t>500200062</t>
  </si>
  <si>
    <t>Krēsliņa Inta - ģimenes ārsta prakse</t>
  </si>
  <si>
    <t>740200008</t>
  </si>
  <si>
    <t>Ogres rajona slimnīca, Sabiedrība ar ierobežotu atbildību</t>
  </si>
  <si>
    <t>60170</t>
  </si>
  <si>
    <t>Ceļa izdevumi brigādei pie pacientiem Covid-19 vakcinēšanai kolektīvos vai sociālās aprūpes centros, vai plānotos izbraukumos attālumā līdz 50km vienā virzienā (turp-atpakaļ ne vairāk kā 100km)</t>
  </si>
  <si>
    <t>Veiktais darbs 2022.gada aprīlī par COVID-19 vakcinācijas saistītām manipulācijām SAVA programmās</t>
  </si>
  <si>
    <t>Manipulāciju tarifs, euro</t>
  </si>
  <si>
    <t>170024101</t>
  </si>
  <si>
    <t xml:space="preserve">VECLIEPĀJAS PRIMĀRĀS VESELĪBAS APRŪPES CENTRS, Pašvaldības Sabiedrība ar ierobežotu atbildību </t>
  </si>
  <si>
    <t>170065204</t>
  </si>
  <si>
    <t>L. ATIĶES DOKTORĀTS, SIA</t>
  </si>
  <si>
    <t>270020302</t>
  </si>
  <si>
    <t>Ziemeļkurzemes reģionālā slimnīca, SIA</t>
  </si>
  <si>
    <t>620200038</t>
  </si>
  <si>
    <t>Kuldīgas slimnīca, Sabiedrība ar ierobežotu atbildību</t>
  </si>
  <si>
    <t>880200016</t>
  </si>
  <si>
    <t>TALSU VESELĪBAS CENTRS, SIA</t>
  </si>
  <si>
    <t>050012101</t>
  </si>
  <si>
    <t>Daugavpils psihoneiroloģiskā slimnīca, Valsts sabiedrība ar ierobežotu atbildību</t>
  </si>
  <si>
    <t>050020401</t>
  </si>
  <si>
    <t>Daugavpils reģionālā slimnīca, Sabiedrība ar ierobežotu atbildību</t>
  </si>
  <si>
    <t>680200030</t>
  </si>
  <si>
    <t>Ludzas medicīnas centrs, Sabiedrība ar ierobežotu atbildību</t>
  </si>
  <si>
    <t>001000043</t>
  </si>
  <si>
    <t>Apotheka, SIA</t>
  </si>
  <si>
    <t>010000171</t>
  </si>
  <si>
    <t>I. Paturskas ģimenes veselības centrs, Sabiedrība ar ierobežotu atbildību</t>
  </si>
  <si>
    <t>010000234</t>
  </si>
  <si>
    <t>Rīgas Austrumu klīniskā universitātes slimnīca, SIA</t>
  </si>
  <si>
    <t>010001411</t>
  </si>
  <si>
    <t>ĀRSTNIECĪBAS REHABILITĀCIJAS CENTRS VALEO, Sabiedrība ar ierobežotu atbildību</t>
  </si>
  <si>
    <t>010001747</t>
  </si>
  <si>
    <t>Jevdokimovs &amp; Sons, SIA</t>
  </si>
  <si>
    <t>010001882</t>
  </si>
  <si>
    <t>FIZIOCENTRS, SIA</t>
  </si>
  <si>
    <t>010001945</t>
  </si>
  <si>
    <t>Olivia Clinic, SIA</t>
  </si>
  <si>
    <t>010011803</t>
  </si>
  <si>
    <t>Paula Stradiņa klīniskā universitātes slimnīca, Valsts sabiedrība ar ierobežotu atbildību</t>
  </si>
  <si>
    <t>010011804</t>
  </si>
  <si>
    <t>Bērnu klīniskā universitātes slimnīca, Valsts sabiedrība ar ierobežotu atbildību</t>
  </si>
  <si>
    <t>010020301</t>
  </si>
  <si>
    <t>Rīgas 1. slimnīca, SIA</t>
  </si>
  <si>
    <t>010021301</t>
  </si>
  <si>
    <t>Rīgas Dzemdību nams, SIA</t>
  </si>
  <si>
    <t>010054114</t>
  </si>
  <si>
    <t>DZELZCEĻA VESELĪBAS CENTRS, Sabiedrība ar ierobežotu atbildību</t>
  </si>
  <si>
    <t>010064111</t>
  </si>
  <si>
    <t>Dziedniecība, Sabiedrība ar ierobežotu atbildību</t>
  </si>
  <si>
    <t>010064114</t>
  </si>
  <si>
    <t>VESELĪBAS CENTRS 4, Sabiedrība ar ierobežotu atbildību</t>
  </si>
  <si>
    <t>010064801</t>
  </si>
  <si>
    <t>Medicīnas sabiedrība "ARS", Sabiedrība ar ierobežotu atbildību</t>
  </si>
  <si>
    <t>019175411</t>
  </si>
  <si>
    <t>ANDAS KARIŅAS ĢIMENES ĀRSTA PRAKSE, SIA</t>
  </si>
  <si>
    <t>130013001</t>
  </si>
  <si>
    <t>Nacionālais rehabilitācijas centrs "Vaivari", Valsts sabiedrība ar ierobežotu atbildību</t>
  </si>
  <si>
    <t>130020302</t>
  </si>
  <si>
    <t>Jūrmalas slimnīca, Sabiedrība ar ierobežotu atbildību</t>
  </si>
  <si>
    <t>130024102</t>
  </si>
  <si>
    <t>Kauguru veselības centrs, Pašvaldības sabiedrība ar ierobežotu atbildību</t>
  </si>
  <si>
    <t>801000013</t>
  </si>
  <si>
    <t>OlainMed, Sabiedrība ar ierobežotu atbildību</t>
  </si>
  <si>
    <t>801600003</t>
  </si>
  <si>
    <t>Siguldas slimnīca, SIA</t>
  </si>
  <si>
    <t>804400029</t>
  </si>
  <si>
    <t>Minute Clinic, SIA</t>
  </si>
  <si>
    <t>250000087</t>
  </si>
  <si>
    <t>VALMIERAS VESELĪBAS CENTRS, SIA</t>
  </si>
  <si>
    <t>421200001</t>
  </si>
  <si>
    <t>Rehabilitācijas centrs "Līgatne", SIA</t>
  </si>
  <si>
    <t>500200052</t>
  </si>
  <si>
    <t>Balvu un Gulbenes slimnīcu apvienība, Sabiedrība ar ierobežotu atbildību</t>
  </si>
  <si>
    <t>660200027</t>
  </si>
  <si>
    <t>Limbažu slimnīca, Sabiedrība ar ierobežotu atbildību</t>
  </si>
  <si>
    <t>090000026</t>
  </si>
  <si>
    <t>Zemgales veselības centrs, Sabiedrība ar ierobežotu atbildību</t>
  </si>
  <si>
    <t>090024001</t>
  </si>
  <si>
    <t>Medicīnas sabiedrība "Optima 1", Sabiedrība ar ierobežotu atbildību</t>
  </si>
  <si>
    <t>320200001</t>
  </si>
  <si>
    <t>Aizkraukles slimnīca, Sabiedrība ar ierobežotu atbildību</t>
  </si>
  <si>
    <t>400200024</t>
  </si>
  <si>
    <t>Bauskas slimnīca, SIA</t>
  </si>
  <si>
    <t>460200036</t>
  </si>
  <si>
    <t>Dobeles un apkārtnes slimnīca, SIA</t>
  </si>
  <si>
    <t>840200047</t>
  </si>
  <si>
    <t>Saldus medicīnas centrs, Sabiedrība ar ierobežotu atbildību</t>
  </si>
  <si>
    <t>900200046</t>
  </si>
  <si>
    <t>Tukuma slimnīca, Sabiedrība ar ierobežotu atbildību</t>
  </si>
  <si>
    <t>050000020</t>
  </si>
  <si>
    <t>LUC MEDICAL, Sabiedrība ar ierobežotu atbildību</t>
  </si>
  <si>
    <t>210020301</t>
  </si>
  <si>
    <t>RĒZEKNES SLIMNĪCA, Sabiedrība ar ierobežotu atbildību</t>
  </si>
  <si>
    <t>760200002</t>
  </si>
  <si>
    <t>Preiļu slimnīca, Sabiedrība ar ierobežotu atbildību</t>
  </si>
  <si>
    <t>010001626</t>
  </si>
  <si>
    <t>Klīnika Piramīda 3, SIA</t>
  </si>
  <si>
    <t>010001871</t>
  </si>
  <si>
    <t>VESELS BĒRNS, SIA</t>
  </si>
  <si>
    <t>801400002</t>
  </si>
  <si>
    <t>Saulkrastu veselības un sociālās aprūpes centrs, Pašvaldības aģentūra</t>
  </si>
  <si>
    <t>250000092</t>
  </si>
  <si>
    <t>Vidzemes slimnīca, Sabiedrība ar ierobežotu atbildību</t>
  </si>
  <si>
    <t>700200041</t>
  </si>
  <si>
    <t>Madonas slimnīca, Madonas novada pašvaldības SIA</t>
  </si>
  <si>
    <t>110000048</t>
  </si>
  <si>
    <t>Jēkabpils reģionālā slimnīca, Sabiedrība ar ierobežotu atbildību</t>
  </si>
  <si>
    <t>01099</t>
  </si>
  <si>
    <t>Ārstu konsīlijs (3 speciālisti) pacientam, kuram ir nepieciešams izvērtēt Covid-19 vakcināciju. Vienam pacientam vienu reizi norāda konsīlija vadītājs. Konsīlija rezultāts - vakcinācija nav kontrindicēta</t>
  </si>
  <si>
    <t>01101</t>
  </si>
  <si>
    <t>Ārstu konsīlijs (3 speciālisti) pacientam, kuram ir nepieciešams izvērtēt Covid-19 vakcināciju. Vienam pacientam vienu reizi norāda konsīlija vadītājs. Konsīlija rezultāts - vakcinācija ir atliekama</t>
  </si>
  <si>
    <t>Manupulācijas nosaukums</t>
  </si>
  <si>
    <t>Manipulāciju skaits</t>
  </si>
  <si>
    <t>Novembris, 2021</t>
  </si>
  <si>
    <t>Decembris, 2021</t>
  </si>
  <si>
    <t>Janvāris, 2022</t>
  </si>
  <si>
    <t>Februāris, 2022</t>
  </si>
  <si>
    <t>Marts, 2022</t>
  </si>
  <si>
    <t>Paula Stradiņa klīniskā universitātes slimnīca</t>
  </si>
  <si>
    <t>Piemaksa manipulācijai 03081 par pacienta Covid-19 vakcinēšanu</t>
  </si>
  <si>
    <t>Rīgas Austrumu klīniskā universitātes slimnīca</t>
  </si>
  <si>
    <t>Vaivari, nacionālais rehabilitācijas centrs</t>
  </si>
  <si>
    <t>EKK 3000</t>
  </si>
  <si>
    <t>EKK 7460</t>
  </si>
  <si>
    <t>KOPĀ</t>
  </si>
  <si>
    <t>Sadalījums pa apakšprogrammām</t>
  </si>
  <si>
    <t>33.16.00 "Pārējo ambulatoro veselības aprūpes pakalpojumu nodrošināšana"</t>
  </si>
  <si>
    <t>33.18.00 "Plānveida stacionāro veselības aprūpes pakalpojumu nodrošināšana"</t>
  </si>
  <si>
    <t>Veiktais darbs 2022.gada maijā par Covid-19 vakcinācijas saistītām manipulācijām (SAVA)</t>
  </si>
  <si>
    <t>Veiktais darbs 2022.gada maijā par Covid-19 vakcinācijas saistītām manipulācijām ģimenes ārstiem (PVA)</t>
  </si>
  <si>
    <t>Veiktais darbs 2022.gada maijā par COVID-19 vakcinācijas saistītām manipulācijām SAVA programmās</t>
  </si>
  <si>
    <t>010001639</t>
  </si>
  <si>
    <t>LOR Klīnika, Sabiedrība ar ierobežotu atbildību</t>
  </si>
  <si>
    <t>010064103</t>
  </si>
  <si>
    <t>MOŽUMS-1, Sabiedrība ar ierobežotu atbildību</t>
  </si>
  <si>
    <t>804435102</t>
  </si>
  <si>
    <t>Ādažu slimnīca, Pašvaldības sabiedrība ar ierobežotu atbildību</t>
  </si>
  <si>
    <t>60192</t>
  </si>
  <si>
    <t>Ceļa izdevumi brigādei pie pacientiem Covid-19 vakcinēšanai kolektīvos vai sociālās aprūpes centros, vai plānotos izbraukumos attālumā no 51 km vienā virzienā (turp-atpakaļ virs 100km)</t>
  </si>
  <si>
    <r>
      <t>Veiktais darbs 2022.gada maijā par COVID-19 vakcinācijas saistītām manipulācijām ģimenes ārstiem</t>
    </r>
    <r>
      <rPr>
        <sz val="12"/>
        <rFont val="Times New Roman"/>
        <family val="1"/>
        <charset val="186"/>
      </rPr>
      <t>:</t>
    </r>
    <r>
      <rPr>
        <b/>
        <sz val="12"/>
        <rFont val="Times New Roman"/>
        <family val="1"/>
        <charset val="186"/>
      </rPr>
      <t xml:space="preserve">
</t>
    </r>
    <r>
      <rPr>
        <sz val="12"/>
        <rFont val="Times New Roman"/>
        <family val="1"/>
        <charset val="186"/>
      </rPr>
      <t>(Diagnoze - U11 Nepieciešamība veikt imunizāciju pret Covid-19, U11.9 Nepieciešamība imunizēt pret Covid-19, bez precizējuma)</t>
    </r>
  </si>
  <si>
    <t>270064101</t>
  </si>
  <si>
    <t>Kronoss, Sabiedrība ar ierobežotu atbildību</t>
  </si>
  <si>
    <t>641400002</t>
  </si>
  <si>
    <t>Kalniņa Agrita - ģimenes ārsta prakse</t>
  </si>
  <si>
    <t>900200010</t>
  </si>
  <si>
    <t>Bētiņa Lilita - ģimenes ārsta un arodveselības un arodslimību ārsta prakse</t>
  </si>
  <si>
    <t>900200026</t>
  </si>
  <si>
    <t>Jakušenoka doktorāts, SIA</t>
  </si>
  <si>
    <t>900200092</t>
  </si>
  <si>
    <t>Pūces ģimenes ārsta prakse, SIA</t>
  </si>
  <si>
    <t>440200007</t>
  </si>
  <si>
    <t>Kudeiko Inese - ģimenes ārsta prakse</t>
  </si>
  <si>
    <t>781800008</t>
  </si>
  <si>
    <t>Lidijas Bukeles ĢĀP, Sabiedrība ar ierobežotu atbildību</t>
  </si>
  <si>
    <t>010000339</t>
  </si>
  <si>
    <t>Angel Plus, Sabiedrība ar ierobežotu atbildību</t>
  </si>
  <si>
    <t>010000343</t>
  </si>
  <si>
    <t>Adoria, Sabiedrība ar ierobežotu atbildību</t>
  </si>
  <si>
    <t>010001120</t>
  </si>
  <si>
    <t>Kulišovs Ignatijs - ģimenes ārsta prakse</t>
  </si>
  <si>
    <t>010001485</t>
  </si>
  <si>
    <t>J.Gulbes ģimenes ārsta prakse, Sabiedrība ar ierobežotu atbildību</t>
  </si>
  <si>
    <t>010075425</t>
  </si>
  <si>
    <t>Astrīdas Marčenokas ģimenes ārstes prakse, SIA</t>
  </si>
  <si>
    <t>019377439</t>
  </si>
  <si>
    <t>Valucka Tatjana - ģimenes ārsta prakse</t>
  </si>
  <si>
    <t>019577417</t>
  </si>
  <si>
    <t>ORIENTS, Sabiedrība ar ierobežotu atbildību Rīgā</t>
  </si>
  <si>
    <t>019675403</t>
  </si>
  <si>
    <t>Kurbanova Daina - ģimenes ārsta un pediatra prakse</t>
  </si>
  <si>
    <t>801800016</t>
  </si>
  <si>
    <t>N.Sergejevas ģimenes ārsta prakse, SIA</t>
  </si>
  <si>
    <t>421200002</t>
  </si>
  <si>
    <t>Dinas Puhartes doktorāts, SIA</t>
  </si>
  <si>
    <t>427300007</t>
  </si>
  <si>
    <t>Meinerte Gundega - ģimenes ārsta prakse</t>
  </si>
  <si>
    <t>500200022</t>
  </si>
  <si>
    <t>STĀMERIENAS DOKTORĀTS, Gulbenes rajona Stāmerienas pagasta J.Seļicka ārstu prakses individuālais uzņēmums</t>
  </si>
  <si>
    <t>500200028</t>
  </si>
  <si>
    <t>Luika Marita - ģimenes ārsta prakse</t>
  </si>
  <si>
    <t>500200029</t>
  </si>
  <si>
    <t>Luguzis Egīls - ģimenes ārsta prakse</t>
  </si>
  <si>
    <t>661000005</t>
  </si>
  <si>
    <t>Kundrāte Gunta - ģimenes ārsta prakse</t>
  </si>
  <si>
    <t>940200011</t>
  </si>
  <si>
    <t>Ķiris Valdis - ģimenes ārsta un narkologa prakse</t>
  </si>
  <si>
    <t>941600003</t>
  </si>
  <si>
    <t>Zušmane Evita - ģimenes ārsta prakse</t>
  </si>
  <si>
    <t>961600006</t>
  </si>
  <si>
    <t>J.TRALMAKA UN A.TRALMAKAS ĀRSTA PRAKSE, Sabiedrība ar ierobežotu atbildību</t>
  </si>
  <si>
    <t>967100007</t>
  </si>
  <si>
    <t>Šakare Anna - ģimenes ārsta prakse</t>
  </si>
  <si>
    <t>326100013</t>
  </si>
  <si>
    <t>Mauliņš Ziedonis - ģimenes ārsta un arodveselības un arodslimību ārsta prakse</t>
  </si>
  <si>
    <t>468900007</t>
  </si>
  <si>
    <t>Veselības centrs "Džūkste", SIA</t>
  </si>
  <si>
    <t>568700004</t>
  </si>
  <si>
    <t>Līce Iveta - ģimenes ārsta prakse</t>
  </si>
  <si>
    <t>740200024</t>
  </si>
  <si>
    <t>Ligitas Hohas ārsta prakse, SIA</t>
  </si>
  <si>
    <t>740200067</t>
  </si>
  <si>
    <t>Līcīte Ausma - ģimenes ārsta prakse</t>
  </si>
  <si>
    <t>741400023</t>
  </si>
  <si>
    <t>Tīcmane Gunta - ģimenes ārsta prakse</t>
  </si>
  <si>
    <t>027000002</t>
  </si>
  <si>
    <t>Dienvidkurzemes novada Veselības aprūpes centrs</t>
  </si>
  <si>
    <t>885100006</t>
  </si>
  <si>
    <t>Liepa Ingrīda - ģimenes ārsta prakse</t>
  </si>
  <si>
    <t>360200049</t>
  </si>
  <si>
    <t>ALSVIĶU PAGASTA ALSVIĶU FELDŠERU-VECMĀŠU PUNKTS, ALŪKSNES NOVADA PAŠVALDĪBA</t>
  </si>
  <si>
    <t>270000040</t>
  </si>
  <si>
    <t>Kukle Solvita - ģimenes ārsta prakse</t>
  </si>
  <si>
    <t>620200046</t>
  </si>
  <si>
    <t>Zīle Inese - ģimenes ārsta prakse</t>
  </si>
  <si>
    <t>840200059</t>
  </si>
  <si>
    <t>DRUVAS DOKTORĀTS, SIA</t>
  </si>
  <si>
    <t>840200075</t>
  </si>
  <si>
    <t>Bīlāne Līga - ģimenes ārsta prakse</t>
  </si>
  <si>
    <t>900200054</t>
  </si>
  <si>
    <t>Krūziņa Inga - ģimenes ārsta, dermatologa, venerologa un arodveselības un arodslimību ārsta prakse</t>
  </si>
  <si>
    <t>900200055</t>
  </si>
  <si>
    <t>Matisone Marija - ģimenes ārsta, onkologa ķīmijterapeita un arodveselības un arodslimību ārsta prakse</t>
  </si>
  <si>
    <t>901200005</t>
  </si>
  <si>
    <t>Piebalga Anna - ģimenes ārsta un arodveselības un arodslimību ārsta prakse</t>
  </si>
  <si>
    <t>905100010</t>
  </si>
  <si>
    <t>Smārdes doktorāts, Sabiedrība ar ierobežotu atbildību</t>
  </si>
  <si>
    <t>440800002</t>
  </si>
  <si>
    <t>Terentjevs Vladimirs - ģimenes ārsta un neirologa prakse</t>
  </si>
  <si>
    <t>600200002</t>
  </si>
  <si>
    <t>Krasnikova Jeļena - ģimenes ārsta prakse, SIA</t>
  </si>
  <si>
    <t>010000514</t>
  </si>
  <si>
    <t>Krustiņa Daiga - ģimenes ārsta prakse</t>
  </si>
  <si>
    <t>010001070</t>
  </si>
  <si>
    <t>Muižzemniece Irita - ģimenes ārsta prakse</t>
  </si>
  <si>
    <t>010001224</t>
  </si>
  <si>
    <t>Veides ārstu prakse, IK</t>
  </si>
  <si>
    <t>010001794</t>
  </si>
  <si>
    <t>Bekker medical, SIA</t>
  </si>
  <si>
    <t>019275417</t>
  </si>
  <si>
    <t>Latiševa Tamāra -ģimenes ārsta prakse</t>
  </si>
  <si>
    <t>019475409</t>
  </si>
  <si>
    <t>Bērsone Līga - ģimenes ārsta prakse</t>
  </si>
  <si>
    <t>019477438</t>
  </si>
  <si>
    <t>Upīte Ināra - ģimenes ārsta prakse</t>
  </si>
  <si>
    <t>800600005</t>
  </si>
  <si>
    <t>Celmiņa Ināra - ģimenes ārsta prakse</t>
  </si>
  <si>
    <t>801600061</t>
  </si>
  <si>
    <t>Dr. I.Bergas veselības &amp; konsultāciju centrs, SIA</t>
  </si>
  <si>
    <t>808475401</t>
  </si>
  <si>
    <t>Thymus, SIA</t>
  </si>
  <si>
    <t>809600006</t>
  </si>
  <si>
    <t>Ivetas Vīksnes ģimenes ārsta prakse, Sabiedrība ar ierobežotu atbildību</t>
  </si>
  <si>
    <t>250000017</t>
  </si>
  <si>
    <t>Berga Rudīte - ģimenes ārsta prakse</t>
  </si>
  <si>
    <t>250000020</t>
  </si>
  <si>
    <t>I. RĀVIŅAS ĀRSTA PRAKSE, SIA</t>
  </si>
  <si>
    <t>250000081</t>
  </si>
  <si>
    <t>Krustiņa Dace - ģimenes ārsta un arodveselības un arodslimību ārsta prakse</t>
  </si>
  <si>
    <t>250000171</t>
  </si>
  <si>
    <t>Beātes Salenieces Ģimenes ārsta prakse, Sabiedrība ar ierobežotu atbildību</t>
  </si>
  <si>
    <t>380200005</t>
  </si>
  <si>
    <t>Semjonova Svetlana - ģimenes ārsta prakse</t>
  </si>
  <si>
    <t>500200009</t>
  </si>
  <si>
    <t>Jansone Dace - ģimenes ārsta prakse</t>
  </si>
  <si>
    <t>500200040</t>
  </si>
  <si>
    <t>Mūrniece Dace - ģimenes ārsta prakse</t>
  </si>
  <si>
    <t>660200040</t>
  </si>
  <si>
    <t>VIDRIŽU DOKTORĀTS, SIA</t>
  </si>
  <si>
    <t>961000003</t>
  </si>
  <si>
    <t>Mazsalacas slimnīca, Sabiedrība ar ierobežotu atbildību</t>
  </si>
  <si>
    <t>964700002</t>
  </si>
  <si>
    <t>Saleniece Sarmīte - ģimenes ārsta prakse</t>
  </si>
  <si>
    <t>967300001</t>
  </si>
  <si>
    <t>Skujiņa Inese - ģimenes ārsta prakse</t>
  </si>
  <si>
    <t>320200006</t>
  </si>
  <si>
    <t>Ivanova Maiga - ģimenes ārsta prakse</t>
  </si>
  <si>
    <t>400200017</t>
  </si>
  <si>
    <t>Lagzdiņa Inta - ģimenes ārsta prakse</t>
  </si>
  <si>
    <t>540200017</t>
  </si>
  <si>
    <t>Afanasjeva Rita - ģimenes ārsta prakse</t>
  </si>
  <si>
    <t>540200025</t>
  </si>
  <si>
    <t>Dzalbs Ainis - ģimenes ārsta un internista prakse</t>
  </si>
  <si>
    <t>940200003</t>
  </si>
  <si>
    <t>Putriņa Līga -ģimenes ārsta un pediatra prakse</t>
  </si>
  <si>
    <t>019675409</t>
  </si>
  <si>
    <t>Dziļuma Ilze - ģimenes ārsta prakse</t>
  </si>
  <si>
    <t>660200032</t>
  </si>
  <si>
    <t>Bērziņa Anita - ģimenes ārsta prakse un ārsta prakse vispārējā ultrasonogrāfijas metodē</t>
  </si>
  <si>
    <t>Aprīlis, 2022</t>
  </si>
  <si>
    <t>Maijs, 2022</t>
  </si>
  <si>
    <t>Daugavpils psihoneiroloģiskā slimnīca</t>
  </si>
  <si>
    <t>Veiktais darbs 2022.gada jūnijā par Covid-19 vakcinācijas saistītām manipulācijām (SAVA)</t>
  </si>
  <si>
    <t>Veiktais darbs 2022.gada jūnijā par Covid-19 vakcinācijas saistītām manipulācijām ģimenes ārstiem (PVA)</t>
  </si>
  <si>
    <t>Veiktais darbs 2022.gada jūnijā par COVID-19 vakcinācijas saistītām manipulācijām SAVA programmās</t>
  </si>
  <si>
    <t>010000898</t>
  </si>
  <si>
    <t>MED PROF, Sabiedrība ar ierobežotu atbildību</t>
  </si>
  <si>
    <t>010012202</t>
  </si>
  <si>
    <t>Rīgas psihiatrijas un narkoloģijas centrs, Valsts sabiedrība ar ierobežotu atbildību</t>
  </si>
  <si>
    <t>761200001</t>
  </si>
  <si>
    <t>Līvānu slimnīca, Līvānu novada domes pašvaldības sabiedrība ar ierobežotu atbildību</t>
  </si>
  <si>
    <r>
      <t>Veiktais darbs 2022.gada jūnijā par COVID-19 vakcinācijas saistītām manipulācijām ģimenes ārstiem</t>
    </r>
    <r>
      <rPr>
        <sz val="12"/>
        <rFont val="Times New Roman"/>
        <family val="1"/>
        <charset val="186"/>
      </rPr>
      <t>:</t>
    </r>
    <r>
      <rPr>
        <b/>
        <sz val="12"/>
        <rFont val="Times New Roman"/>
        <family val="1"/>
        <charset val="186"/>
      </rPr>
      <t xml:space="preserve">
</t>
    </r>
    <r>
      <rPr>
        <sz val="12"/>
        <rFont val="Times New Roman"/>
        <family val="1"/>
        <charset val="186"/>
      </rPr>
      <t>(Diagnoze - U11 Nepieciešamība veikt imunizāciju pret Covid-19, U11.9 Nepieciešamība imunizēt pret Covid-19, bez precizējuma)</t>
    </r>
  </si>
  <si>
    <t>640600022</t>
  </si>
  <si>
    <t>Capļina Violeta - ģimenes ārstu prakse</t>
  </si>
  <si>
    <t>887600003</t>
  </si>
  <si>
    <t>Lormane Annemarija -ģimenes ārsta prakse</t>
  </si>
  <si>
    <t>050075419</t>
  </si>
  <si>
    <t>Kramiča Tatjana - ģimenes ārsta prakse</t>
  </si>
  <si>
    <t>601000021</t>
  </si>
  <si>
    <t>OLGAS GOLUBES ĢIMENES ĀRSTA PRAKSE, Sabiedrība ar ierobežotu atbildību</t>
  </si>
  <si>
    <t>010001434</t>
  </si>
  <si>
    <t>Katedra, Sabiedrība ar ierobežotu atbildību</t>
  </si>
  <si>
    <t>800600007</t>
  </si>
  <si>
    <t>Ročāne Dace - ģimenes ārsta prakse</t>
  </si>
  <si>
    <t>800800022</t>
  </si>
  <si>
    <t>Baložu doktorāts, SIA</t>
  </si>
  <si>
    <t>807600031</t>
  </si>
  <si>
    <t>Mārupes Doktorāts, SIA</t>
  </si>
  <si>
    <t>660200045</t>
  </si>
  <si>
    <t>Skultes doktorāts, SIA</t>
  </si>
  <si>
    <t>941600014</t>
  </si>
  <si>
    <t>M. Kļaviņas ĢĀP, SIA</t>
  </si>
  <si>
    <t>110000059</t>
  </si>
  <si>
    <t>Zdūne Rita - ģimenes ārsta prakse</t>
  </si>
  <si>
    <t>400200054</t>
  </si>
  <si>
    <t>Sandras Lapsas-Ārentas ģimenes ārstes prakse, Sabiedrība ar ierobežotu atbildību</t>
  </si>
  <si>
    <t>560800004</t>
  </si>
  <si>
    <t>Joča Inguna - ģimenes ārsta prakse</t>
  </si>
  <si>
    <t>780200025</t>
  </si>
  <si>
    <t>Kantinieku feldšeru-vecmāšu punkts, Rēzeknes novada pašvaldības iestāde "Dricānu pagastu apvienība"</t>
  </si>
  <si>
    <t>170075410</t>
  </si>
  <si>
    <t>RASO prakse, Sabiedrība ar ierobežotu atbildību</t>
  </si>
  <si>
    <t>Covid-19 balstvakcinācijas nodrošināšana ģimenes ārstu praksē pacientiem ar hroniskām saslimšanām, senioriem no 65 gadu vecuma un imūnsupresētām personām saskaņā ar Imunizācijas valsts padomes rekomendācijām</t>
  </si>
  <si>
    <t>050077467</t>
  </si>
  <si>
    <t>Zile Elena - ģimenes ārsta prakse</t>
  </si>
  <si>
    <t>600200037</t>
  </si>
  <si>
    <t>Ogorelova Jeļena - ģimenes ārsta prakse</t>
  </si>
  <si>
    <t>010000465</t>
  </si>
  <si>
    <t>VIDEMED, SIA</t>
  </si>
  <si>
    <t>806000001</t>
  </si>
  <si>
    <t>Ganus Anita - ģimenes ārsta prakse</t>
  </si>
  <si>
    <t>090065205</t>
  </si>
  <si>
    <t>Ilgas Lācītes privātprakse, Sabiedrība ar ierobežotu atbildību</t>
  </si>
  <si>
    <t>090075409</t>
  </si>
  <si>
    <t>Akmentiņa Maruta - ģimenes ārsta prakse</t>
  </si>
  <si>
    <t>320200007</t>
  </si>
  <si>
    <t>Siliņa Sandra -ģimenes ārsta prakse</t>
  </si>
  <si>
    <t>090075413</t>
  </si>
  <si>
    <t>INMED, Sabiedrība ar ierobežotu atbildību</t>
  </si>
  <si>
    <t xml:space="preserve">Decembris, 2021 </t>
  </si>
  <si>
    <t>Pakalpojumu summa kopā, euro</t>
  </si>
  <si>
    <t>Manipilāciju tarifs, euro</t>
  </si>
  <si>
    <t>Tarifs, euro</t>
  </si>
  <si>
    <t>Summa, euro</t>
  </si>
  <si>
    <t>Pielikums Nr.1  Ministru kabineta rīkojuma "Par finanšu līdzekļu piešķiršanu no valsts budžeta programmas "Finansējums veselības jomas pasākumiem Covid-19 infekcijas izplatības ierobežošanai"" projekta sākotnējās ietekmes novērtējuma ziņojumam (anotācijai)</t>
  </si>
  <si>
    <t>Pielikums Nr.2  Ministru kabineta rīkojuma "Par finanšu līdzekļu piešķiršanu no valsts budžeta programmas "Finansējums veselības jomas pasākumiem Covid-19 infekcijas izplatības ierobežošanai"" projekta sākotnējās ietekmes novērtējuma ziņojumam (anotācijai)</t>
  </si>
  <si>
    <t>Pielikums Nr.3  Ministru kabineta rīkojuma "Par finanšu līdzekļu piešķiršanu no valsts budžeta programmas "Finansējums veselības jomas pasākumiem Covid-19 infekcijas izplatības ierobežošanai"" projekta sākotnējās ietekmes novērtējuma ziņojumam (anotācijai)</t>
  </si>
  <si>
    <r>
      <t>Veiktais darbs 2022.gada aprīlī par COVID-19 vakcinācijas saistītām manipulācijām ģimenes ārstiem</t>
    </r>
    <r>
      <rPr>
        <sz val="10"/>
        <rFont val="Times New Roman"/>
        <family val="1"/>
        <charset val="186"/>
      </rPr>
      <t>:</t>
    </r>
    <r>
      <rPr>
        <b/>
        <sz val="10"/>
        <rFont val="Times New Roman"/>
        <family val="1"/>
        <charset val="186"/>
      </rPr>
      <t xml:space="preserve">
</t>
    </r>
    <r>
      <rPr>
        <sz val="10"/>
        <rFont val="Times New Roman"/>
        <family val="1"/>
        <charset val="186"/>
      </rPr>
      <t>(Diagnoze - U11 Nepieciešamība veikt imunizāciju pret Covid-19, U11.9 Nepieciešamība imunizēt pret Covid-19, bez precizējuma)</t>
    </r>
  </si>
  <si>
    <t>Pielikums Nr.4  Ministru kabineta rīkojuma "Par finanšu līdzekļu piešķiršanu no valsts budžeta programmas "Finansējums veselības jomas pasākumiem Covid-19 infekcijas izplatības ierobežošanai"" projekta sākotnējās ietekmes novērtējuma ziņojumam (anotācijai)</t>
  </si>
  <si>
    <t>Pielikums Nr.5  Ministru kabineta rīkojuma "Par finanšu līdzekļu piešķiršanu no valsts budžeta programmas "Finansējums veselības jomas pasākumiem Covid-19 infekcijas izplatības ierobežošanai"" projekta sākotnējās ietekmes novērtējuma ziņojumam (anotācijai)</t>
  </si>
  <si>
    <t>Pielikums Nr.6  Ministru kabineta rīkojuma "Par finanšu līdzekļu piešķiršanu no valsts budžeta programmas "Finansējums veselības jomas pasākumiem Covid-19 infekcijas izplatības ierobežošanai"" projekta sākotnējās ietekmes novērtējuma ziņojumam (anotācijai)</t>
  </si>
  <si>
    <t>Pielikums Nr.7  Ministru kabineta rīkojuma "Par finanšu līdzekļu piešķiršanu no valsts budžeta programmas "Finansējums veselības jomas pasākumiem Covid-19 infekcijas izplatības ierobežošanai"" projekta sākotnējās ietekmes novērtējuma ziņojumam (anotācijai)</t>
  </si>
  <si>
    <t>Pielikums Nr.8  Ministru kabineta rīkojuma "Par finanšu līdzekļu piešķiršanu no valsts budžeta programmas "Finansējums veselības jomas pasākumiem Covid-19 infekcijas izplatības ierobežošanai"" projekta sākotnējās ietekmes novērtējuma ziņojumam (anotācijai)</t>
  </si>
  <si>
    <t>Pielikums Nr.9  Ministru kabineta rīkojuma "Par finanšu līdzekļu piešķiršanu no valsts budžeta programmas "Finansējums veselības jomas pasākumiem Covid-19 infekcijas izplatības ierobežošanai"" projekta sākotnējās ietekmes novērtējuma ziņojumam (anotācijai)</t>
  </si>
  <si>
    <t>Pielikums Nr.10  Ministru kabineta rīkojuma "Par finanšu līdzekļu piešķiršanu no valsts budžeta programmas "Finansējums veselības jomas pasākumiem Covid-19 infekcijas izplatības ierobežošanai"" projekta sākotnējās ietekmes novērtējuma ziņojumam (anotācijai)</t>
  </si>
  <si>
    <t>Euro,
EKK 3000</t>
  </si>
  <si>
    <t>Euro,
 EKK 7460</t>
  </si>
  <si>
    <t>Vakcinācija:</t>
  </si>
  <si>
    <t>A S Recipe Plus</t>
  </si>
  <si>
    <t>vakcīnu loģistika</t>
  </si>
  <si>
    <t>3.05.2022.</t>
  </si>
  <si>
    <t>RCP22232428</t>
  </si>
  <si>
    <t>08.06.2022.</t>
  </si>
  <si>
    <t>RCP22302388</t>
  </si>
  <si>
    <t>01.07.2022.</t>
  </si>
  <si>
    <t>RCP22344843</t>
  </si>
  <si>
    <t>03.05.2022.</t>
  </si>
  <si>
    <t>RCP22232429</t>
  </si>
  <si>
    <t>RCP22302390</t>
  </si>
  <si>
    <t>RCP22344844</t>
  </si>
  <si>
    <t>SIA "Magnum Medical"</t>
  </si>
  <si>
    <t>03.06.2022.</t>
  </si>
  <si>
    <t>04.07.2022.</t>
  </si>
  <si>
    <t>vakcīnu uzglabāšana</t>
  </si>
  <si>
    <t>Uzglabāšana / loģistika kopā :</t>
  </si>
  <si>
    <t>AS "Recipe Plus"</t>
  </si>
  <si>
    <t xml:space="preserve">šļirces </t>
  </si>
  <si>
    <t>13.07.2022.</t>
  </si>
  <si>
    <t>RCP22366221</t>
  </si>
  <si>
    <t>Šļirces un injekciju šķīdumi kopā :</t>
  </si>
  <si>
    <t>Vakcīnu ievade:</t>
  </si>
  <si>
    <t>Ražotājs</t>
  </si>
  <si>
    <t>Pasākums</t>
  </si>
  <si>
    <t>Rēķina datums</t>
  </si>
  <si>
    <t>Rēķins</t>
  </si>
  <si>
    <t>Cena, euro</t>
  </si>
  <si>
    <t>Apmaksājamā summa, euro</t>
  </si>
  <si>
    <r>
      <t xml:space="preserve">Veiktais darbs 2022.gada </t>
    </r>
    <r>
      <rPr>
        <i/>
        <sz val="10"/>
        <color theme="1"/>
        <rFont val="Times New Roman"/>
        <family val="1"/>
      </rPr>
      <t>aprīlī</t>
    </r>
    <r>
      <rPr>
        <sz val="10"/>
        <color theme="1"/>
        <rFont val="Times New Roman"/>
        <family val="1"/>
      </rPr>
      <t xml:space="preserve"> par Covid-19 vakcinācijas saistītām manipulācijām (SAVA)</t>
    </r>
  </si>
  <si>
    <r>
      <t xml:space="preserve">Veiktais darbs 2022.gada </t>
    </r>
    <r>
      <rPr>
        <i/>
        <sz val="10"/>
        <color theme="1"/>
        <rFont val="Times New Roman"/>
        <family val="1"/>
      </rPr>
      <t>aprīlī</t>
    </r>
    <r>
      <rPr>
        <sz val="10"/>
        <color theme="1"/>
        <rFont val="Times New Roman"/>
        <family val="1"/>
      </rPr>
      <t xml:space="preserve"> par Covid-19 vakcinācijas saistītām manipulācijām ģimenes ārstiem (PVA)</t>
    </r>
  </si>
  <si>
    <t>skat., rēķinu</t>
  </si>
  <si>
    <t>Kopā, euro:</t>
  </si>
  <si>
    <t>33.04.00 “Centralizēta medikamentu un materiālu iegāde”</t>
  </si>
  <si>
    <t>Pavisam kopā, euro</t>
  </si>
  <si>
    <t>Saņemtie rēķini par vakcīnu  uzglabāšanas, loģistikas  nodrošināšanu un šļirču un injekcijas šķīdumu iegādi:</t>
  </si>
  <si>
    <t>Euro, EKK 3000</t>
  </si>
  <si>
    <t>*manipulācijas tarifam  60049 “Individuālie aizsardzības līdzekļi Covid-19 vai gripas vakcinēšanai” paredzētais finansējums attiecināms uz individuālajiem aizsardzības līdzekļiem Covid-19 vakcinēšanai</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</si>
  <si>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aprīļa mēnesī, līdz ar to karte par pacientu  tiek ievadīta Vadības informācijas sistēmā arī  aprīļa mēnesī.</t>
  </si>
  <si>
    <t xml:space="preserve">*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maija mēnesī, līdz ar to karte par pacientu  tiek ievadīta Vadības informācijas sistēmā arī  maija mēnesī. </t>
  </si>
  <si>
    <t xml:space="preserve">*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jūnija mēnesī, līdz ar to karte par pacientu  tiek ievadīta Vadības informācijas sistēmā arī  jūnija mēnesī. </t>
  </si>
  <si>
    <t>Piemaksa par Covid-19 vakcināciju stacionāros no 2021.gada novembra līdz 2022.gada martam pacientiem, kuri izrakstīti no stacionāra 2022.gada aprīlī *</t>
  </si>
  <si>
    <t>Piemaksa par Covid-19 vakcināciju stacionāros no 2022.gada janvāra līdz 2022.gada maijam pacientiem, kuri izrakstīti no stacionāra 2022.gada maijā *</t>
  </si>
  <si>
    <t>Piemaksa par Covid-19 vakcināciju stacionāros no 2021.gada decembra līdz 2022.gada maijam pacientiem, kuri izrakstīti no stacionāra 2022.gada jūnijā*</t>
  </si>
  <si>
    <r>
      <t xml:space="preserve">Veiktais darbs 2022.gada </t>
    </r>
    <r>
      <rPr>
        <i/>
        <sz val="10"/>
        <color theme="1"/>
        <rFont val="Times New Roman"/>
        <family val="1"/>
      </rPr>
      <t>aprīlī</t>
    </r>
    <r>
      <rPr>
        <sz val="10"/>
        <color theme="1"/>
        <rFont val="Times New Roman"/>
        <family val="1"/>
      </rPr>
      <t xml:space="preserve"> par Covid-19 manipulācijām stacionāros  no 2021.gada novembra līdz 2022.gada martam pacientiem, kuri izrakstīti no stacionāra 2022.gada aprīlī </t>
    </r>
  </si>
  <si>
    <t xml:space="preserve">Veiktais darbs 2022.gada maijā par Covid-19 manipulācijām stacionāros no 2022.gada janvāra līdz 2022.gada maijam pacientiem, kuri izrakstīti no stacionāra 2022.gada maijā </t>
  </si>
  <si>
    <t>Veiktais darbs 2022.gada jūnijā par Covid-19 manipulācijām stacionāros 2021.gada decembra līdz 2022.gada maijam pacientiem, kuri izrakstīti no stacionāra 2022.gada jūnijā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</si>
</sst>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 #,##0.00\ _€_-;\-* #,##0.00\ _€_-;_-* &quot;-&quot;??\ _€_-;_-@_-"/>
  </numFmts>
  <fonts count="29" x14ac:knownFonts="1">
    <font>
      <sz val="11"/>
      <color theme="1"/>
      <name val="Calibri"/>
      <family val="2"/>
      <charset val="186"/>
      <scheme val="minor"/>
    </font>
    <font>
      <sz val="11"/>
      <color theme="1"/>
      <name val="Calibri"/>
      <family val="2"/>
      <charset val="186"/>
      <scheme val="minor"/>
    </font>
    <font>
      <sz val="12"/>
      <color rgb="FF000000"/>
      <name val="Times New Roman"/>
      <family val="1"/>
      <charset val="186"/>
    </font>
    <font>
      <b/>
      <sz val="12"/>
      <color rgb="FF000000"/>
      <name val="Times New Roman"/>
      <family val="1"/>
      <charset val="186"/>
    </font>
    <font>
      <b/>
      <sz val="12"/>
      <name val="Times New Roman"/>
      <family val="1"/>
      <charset val="186"/>
    </font>
    <font>
      <sz val="12"/>
      <name val="Times New Roman"/>
      <family val="1"/>
      <charset val="186"/>
    </font>
    <font>
      <b/>
      <sz val="12"/>
      <color theme="1"/>
      <name val="Times New Roman"/>
      <family val="1"/>
      <charset val="186"/>
    </font>
    <font>
      <sz val="11"/>
      <color theme="1"/>
      <name val="Times New Roman"/>
      <family val="1"/>
      <charset val="186"/>
    </font>
    <font>
      <sz val="10"/>
      <name val="Arial"/>
      <family val="2"/>
      <charset val="186"/>
    </font>
    <font>
      <sz val="11"/>
      <color theme="1"/>
      <name val="Calibri"/>
      <family val="2"/>
    </font>
    <font>
      <b/>
      <sz val="11"/>
      <color rgb="FF000000"/>
      <name val="Times New Roman"/>
      <family val="1"/>
      <charset val="186"/>
    </font>
    <font>
      <sz val="11"/>
      <color rgb="FF000000"/>
      <name val="Times New Roman"/>
      <family val="1"/>
      <charset val="186"/>
    </font>
    <font>
      <i/>
      <sz val="10"/>
      <color rgb="FF000000"/>
      <name val="Times New Roman"/>
      <family val="1"/>
      <charset val="186"/>
    </font>
    <font>
      <sz val="11"/>
      <name val="Times New Roman"/>
      <family val="1"/>
      <charset val="186"/>
    </font>
    <font>
      <i/>
      <sz val="10"/>
      <color rgb="FF000000"/>
      <name val="Times New Roman"/>
      <family val="1"/>
    </font>
    <font>
      <i/>
      <sz val="10"/>
      <color theme="1"/>
      <name val="Times New Roman"/>
      <family val="1"/>
    </font>
    <font>
      <sz val="10"/>
      <color rgb="FF000000"/>
      <name val="Times New Roman"/>
      <family val="1"/>
      <charset val="186"/>
    </font>
    <font>
      <b/>
      <sz val="10"/>
      <color rgb="FF000000"/>
      <name val="Times New Roman"/>
      <family val="1"/>
      <charset val="186"/>
    </font>
    <font>
      <sz val="10"/>
      <color theme="1"/>
      <name val="Calibri"/>
      <family val="2"/>
      <charset val="186"/>
      <scheme val="minor"/>
    </font>
    <font>
      <b/>
      <sz val="10"/>
      <name val="Times New Roman"/>
      <family val="1"/>
      <charset val="186"/>
    </font>
    <font>
      <b/>
      <sz val="10"/>
      <color theme="1"/>
      <name val="Times New Roman"/>
      <family val="1"/>
      <charset val="186"/>
    </font>
    <font>
      <sz val="10"/>
      <name val="Times New Roman"/>
      <family val="1"/>
      <charset val="186"/>
    </font>
    <font>
      <sz val="10"/>
      <color theme="1"/>
      <name val="Times New Roman"/>
      <family val="1"/>
    </font>
    <font>
      <b/>
      <sz val="10"/>
      <color theme="1"/>
      <name val="Times New Roman"/>
      <family val="1"/>
    </font>
    <font>
      <b/>
      <sz val="10"/>
      <color rgb="FF000000"/>
      <name val="Times New Roman"/>
      <family val="1"/>
    </font>
    <font>
      <sz val="10"/>
      <color rgb="FF000000"/>
      <name val="Times New Roman"/>
      <family val="1"/>
    </font>
    <font>
      <sz val="10"/>
      <name val="Times New Roman"/>
      <family val="1"/>
    </font>
    <font>
      <b/>
      <sz val="10"/>
      <name val="Times New Roman"/>
      <family val="1"/>
    </font>
    <font>
      <sz val="12"/>
      <color theme="1"/>
      <name val="Times New Roman"/>
      <family val="1"/>
    </font>
  </fonts>
  <fills count="10">
    <fill>
      <patternFill patternType="none"/>
    </fill>
    <fill>
      <patternFill patternType="gray125"/>
    </fill>
    <fill>
      <patternFill patternType="solid">
        <fgColor theme="9" tint="0.79998168889431442"/>
        <bgColor rgb="FF000000"/>
      </patternFill>
    </fill>
    <fill>
      <patternFill patternType="solid">
        <fgColor theme="9" tint="0.79998168889431442"/>
        <bgColor indexed="64"/>
      </patternFill>
    </fill>
    <fill>
      <patternFill patternType="solid">
        <fgColor theme="0"/>
        <bgColor indexed="64"/>
      </patternFill>
    </fill>
    <fill>
      <patternFill patternType="solid">
        <fgColor rgb="FFE2EFDA"/>
        <bgColor rgb="FF000000"/>
      </patternFill>
    </fill>
    <fill>
      <patternFill patternType="solid">
        <fgColor theme="0"/>
        <bgColor rgb="FF000000"/>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9"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8">
    <xf numFmtId="0" fontId="0" fillId="0" borderId="0"/>
    <xf numFmtId="43" fontId="1" fillId="0" borderId="0" applyFont="0" applyFill="0" applyBorder="0" applyAlignment="0" applyProtection="0"/>
    <xf numFmtId="0" fontId="1" fillId="0" borderId="0"/>
    <xf numFmtId="0" fontId="1" fillId="0" borderId="0"/>
    <xf numFmtId="0" fontId="1" fillId="0" borderId="0"/>
    <xf numFmtId="0" fontId="8" fillId="0" borderId="0"/>
    <xf numFmtId="0" fontId="8" fillId="0" borderId="0"/>
    <xf numFmtId="0" fontId="1" fillId="0" borderId="0"/>
  </cellStyleXfs>
  <cellXfs count="145">
    <xf numFmtId="0" fontId="0" fillId="0" borderId="0" xfId="0"/>
    <xf numFmtId="0" fontId="2" fillId="0" borderId="0" xfId="0" applyFont="1"/>
    <xf numFmtId="0" fontId="3" fillId="0" borderId="0" xfId="0" applyFont="1"/>
    <xf numFmtId="0" fontId="4" fillId="2" borderId="1" xfId="3" applyFont="1" applyFill="1" applyBorder="1" applyAlignment="1">
      <alignment horizontal="center" vertical="center" wrapText="1"/>
    </xf>
    <xf numFmtId="0" fontId="3" fillId="2" borderId="1" xfId="0" applyFont="1" applyFill="1" applyBorder="1" applyAlignment="1">
      <alignment horizontal="center"/>
    </xf>
    <xf numFmtId="0" fontId="3" fillId="2" borderId="1" xfId="0" applyFont="1" applyFill="1" applyBorder="1"/>
    <xf numFmtId="0" fontId="2" fillId="2" borderId="1" xfId="0" applyFont="1" applyFill="1" applyBorder="1"/>
    <xf numFmtId="0" fontId="2" fillId="0" borderId="1" xfId="0" applyFont="1" applyBorder="1"/>
    <xf numFmtId="0" fontId="3" fillId="0" borderId="1" xfId="0" applyFont="1" applyBorder="1"/>
    <xf numFmtId="0" fontId="2" fillId="0" borderId="1" xfId="0" applyFont="1" applyBorder="1" applyAlignment="1">
      <alignment horizontal="center"/>
    </xf>
    <xf numFmtId="0" fontId="2" fillId="0" borderId="0" xfId="0" applyFont="1" applyAlignment="1">
      <alignment horizontal="center"/>
    </xf>
    <xf numFmtId="0" fontId="2" fillId="2" borderId="1" xfId="0" applyFont="1" applyFill="1" applyBorder="1" applyAlignment="1">
      <alignment horizontal="center"/>
    </xf>
    <xf numFmtId="0" fontId="0" fillId="0" borderId="0" xfId="0" applyAlignment="1">
      <alignment horizontal="center"/>
    </xf>
    <xf numFmtId="0" fontId="6" fillId="0" borderId="0" xfId="0" applyFont="1"/>
    <xf numFmtId="0" fontId="6" fillId="3" borderId="3" xfId="0" applyFont="1" applyFill="1" applyBorder="1" applyAlignment="1">
      <alignment horizontal="center" vertical="center"/>
    </xf>
    <xf numFmtId="0" fontId="6" fillId="3" borderId="3" xfId="0" applyFont="1" applyFill="1" applyBorder="1" applyAlignment="1">
      <alignment horizontal="center" vertical="center" wrapText="1"/>
    </xf>
    <xf numFmtId="4" fontId="6" fillId="3" borderId="1" xfId="0" applyNumberFormat="1" applyFont="1" applyFill="1" applyBorder="1"/>
    <xf numFmtId="0" fontId="9" fillId="0" borderId="0" xfId="0" applyFont="1"/>
    <xf numFmtId="0" fontId="7" fillId="0" borderId="0" xfId="0" applyFont="1"/>
    <xf numFmtId="0" fontId="11" fillId="0" borderId="1" xfId="0" applyFont="1" applyBorder="1"/>
    <xf numFmtId="43" fontId="11" fillId="0" borderId="1" xfId="1" applyFont="1" applyFill="1" applyBorder="1"/>
    <xf numFmtId="43" fontId="10" fillId="0" borderId="1" xfId="1" applyFont="1" applyFill="1" applyBorder="1"/>
    <xf numFmtId="0" fontId="13" fillId="0" borderId="0" xfId="0" applyFont="1"/>
    <xf numFmtId="164" fontId="11" fillId="0" borderId="1" xfId="1" applyNumberFormat="1" applyFont="1" applyFill="1" applyBorder="1"/>
    <xf numFmtId="164" fontId="9" fillId="0" borderId="0" xfId="0" applyNumberFormat="1" applyFont="1"/>
    <xf numFmtId="0" fontId="3" fillId="6" borderId="1" xfId="0" applyFont="1" applyFill="1" applyBorder="1"/>
    <xf numFmtId="0" fontId="2" fillId="6" borderId="1" xfId="0" applyFont="1" applyFill="1" applyBorder="1"/>
    <xf numFmtId="0" fontId="3" fillId="6" borderId="1" xfId="0" applyFont="1" applyFill="1" applyBorder="1" applyAlignment="1">
      <alignment horizontal="center"/>
    </xf>
    <xf numFmtId="4" fontId="3" fillId="7" borderId="1" xfId="0" applyNumberFormat="1" applyFont="1" applyFill="1" applyBorder="1" applyAlignment="1">
      <alignment horizontal="center"/>
    </xf>
    <xf numFmtId="4" fontId="6" fillId="4" borderId="3" xfId="0" applyNumberFormat="1" applyFont="1" applyFill="1" applyBorder="1"/>
    <xf numFmtId="0" fontId="10" fillId="3" borderId="1" xfId="0" applyFont="1" applyFill="1" applyBorder="1" applyAlignment="1">
      <alignment horizontal="center" vertical="center" wrapText="1"/>
    </xf>
    <xf numFmtId="43" fontId="10" fillId="3" borderId="1" xfId="1" applyFont="1" applyFill="1" applyBorder="1" applyAlignment="1">
      <alignment horizontal="center" vertical="center" wrapText="1"/>
    </xf>
    <xf numFmtId="43" fontId="10" fillId="3" borderId="1" xfId="1" applyFont="1" applyFill="1" applyBorder="1" applyAlignment="1">
      <alignment horizontal="center" vertical="center"/>
    </xf>
    <xf numFmtId="164" fontId="10" fillId="7" borderId="2" xfId="1" applyNumberFormat="1" applyFont="1" applyFill="1" applyBorder="1"/>
    <xf numFmtId="0" fontId="16" fillId="0" borderId="0" xfId="0" applyFont="1"/>
    <xf numFmtId="0" fontId="17" fillId="0" borderId="0" xfId="0" applyFont="1"/>
    <xf numFmtId="0" fontId="16" fillId="0" borderId="0" xfId="0" applyFont="1" applyAlignment="1">
      <alignment horizontal="center"/>
    </xf>
    <xf numFmtId="0" fontId="18" fillId="0" borderId="0" xfId="0" applyFont="1"/>
    <xf numFmtId="0" fontId="19" fillId="2" borderId="1" xfId="3" applyFont="1" applyFill="1" applyBorder="1" applyAlignment="1">
      <alignment horizontal="center" vertical="center" wrapText="1"/>
    </xf>
    <xf numFmtId="0" fontId="20" fillId="3" borderId="3" xfId="0" applyFont="1" applyFill="1" applyBorder="1" applyAlignment="1">
      <alignment horizontal="center" vertical="center"/>
    </xf>
    <xf numFmtId="0" fontId="20" fillId="3" borderId="3" xfId="0" applyFont="1" applyFill="1" applyBorder="1" applyAlignment="1">
      <alignment horizontal="center" vertical="center" wrapText="1"/>
    </xf>
    <xf numFmtId="0" fontId="17" fillId="6" borderId="1" xfId="0" applyFont="1" applyFill="1" applyBorder="1"/>
    <xf numFmtId="0" fontId="16" fillId="6" borderId="1" xfId="0" applyFont="1" applyFill="1" applyBorder="1"/>
    <xf numFmtId="0" fontId="16" fillId="6" borderId="1" xfId="0" applyFont="1" applyFill="1" applyBorder="1" applyAlignment="1">
      <alignment horizontal="center"/>
    </xf>
    <xf numFmtId="0" fontId="17" fillId="6" borderId="1" xfId="0" applyFont="1" applyFill="1" applyBorder="1" applyAlignment="1">
      <alignment horizontal="center"/>
    </xf>
    <xf numFmtId="4" fontId="17" fillId="7" borderId="1" xfId="0" applyNumberFormat="1" applyFont="1" applyFill="1" applyBorder="1" applyAlignment="1">
      <alignment horizontal="center"/>
    </xf>
    <xf numFmtId="4" fontId="20" fillId="0" borderId="1" xfId="0" applyNumberFormat="1" applyFont="1" applyBorder="1"/>
    <xf numFmtId="0" fontId="16" fillId="0" borderId="1" xfId="0" applyFont="1" applyBorder="1"/>
    <xf numFmtId="0" fontId="17" fillId="0" borderId="1" xfId="0" applyFont="1" applyBorder="1"/>
    <xf numFmtId="0" fontId="16" fillId="0" borderId="1" xfId="0" applyFont="1" applyBorder="1" applyAlignment="1">
      <alignment horizontal="center"/>
    </xf>
    <xf numFmtId="0" fontId="18" fillId="0" borderId="0" xfId="0" applyFont="1" applyAlignment="1">
      <alignment horizontal="center"/>
    </xf>
    <xf numFmtId="0" fontId="17" fillId="2" borderId="1" xfId="0" applyFont="1" applyFill="1" applyBorder="1" applyAlignment="1">
      <alignment horizontal="center"/>
    </xf>
    <xf numFmtId="0" fontId="17" fillId="2" borderId="1" xfId="0" applyFont="1" applyFill="1" applyBorder="1"/>
    <xf numFmtId="0" fontId="16" fillId="2" borderId="1" xfId="0" applyFont="1" applyFill="1" applyBorder="1"/>
    <xf numFmtId="4" fontId="17" fillId="2" borderId="1" xfId="0" applyNumberFormat="1" applyFont="1" applyFill="1" applyBorder="1" applyAlignment="1">
      <alignment horizontal="center"/>
    </xf>
    <xf numFmtId="4" fontId="20" fillId="3" borderId="1" xfId="0" applyNumberFormat="1" applyFont="1" applyFill="1" applyBorder="1"/>
    <xf numFmtId="0" fontId="22" fillId="0" borderId="0" xfId="0" applyFont="1"/>
    <xf numFmtId="0" fontId="23" fillId="0" borderId="0" xfId="0" applyFont="1"/>
    <xf numFmtId="43" fontId="23" fillId="3" borderId="1" xfId="1" applyFont="1" applyFill="1" applyBorder="1" applyAlignment="1"/>
    <xf numFmtId="43" fontId="23" fillId="3" borderId="1" xfId="1" applyFont="1" applyFill="1" applyBorder="1" applyAlignment="1">
      <alignment vertical="center" wrapText="1"/>
    </xf>
    <xf numFmtId="43" fontId="23" fillId="3" borderId="1" xfId="1" applyFont="1" applyFill="1" applyBorder="1"/>
    <xf numFmtId="0" fontId="22" fillId="0" borderId="1" xfId="0" applyFont="1" applyBorder="1"/>
    <xf numFmtId="43" fontId="22" fillId="0" borderId="1" xfId="1" applyFont="1" applyBorder="1"/>
    <xf numFmtId="164" fontId="22" fillId="0" borderId="1" xfId="1" applyNumberFormat="1" applyFont="1" applyBorder="1"/>
    <xf numFmtId="164" fontId="22" fillId="0" borderId="0" xfId="0" applyNumberFormat="1" applyFont="1"/>
    <xf numFmtId="43" fontId="22" fillId="0" borderId="0" xfId="0" applyNumberFormat="1" applyFont="1"/>
    <xf numFmtId="164" fontId="23" fillId="3" borderId="2" xfId="1" applyNumberFormat="1" applyFont="1" applyFill="1" applyBorder="1"/>
    <xf numFmtId="165" fontId="22" fillId="0" borderId="0" xfId="0" applyNumberFormat="1" applyFont="1"/>
    <xf numFmtId="43" fontId="23" fillId="3" borderId="1" xfId="1" applyFont="1" applyFill="1" applyBorder="1" applyAlignment="1">
      <alignment horizontal="center" vertical="center" wrapText="1"/>
    </xf>
    <xf numFmtId="0" fontId="16" fillId="2" borderId="1" xfId="0" applyFont="1" applyFill="1" applyBorder="1" applyAlignment="1">
      <alignment horizontal="center"/>
    </xf>
    <xf numFmtId="0" fontId="18" fillId="0" borderId="1" xfId="0" applyFont="1" applyBorder="1"/>
    <xf numFmtId="0" fontId="24" fillId="3" borderId="1" xfId="0" applyFont="1" applyFill="1" applyBorder="1" applyAlignment="1">
      <alignment vertical="center" wrapText="1"/>
    </xf>
    <xf numFmtId="0" fontId="24" fillId="3" borderId="1" xfId="0" applyFont="1" applyFill="1" applyBorder="1" applyAlignment="1">
      <alignment horizontal="center" vertical="center" wrapText="1"/>
    </xf>
    <xf numFmtId="43" fontId="24" fillId="3" borderId="1" xfId="1" applyFont="1" applyFill="1" applyBorder="1" applyAlignment="1">
      <alignment horizontal="center" vertical="center" wrapText="1"/>
    </xf>
    <xf numFmtId="43" fontId="24" fillId="3" borderId="1" xfId="1" applyFont="1" applyFill="1" applyBorder="1" applyAlignment="1">
      <alignment horizontal="center" vertical="center"/>
    </xf>
    <xf numFmtId="0" fontId="25" fillId="0" borderId="1" xfId="0" applyFont="1" applyBorder="1"/>
    <xf numFmtId="43" fontId="25" fillId="0" borderId="1" xfId="1" applyFont="1" applyFill="1" applyBorder="1"/>
    <xf numFmtId="0" fontId="24" fillId="0" borderId="1" xfId="0" applyFont="1" applyBorder="1"/>
    <xf numFmtId="43" fontId="24" fillId="5" borderId="1" xfId="1" applyFont="1" applyFill="1" applyBorder="1"/>
    <xf numFmtId="0" fontId="26" fillId="0" borderId="0" xfId="0" applyFont="1"/>
    <xf numFmtId="0" fontId="22" fillId="0" borderId="0" xfId="0" applyFont="1" applyAlignment="1">
      <alignment horizontal="left" vertical="center" wrapText="1"/>
    </xf>
    <xf numFmtId="0" fontId="15" fillId="0" borderId="1" xfId="0" applyFont="1" applyBorder="1" applyAlignment="1">
      <alignment horizontal="left" vertical="center" wrapText="1"/>
    </xf>
    <xf numFmtId="0" fontId="22" fillId="3" borderId="1" xfId="0" applyFont="1" applyFill="1" applyBorder="1"/>
    <xf numFmtId="0" fontId="27" fillId="3" borderId="1" xfId="0" applyFont="1" applyFill="1" applyBorder="1" applyAlignment="1">
      <alignment horizontal="center" vertical="center"/>
    </xf>
    <xf numFmtId="4" fontId="22" fillId="3" borderId="1" xfId="0" applyNumberFormat="1" applyFont="1" applyFill="1" applyBorder="1" applyAlignment="1">
      <alignment horizontal="center" vertical="center" wrapText="1"/>
    </xf>
    <xf numFmtId="0" fontId="23" fillId="3" borderId="1" xfId="0" applyFont="1" applyFill="1" applyBorder="1" applyAlignment="1">
      <alignment vertical="center"/>
    </xf>
    <xf numFmtId="4" fontId="23" fillId="3" borderId="1" xfId="0" applyNumberFormat="1" applyFont="1" applyFill="1" applyBorder="1" applyAlignment="1">
      <alignment horizontal="right"/>
    </xf>
    <xf numFmtId="0" fontId="22" fillId="0" borderId="1" xfId="0" applyFont="1" applyBorder="1" applyAlignment="1">
      <alignment vertical="center" wrapText="1"/>
    </xf>
    <xf numFmtId="4" fontId="22" fillId="0" borderId="1" xfId="0" applyNumberFormat="1" applyFont="1" applyBorder="1" applyAlignment="1">
      <alignment horizontal="right"/>
    </xf>
    <xf numFmtId="4" fontId="22" fillId="0" borderId="1" xfId="0" applyNumberFormat="1" applyFont="1" applyBorder="1"/>
    <xf numFmtId="2" fontId="22" fillId="0" borderId="1" xfId="0" applyNumberFormat="1" applyFont="1" applyBorder="1"/>
    <xf numFmtId="4" fontId="22" fillId="4" borderId="1" xfId="0" applyNumberFormat="1" applyFont="1" applyFill="1" applyBorder="1" applyAlignment="1">
      <alignment horizontal="right"/>
    </xf>
    <xf numFmtId="4" fontId="22" fillId="4" borderId="1" xfId="0" applyNumberFormat="1" applyFont="1" applyFill="1" applyBorder="1"/>
    <xf numFmtId="2" fontId="22" fillId="4" borderId="1" xfId="0" applyNumberFormat="1" applyFont="1" applyFill="1" applyBorder="1"/>
    <xf numFmtId="0" fontId="22" fillId="4" borderId="1" xfId="0" applyFont="1" applyFill="1" applyBorder="1"/>
    <xf numFmtId="0" fontId="22" fillId="0" borderId="3" xfId="0" applyFont="1" applyBorder="1"/>
    <xf numFmtId="4" fontId="26" fillId="0" borderId="1" xfId="7" applyNumberFormat="1" applyFont="1" applyBorder="1" applyAlignment="1">
      <alignment horizontal="right"/>
    </xf>
    <xf numFmtId="4" fontId="26" fillId="4" borderId="1" xfId="7" applyNumberFormat="1" applyFont="1" applyFill="1" applyBorder="1" applyAlignment="1">
      <alignment horizontal="right"/>
    </xf>
    <xf numFmtId="1" fontId="26" fillId="0" borderId="1" xfId="7" applyNumberFormat="1" applyFont="1" applyBorder="1" applyAlignment="1">
      <alignment horizontal="center"/>
    </xf>
    <xf numFmtId="0" fontId="22" fillId="0" borderId="1" xfId="0" applyFont="1" applyBorder="1" applyAlignment="1">
      <alignment horizontal="left"/>
    </xf>
    <xf numFmtId="0" fontId="22" fillId="0" borderId="4" xfId="0" applyFont="1" applyBorder="1"/>
    <xf numFmtId="0" fontId="22" fillId="0" borderId="9" xfId="0" applyFont="1" applyBorder="1"/>
    <xf numFmtId="4" fontId="26" fillId="0" borderId="4" xfId="7" applyNumberFormat="1" applyFont="1" applyBorder="1" applyAlignment="1">
      <alignment horizontal="right"/>
    </xf>
    <xf numFmtId="0" fontId="22" fillId="3" borderId="1" xfId="0" applyFont="1" applyFill="1" applyBorder="1" applyAlignment="1">
      <alignment horizontal="center" vertical="center" wrapText="1"/>
    </xf>
    <xf numFmtId="4" fontId="23" fillId="3" borderId="3" xfId="0" applyNumberFormat="1" applyFont="1" applyFill="1" applyBorder="1" applyAlignment="1">
      <alignment horizontal="right"/>
    </xf>
    <xf numFmtId="4" fontId="23" fillId="8" borderId="1" xfId="0" applyNumberFormat="1" applyFont="1" applyFill="1" applyBorder="1" applyAlignment="1">
      <alignment horizontal="center" vertical="center"/>
    </xf>
    <xf numFmtId="4" fontId="22" fillId="0" borderId="1" xfId="0" applyNumberFormat="1" applyFont="1" applyBorder="1" applyAlignment="1">
      <alignment horizontal="center" vertical="center"/>
    </xf>
    <xf numFmtId="0" fontId="22" fillId="0" borderId="1" xfId="0" applyFont="1" applyBorder="1" applyAlignment="1">
      <alignment horizontal="left" vertical="center" wrapText="1"/>
    </xf>
    <xf numFmtId="0" fontId="28" fillId="9" borderId="10" xfId="0" applyFont="1" applyFill="1" applyBorder="1"/>
    <xf numFmtId="4" fontId="28" fillId="9" borderId="11" xfId="0" applyNumberFormat="1" applyFont="1" applyFill="1" applyBorder="1"/>
    <xf numFmtId="164" fontId="24" fillId="7" borderId="2" xfId="1" applyNumberFormat="1" applyFont="1" applyFill="1" applyBorder="1"/>
    <xf numFmtId="0" fontId="22" fillId="4" borderId="1" xfId="0" applyFont="1" applyFill="1" applyBorder="1" applyAlignment="1">
      <alignment vertical="center" wrapText="1"/>
    </xf>
    <xf numFmtId="4" fontId="26" fillId="0" borderId="4" xfId="7" applyNumberFormat="1" applyFont="1" applyBorder="1" applyAlignment="1">
      <alignment horizontal="left"/>
    </xf>
    <xf numFmtId="4" fontId="26" fillId="0" borderId="1" xfId="7" applyNumberFormat="1" applyFont="1" applyBorder="1" applyAlignment="1">
      <alignment horizontal="left"/>
    </xf>
    <xf numFmtId="4" fontId="26" fillId="4" borderId="4" xfId="7" applyNumberFormat="1" applyFont="1" applyFill="1" applyBorder="1" applyAlignment="1">
      <alignment horizontal="right"/>
    </xf>
    <xf numFmtId="4" fontId="22" fillId="0" borderId="0" xfId="0" applyNumberFormat="1" applyFont="1"/>
    <xf numFmtId="0" fontId="23" fillId="0" borderId="1" xfId="0" applyFont="1" applyBorder="1" applyAlignment="1">
      <alignment horizontal="left"/>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23" fillId="4" borderId="3" xfId="0" applyFont="1" applyFill="1" applyBorder="1" applyAlignment="1">
      <alignment horizontal="left"/>
    </xf>
    <xf numFmtId="0" fontId="23" fillId="4" borderId="1" xfId="0" applyFont="1" applyFill="1" applyBorder="1" applyAlignment="1">
      <alignment horizontal="left"/>
    </xf>
    <xf numFmtId="0" fontId="22" fillId="0" borderId="0" xfId="0" applyFont="1" applyAlignment="1">
      <alignment horizontal="left" vertical="center" wrapText="1"/>
    </xf>
    <xf numFmtId="0" fontId="23" fillId="0" borderId="5" xfId="0" applyFont="1" applyBorder="1" applyAlignment="1">
      <alignment horizontal="left" vertical="center" wrapText="1"/>
    </xf>
    <xf numFmtId="0" fontId="19" fillId="0" borderId="0" xfId="2" applyFont="1" applyAlignment="1">
      <alignment horizontal="center" vertical="center" wrapText="1"/>
    </xf>
    <xf numFmtId="0" fontId="16" fillId="0" borderId="0" xfId="0" applyFont="1" applyAlignment="1">
      <alignment horizontal="left" vertical="center" wrapText="1"/>
    </xf>
    <xf numFmtId="0" fontId="16" fillId="0" borderId="0" xfId="0" applyFont="1" applyAlignment="1">
      <alignment horizontal="left" vertical="center"/>
    </xf>
    <xf numFmtId="0" fontId="16" fillId="0" borderId="12" xfId="0" applyFont="1" applyBorder="1" applyAlignment="1">
      <alignment horizontal="left" vertical="center"/>
    </xf>
    <xf numFmtId="43" fontId="23" fillId="3" borderId="6" xfId="1" applyFont="1" applyFill="1" applyBorder="1" applyAlignment="1">
      <alignment horizontal="center" vertical="center"/>
    </xf>
    <xf numFmtId="43" fontId="23" fillId="3" borderId="7" xfId="1" applyFont="1" applyFill="1" applyBorder="1" applyAlignment="1">
      <alignment horizontal="center" vertical="center"/>
    </xf>
    <xf numFmtId="43" fontId="23" fillId="3" borderId="8" xfId="1" applyFont="1" applyFill="1" applyBorder="1" applyAlignment="1">
      <alignment horizontal="center" vertical="center"/>
    </xf>
    <xf numFmtId="0" fontId="15" fillId="0" borderId="0" xfId="4" applyFont="1" applyAlignment="1">
      <alignment horizontal="left" vertical="top" wrapText="1"/>
    </xf>
    <xf numFmtId="0" fontId="23" fillId="3" borderId="3" xfId="0" applyFont="1" applyFill="1" applyBorder="1" applyAlignment="1">
      <alignment horizontal="center" vertical="center" wrapText="1"/>
    </xf>
    <xf numFmtId="0" fontId="23" fillId="3" borderId="4" xfId="0" applyFont="1" applyFill="1" applyBorder="1" applyAlignment="1">
      <alignment horizontal="center" vertical="center" wrapText="1"/>
    </xf>
    <xf numFmtId="43" fontId="23" fillId="3" borderId="3" xfId="1" applyFont="1" applyFill="1" applyBorder="1" applyAlignment="1">
      <alignment horizontal="center" vertical="center" wrapText="1"/>
    </xf>
    <xf numFmtId="43" fontId="23" fillId="3" borderId="4" xfId="1" applyFont="1" applyFill="1" applyBorder="1" applyAlignment="1">
      <alignment horizontal="center" vertical="center" wrapText="1"/>
    </xf>
    <xf numFmtId="0" fontId="16" fillId="0" borderId="12" xfId="0" applyFont="1" applyBorder="1" applyAlignment="1">
      <alignment horizontal="left"/>
    </xf>
    <xf numFmtId="0" fontId="4" fillId="0" borderId="0" xfId="2" applyFont="1" applyAlignment="1">
      <alignment horizontal="center" vertical="center" wrapText="1"/>
    </xf>
    <xf numFmtId="0" fontId="2" fillId="0" borderId="0" xfId="0" applyFont="1" applyAlignment="1">
      <alignment horizontal="left" vertical="center" wrapText="1"/>
    </xf>
    <xf numFmtId="0" fontId="2" fillId="0" borderId="12" xfId="0" applyFont="1" applyBorder="1" applyAlignment="1">
      <alignment horizontal="left"/>
    </xf>
    <xf numFmtId="0" fontId="14" fillId="0" borderId="0" xfId="4" applyFont="1" applyAlignment="1">
      <alignment horizontal="left" vertical="top" wrapText="1"/>
    </xf>
    <xf numFmtId="0" fontId="22" fillId="0" borderId="5" xfId="0" applyFont="1" applyBorder="1" applyAlignment="1">
      <alignment horizontal="left"/>
    </xf>
    <xf numFmtId="0" fontId="0" fillId="0" borderId="12" xfId="0" applyBorder="1" applyAlignment="1">
      <alignment horizontal="left"/>
    </xf>
    <xf numFmtId="0" fontId="4" fillId="0" borderId="5" xfId="2" applyFont="1" applyBorder="1" applyAlignment="1">
      <alignment horizontal="center" vertical="center" wrapText="1"/>
    </xf>
    <xf numFmtId="0" fontId="7" fillId="0" borderId="0" xfId="0" applyFont="1" applyAlignment="1">
      <alignment horizontal="left" vertical="center" wrapText="1"/>
    </xf>
    <xf numFmtId="0" fontId="12" fillId="0" borderId="0" xfId="4" applyFont="1" applyAlignment="1">
      <alignment horizontal="left" vertical="top" wrapText="1"/>
    </xf>
  </cellXfs>
  <cellStyles count="8">
    <cellStyle name="Comma" xfId="1" builtinId="3"/>
    <cellStyle name="Normal" xfId="0" builtinId="0"/>
    <cellStyle name="Normal 11" xfId="4" xr:uid="{888360EB-E806-423F-9BF2-0381C8F0865C}"/>
    <cellStyle name="Normal 2" xfId="5" xr:uid="{9829CC0D-F74E-4E4F-A871-C8AF4FA88C06}"/>
    <cellStyle name="Normal 2 2" xfId="6" xr:uid="{2926E805-11B2-46D7-AA2B-235BC98F88EB}"/>
    <cellStyle name="Normal 2 2 2" xfId="3" xr:uid="{CBF990E4-11BF-4D04-AF46-CDD41054C1D8}"/>
    <cellStyle name="Normal 2 3" xfId="2" xr:uid="{28E55FB3-2E8E-4205-9CFB-2D17030B2A9F}"/>
    <cellStyle name="Normal 3 2" xfId="7" xr:uid="{0B57981C-E171-4ED9-ABB0-130D1A9103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A3F7C-3CAB-42E9-B4B8-42E1F4DDF595}">
  <sheetPr>
    <pageSetUpPr fitToPage="1"/>
  </sheetPr>
  <dimension ref="A1:K38"/>
  <sheetViews>
    <sheetView tabSelected="1" topLeftCell="A7" zoomScale="73" zoomScaleNormal="73" workbookViewId="0">
      <selection activeCell="F13" sqref="F13"/>
    </sheetView>
  </sheetViews>
  <sheetFormatPr defaultRowHeight="12.75" x14ac:dyDescent="0.2"/>
  <cols>
    <col min="1" max="1" width="55.5703125" style="56" customWidth="1"/>
    <col min="2" max="2" width="20" style="56" customWidth="1"/>
    <col min="3" max="3" width="14.85546875" style="56" customWidth="1"/>
    <col min="4" max="4" width="14.7109375" style="56" customWidth="1"/>
    <col min="5" max="5" width="40.140625" style="56" customWidth="1"/>
    <col min="6" max="6" width="14.28515625" style="56" customWidth="1"/>
    <col min="7" max="7" width="23.140625" style="56" customWidth="1"/>
    <col min="8" max="8" width="24.42578125" style="56" customWidth="1"/>
    <col min="9" max="16384" width="9.140625" style="56"/>
  </cols>
  <sheetData>
    <row r="1" spans="1:11" ht="55.5" customHeight="1" x14ac:dyDescent="0.2">
      <c r="E1" s="80"/>
      <c r="G1" s="121" t="s">
        <v>860</v>
      </c>
      <c r="H1" s="121"/>
      <c r="I1" s="121"/>
      <c r="J1" s="121"/>
      <c r="K1" s="121"/>
    </row>
    <row r="2" spans="1:11" x14ac:dyDescent="0.2">
      <c r="A2" s="57" t="s">
        <v>896</v>
      </c>
    </row>
    <row r="3" spans="1:11" ht="25.5" x14ac:dyDescent="0.2">
      <c r="A3" s="82"/>
      <c r="B3" s="83" t="s">
        <v>631</v>
      </c>
      <c r="C3" s="84" t="s">
        <v>871</v>
      </c>
      <c r="D3" s="84" t="s">
        <v>872</v>
      </c>
      <c r="E3" s="117" t="s">
        <v>632</v>
      </c>
    </row>
    <row r="4" spans="1:11" ht="20.25" customHeight="1" x14ac:dyDescent="0.2">
      <c r="A4" s="85" t="s">
        <v>873</v>
      </c>
      <c r="B4" s="86">
        <f>SUM(B5:B13)</f>
        <v>225198</v>
      </c>
      <c r="C4" s="86">
        <f t="shared" ref="C4:D4" si="0">SUM(C5:C13)</f>
        <v>223303</v>
      </c>
      <c r="D4" s="86">
        <f t="shared" si="0"/>
        <v>1895</v>
      </c>
      <c r="E4" s="118"/>
    </row>
    <row r="5" spans="1:11" ht="25.5" x14ac:dyDescent="0.2">
      <c r="A5" s="87" t="s">
        <v>903</v>
      </c>
      <c r="B5" s="88">
        <f>C5+D5</f>
        <v>62636</v>
      </c>
      <c r="C5" s="89">
        <f>Vakc_SAVA_aprilis!I4</f>
        <v>62499</v>
      </c>
      <c r="D5" s="89">
        <f>Vakc_SAVA_aprilis!J4</f>
        <v>137</v>
      </c>
      <c r="E5" s="81" t="s">
        <v>633</v>
      </c>
    </row>
    <row r="6" spans="1:11" ht="27.75" customHeight="1" x14ac:dyDescent="0.2">
      <c r="A6" s="87" t="s">
        <v>904</v>
      </c>
      <c r="B6" s="88">
        <f t="shared" ref="B6:B13" si="1">C6+D6</f>
        <v>33885</v>
      </c>
      <c r="C6" s="89">
        <f>Vakc_PVA_aprilis!I4</f>
        <v>33129</v>
      </c>
      <c r="D6" s="89">
        <f>Vakc_PVA_aprilis!J4</f>
        <v>756</v>
      </c>
      <c r="E6" s="81" t="s">
        <v>633</v>
      </c>
    </row>
    <row r="7" spans="1:11" ht="45.75" customHeight="1" x14ac:dyDescent="0.2">
      <c r="A7" s="87" t="s">
        <v>918</v>
      </c>
      <c r="B7" s="88">
        <f t="shared" si="1"/>
        <v>63</v>
      </c>
      <c r="C7" s="90">
        <f>Vakc_stac_aprilis!J21</f>
        <v>63</v>
      </c>
      <c r="D7" s="61"/>
      <c r="E7" s="81" t="s">
        <v>634</v>
      </c>
      <c r="G7" s="115"/>
    </row>
    <row r="8" spans="1:11" ht="25.5" x14ac:dyDescent="0.25">
      <c r="A8" s="111" t="s">
        <v>635</v>
      </c>
      <c r="B8" s="91">
        <f t="shared" si="1"/>
        <v>40332</v>
      </c>
      <c r="C8" s="92">
        <f>Vakc_SAVA_maijs!J4</f>
        <v>39817</v>
      </c>
      <c r="D8" s="92">
        <f>Vakc_SAVA_maijs!K4</f>
        <v>515</v>
      </c>
      <c r="E8" s="81" t="s">
        <v>633</v>
      </c>
      <c r="G8" s="115"/>
      <c r="I8"/>
    </row>
    <row r="9" spans="1:11" ht="36" customHeight="1" x14ac:dyDescent="0.2">
      <c r="A9" s="111" t="s">
        <v>636</v>
      </c>
      <c r="B9" s="91">
        <f t="shared" si="1"/>
        <v>22679</v>
      </c>
      <c r="C9" s="92">
        <f>Vakc_PVA_maijs!I4</f>
        <v>22569</v>
      </c>
      <c r="D9" s="92">
        <f>Vakc_PVA_maijs!J4</f>
        <v>110</v>
      </c>
      <c r="E9" s="81" t="s">
        <v>633</v>
      </c>
      <c r="G9" s="115"/>
    </row>
    <row r="10" spans="1:11" ht="33.75" customHeight="1" x14ac:dyDescent="0.2">
      <c r="A10" s="111" t="s">
        <v>919</v>
      </c>
      <c r="B10" s="91">
        <f t="shared" si="1"/>
        <v>14</v>
      </c>
      <c r="C10" s="93">
        <f>Vakc_stac_maijs!H11</f>
        <v>14</v>
      </c>
      <c r="D10" s="94"/>
      <c r="E10" s="81" t="s">
        <v>634</v>
      </c>
    </row>
    <row r="11" spans="1:11" ht="33" customHeight="1" x14ac:dyDescent="0.2">
      <c r="A11" s="87" t="s">
        <v>798</v>
      </c>
      <c r="B11" s="88">
        <f t="shared" si="1"/>
        <v>53352</v>
      </c>
      <c r="C11" s="89">
        <f>Vakc_SAVA_junijs!I4</f>
        <v>53124</v>
      </c>
      <c r="D11" s="89">
        <f>Vakc_SAVA_junijs!J4</f>
        <v>228</v>
      </c>
      <c r="E11" s="81" t="s">
        <v>633</v>
      </c>
    </row>
    <row r="12" spans="1:11" ht="25.5" x14ac:dyDescent="0.2">
      <c r="A12" s="87" t="s">
        <v>799</v>
      </c>
      <c r="B12" s="88">
        <f t="shared" si="1"/>
        <v>12147</v>
      </c>
      <c r="C12" s="89">
        <f>Vakc_PVA_junijs!I4</f>
        <v>11998</v>
      </c>
      <c r="D12" s="89">
        <f>Vakc_PVA_junijs!J4</f>
        <v>149</v>
      </c>
      <c r="E12" s="81" t="s">
        <v>633</v>
      </c>
    </row>
    <row r="13" spans="1:11" ht="32.25" customHeight="1" x14ac:dyDescent="0.2">
      <c r="A13" s="87" t="s">
        <v>920</v>
      </c>
      <c r="B13" s="88">
        <f t="shared" si="1"/>
        <v>90</v>
      </c>
      <c r="C13" s="90">
        <f>Vakc_stac_junijs!J17</f>
        <v>90</v>
      </c>
      <c r="D13" s="61"/>
      <c r="E13" s="81" t="s">
        <v>634</v>
      </c>
    </row>
    <row r="16" spans="1:11" ht="18" customHeight="1" x14ac:dyDescent="0.2">
      <c r="A16" s="122" t="s">
        <v>909</v>
      </c>
      <c r="B16" s="122"/>
      <c r="C16" s="122"/>
      <c r="D16" s="122"/>
      <c r="E16" s="122"/>
    </row>
    <row r="17" spans="1:8" ht="25.5" x14ac:dyDescent="0.2">
      <c r="A17" s="103" t="s">
        <v>897</v>
      </c>
      <c r="B17" s="103" t="s">
        <v>898</v>
      </c>
      <c r="C17" s="103" t="s">
        <v>899</v>
      </c>
      <c r="D17" s="103" t="s">
        <v>900</v>
      </c>
      <c r="E17" s="103" t="s">
        <v>901</v>
      </c>
      <c r="F17" s="103" t="s">
        <v>902</v>
      </c>
      <c r="G17" s="103" t="s">
        <v>910</v>
      </c>
      <c r="H17" s="103" t="s">
        <v>632</v>
      </c>
    </row>
    <row r="18" spans="1:8" x14ac:dyDescent="0.2">
      <c r="A18" s="100" t="s">
        <v>874</v>
      </c>
      <c r="B18" s="101" t="s">
        <v>875</v>
      </c>
      <c r="C18" s="102" t="s">
        <v>876</v>
      </c>
      <c r="D18" s="102" t="s">
        <v>877</v>
      </c>
      <c r="E18" s="112" t="s">
        <v>905</v>
      </c>
      <c r="F18" s="114">
        <v>597.54</v>
      </c>
      <c r="G18" s="61"/>
      <c r="H18" s="61"/>
    </row>
    <row r="19" spans="1:8" x14ac:dyDescent="0.2">
      <c r="A19" s="61" t="s">
        <v>874</v>
      </c>
      <c r="B19" s="95" t="s">
        <v>875</v>
      </c>
      <c r="C19" s="96" t="s">
        <v>878</v>
      </c>
      <c r="D19" s="96" t="s">
        <v>879</v>
      </c>
      <c r="E19" s="113" t="s">
        <v>905</v>
      </c>
      <c r="F19" s="97">
        <v>623.52</v>
      </c>
      <c r="G19" s="61"/>
      <c r="H19" s="61"/>
    </row>
    <row r="20" spans="1:8" x14ac:dyDescent="0.2">
      <c r="A20" s="61" t="s">
        <v>874</v>
      </c>
      <c r="B20" s="95" t="s">
        <v>875</v>
      </c>
      <c r="C20" s="96" t="s">
        <v>880</v>
      </c>
      <c r="D20" s="96" t="s">
        <v>881</v>
      </c>
      <c r="E20" s="113" t="s">
        <v>905</v>
      </c>
      <c r="F20" s="97">
        <v>389.7</v>
      </c>
      <c r="G20" s="61"/>
      <c r="H20" s="61"/>
    </row>
    <row r="21" spans="1:8" x14ac:dyDescent="0.2">
      <c r="A21" s="61" t="s">
        <v>874</v>
      </c>
      <c r="B21" s="95" t="s">
        <v>875</v>
      </c>
      <c r="C21" s="97" t="s">
        <v>882</v>
      </c>
      <c r="D21" s="96" t="s">
        <v>883</v>
      </c>
      <c r="E21" s="113" t="s">
        <v>905</v>
      </c>
      <c r="F21" s="97">
        <v>1484.63</v>
      </c>
      <c r="G21" s="61"/>
      <c r="H21" s="61"/>
    </row>
    <row r="22" spans="1:8" x14ac:dyDescent="0.2">
      <c r="A22" s="61" t="s">
        <v>874</v>
      </c>
      <c r="B22" s="95" t="s">
        <v>875</v>
      </c>
      <c r="C22" s="97" t="s">
        <v>878</v>
      </c>
      <c r="D22" s="96" t="s">
        <v>884</v>
      </c>
      <c r="E22" s="113" t="s">
        <v>905</v>
      </c>
      <c r="F22" s="97">
        <v>1776.88</v>
      </c>
      <c r="G22" s="61"/>
      <c r="H22" s="61"/>
    </row>
    <row r="23" spans="1:8" x14ac:dyDescent="0.2">
      <c r="A23" s="61" t="s">
        <v>874</v>
      </c>
      <c r="B23" s="95" t="s">
        <v>875</v>
      </c>
      <c r="C23" s="97" t="s">
        <v>880</v>
      </c>
      <c r="D23" s="96" t="s">
        <v>885</v>
      </c>
      <c r="E23" s="113" t="s">
        <v>905</v>
      </c>
      <c r="F23" s="97">
        <v>806.61</v>
      </c>
      <c r="G23" s="61"/>
      <c r="H23" s="61"/>
    </row>
    <row r="24" spans="1:8" x14ac:dyDescent="0.2">
      <c r="A24" s="95" t="s">
        <v>886</v>
      </c>
      <c r="B24" s="95" t="s">
        <v>875</v>
      </c>
      <c r="C24" s="96" t="s">
        <v>882</v>
      </c>
      <c r="D24" s="98">
        <v>14753</v>
      </c>
      <c r="E24" s="113" t="s">
        <v>905</v>
      </c>
      <c r="F24" s="97">
        <v>1786.4</v>
      </c>
      <c r="G24" s="61"/>
      <c r="H24" s="61"/>
    </row>
    <row r="25" spans="1:8" x14ac:dyDescent="0.2">
      <c r="A25" s="95" t="s">
        <v>886</v>
      </c>
      <c r="B25" s="95" t="s">
        <v>875</v>
      </c>
      <c r="C25" s="96" t="s">
        <v>887</v>
      </c>
      <c r="D25" s="98">
        <v>14944</v>
      </c>
      <c r="E25" s="113" t="s">
        <v>905</v>
      </c>
      <c r="F25" s="97">
        <v>1754.5</v>
      </c>
      <c r="G25" s="61"/>
      <c r="H25" s="61"/>
    </row>
    <row r="26" spans="1:8" x14ac:dyDescent="0.2">
      <c r="A26" s="95" t="s">
        <v>886</v>
      </c>
      <c r="B26" s="95" t="s">
        <v>875</v>
      </c>
      <c r="C26" s="96" t="s">
        <v>888</v>
      </c>
      <c r="D26" s="98">
        <v>15148</v>
      </c>
      <c r="E26" s="113" t="s">
        <v>905</v>
      </c>
      <c r="F26" s="97">
        <v>733.7</v>
      </c>
      <c r="G26" s="61"/>
      <c r="H26" s="61"/>
    </row>
    <row r="27" spans="1:8" x14ac:dyDescent="0.2">
      <c r="A27" s="95" t="s">
        <v>886</v>
      </c>
      <c r="B27" s="95" t="s">
        <v>889</v>
      </c>
      <c r="C27" s="96" t="s">
        <v>882</v>
      </c>
      <c r="D27" s="98">
        <v>14754</v>
      </c>
      <c r="E27" s="113" t="s">
        <v>905</v>
      </c>
      <c r="F27" s="97">
        <v>29890.22</v>
      </c>
      <c r="G27" s="61"/>
      <c r="H27" s="61"/>
    </row>
    <row r="28" spans="1:8" x14ac:dyDescent="0.2">
      <c r="A28" s="95" t="s">
        <v>886</v>
      </c>
      <c r="B28" s="95" t="s">
        <v>889</v>
      </c>
      <c r="C28" s="96" t="s">
        <v>887</v>
      </c>
      <c r="D28" s="98">
        <v>14945</v>
      </c>
      <c r="E28" s="113" t="s">
        <v>905</v>
      </c>
      <c r="F28" s="97">
        <v>29890.22</v>
      </c>
      <c r="G28" s="61"/>
      <c r="H28" s="61"/>
    </row>
    <row r="29" spans="1:8" x14ac:dyDescent="0.2">
      <c r="A29" s="95" t="s">
        <v>886</v>
      </c>
      <c r="B29" s="95" t="s">
        <v>889</v>
      </c>
      <c r="C29" s="96" t="s">
        <v>888</v>
      </c>
      <c r="D29" s="98">
        <v>15149</v>
      </c>
      <c r="E29" s="113" t="s">
        <v>905</v>
      </c>
      <c r="F29" s="97">
        <v>29890.22</v>
      </c>
      <c r="G29" s="61"/>
      <c r="H29" s="61"/>
    </row>
    <row r="30" spans="1:8" x14ac:dyDescent="0.2">
      <c r="A30" s="119" t="s">
        <v>890</v>
      </c>
      <c r="B30" s="119"/>
      <c r="C30" s="119"/>
      <c r="D30" s="119"/>
      <c r="E30" s="119"/>
      <c r="F30" s="104">
        <f>SUM(F18:F29)</f>
        <v>99624.140000000014</v>
      </c>
      <c r="G30" s="61"/>
      <c r="H30" s="61"/>
    </row>
    <row r="31" spans="1:8" x14ac:dyDescent="0.2">
      <c r="A31" s="99" t="s">
        <v>891</v>
      </c>
      <c r="B31" s="99" t="s">
        <v>892</v>
      </c>
      <c r="C31" s="96" t="s">
        <v>893</v>
      </c>
      <c r="D31" s="96" t="s">
        <v>894</v>
      </c>
      <c r="E31" s="99" t="s">
        <v>905</v>
      </c>
      <c r="F31" s="96">
        <v>25000</v>
      </c>
      <c r="G31" s="61"/>
      <c r="H31" s="61"/>
    </row>
    <row r="32" spans="1:8" x14ac:dyDescent="0.2">
      <c r="A32" s="120" t="s">
        <v>895</v>
      </c>
      <c r="B32" s="120"/>
      <c r="C32" s="120"/>
      <c r="D32" s="120"/>
      <c r="E32" s="120"/>
      <c r="F32" s="86">
        <f>F31</f>
        <v>25000</v>
      </c>
      <c r="G32" s="61"/>
      <c r="H32" s="61"/>
    </row>
    <row r="33" spans="1:8" ht="38.25" x14ac:dyDescent="0.2">
      <c r="A33" s="116" t="s">
        <v>906</v>
      </c>
      <c r="B33" s="116"/>
      <c r="C33" s="116"/>
      <c r="D33" s="116"/>
      <c r="E33" s="116"/>
      <c r="F33" s="105">
        <f>ROUNDUP(F30+F32,0)</f>
        <v>124625</v>
      </c>
      <c r="G33" s="106">
        <f>F33</f>
        <v>124625</v>
      </c>
      <c r="H33" s="107" t="s">
        <v>907</v>
      </c>
    </row>
    <row r="37" spans="1:8" ht="13.5" thickBot="1" x14ac:dyDescent="0.25"/>
    <row r="38" spans="1:8" ht="16.5" thickBot="1" x14ac:dyDescent="0.3">
      <c r="E38" s="108" t="s">
        <v>908</v>
      </c>
      <c r="F38" s="109">
        <f>B4+F33</f>
        <v>349823</v>
      </c>
    </row>
  </sheetData>
  <mergeCells count="6">
    <mergeCell ref="A33:E33"/>
    <mergeCell ref="E3:E4"/>
    <mergeCell ref="A30:E30"/>
    <mergeCell ref="A32:E32"/>
    <mergeCell ref="G1:K1"/>
    <mergeCell ref="A16:E16"/>
  </mergeCells>
  <pageMargins left="0.70866141732283472" right="0.70866141732283472" top="0.74803149606299213" bottom="0.74803149606299213" header="0.31496062992125984" footer="0.31496062992125984"/>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BDA2E-7059-4972-ADED-6A973469AB90}">
  <sheetPr>
    <tabColor theme="9" tint="0.79998168889431442"/>
  </sheetPr>
  <dimension ref="A1:J528"/>
  <sheetViews>
    <sheetView showGridLines="0" zoomScale="60" zoomScaleNormal="60" workbookViewId="0">
      <selection activeCell="C344" sqref="C344"/>
    </sheetView>
  </sheetViews>
  <sheetFormatPr defaultRowHeight="12.75" x14ac:dyDescent="0.2"/>
  <cols>
    <col min="1" max="1" width="17.5703125" style="37" customWidth="1"/>
    <col min="2" max="2" width="16.42578125" style="37" customWidth="1"/>
    <col min="3" max="3" width="43.140625" style="37" customWidth="1"/>
    <col min="4" max="4" width="13" style="37" customWidth="1"/>
    <col min="5" max="5" width="38.5703125" style="37" customWidth="1"/>
    <col min="6" max="6" width="15" style="37" customWidth="1"/>
    <col min="7" max="7" width="16.140625" style="37" customWidth="1"/>
    <col min="8" max="8" width="17.42578125" style="50" customWidth="1"/>
    <col min="9" max="9" width="13.5703125" style="37" customWidth="1"/>
    <col min="10" max="10" width="14.140625" style="37" customWidth="1"/>
    <col min="11" max="16384" width="9.140625" style="37"/>
  </cols>
  <sheetData>
    <row r="1" spans="1:10" ht="62.25" customHeight="1" x14ac:dyDescent="0.2">
      <c r="A1" s="34"/>
      <c r="B1" s="35"/>
      <c r="C1" s="34"/>
      <c r="D1" s="35"/>
      <c r="E1" s="34"/>
      <c r="F1" s="36"/>
      <c r="G1" s="124" t="s">
        <v>861</v>
      </c>
      <c r="H1" s="124"/>
      <c r="I1" s="124"/>
      <c r="J1" s="124"/>
    </row>
    <row r="2" spans="1:10" x14ac:dyDescent="0.2">
      <c r="A2" s="123" t="s">
        <v>512</v>
      </c>
      <c r="B2" s="123"/>
      <c r="C2" s="123"/>
      <c r="D2" s="123"/>
      <c r="E2" s="123"/>
      <c r="F2" s="123"/>
      <c r="G2" s="123"/>
      <c r="H2" s="123"/>
      <c r="I2" s="34"/>
      <c r="J2" s="34"/>
    </row>
    <row r="3" spans="1:10" ht="25.5" x14ac:dyDescent="0.2">
      <c r="A3" s="38" t="s">
        <v>0</v>
      </c>
      <c r="B3" s="38" t="s">
        <v>1</v>
      </c>
      <c r="C3" s="38" t="s">
        <v>2</v>
      </c>
      <c r="D3" s="38" t="s">
        <v>3</v>
      </c>
      <c r="E3" s="38" t="s">
        <v>4</v>
      </c>
      <c r="F3" s="38" t="s">
        <v>513</v>
      </c>
      <c r="G3" s="38" t="s">
        <v>5</v>
      </c>
      <c r="H3" s="38" t="s">
        <v>856</v>
      </c>
      <c r="I3" s="39" t="s">
        <v>629</v>
      </c>
      <c r="J3" s="40" t="s">
        <v>630</v>
      </c>
    </row>
    <row r="4" spans="1:10" x14ac:dyDescent="0.2">
      <c r="A4" s="41" t="s">
        <v>6</v>
      </c>
      <c r="B4" s="41"/>
      <c r="C4" s="42"/>
      <c r="D4" s="41"/>
      <c r="E4" s="42"/>
      <c r="F4" s="43"/>
      <c r="G4" s="44">
        <f>SUM(G5:G330)</f>
        <v>28574</v>
      </c>
      <c r="H4" s="45">
        <f>I4+J4</f>
        <v>62636</v>
      </c>
      <c r="I4" s="46">
        <f>ROUNDUP(SUM(I5:I330),0)</f>
        <v>62499</v>
      </c>
      <c r="J4" s="46">
        <f>ROUNDUP(SUM(J5:J330),0)</f>
        <v>137</v>
      </c>
    </row>
    <row r="5" spans="1:10" x14ac:dyDescent="0.2">
      <c r="A5" s="47" t="s">
        <v>7</v>
      </c>
      <c r="B5" s="48" t="s">
        <v>514</v>
      </c>
      <c r="C5" s="47" t="s">
        <v>515</v>
      </c>
      <c r="D5" s="48" t="s">
        <v>10</v>
      </c>
      <c r="E5" s="47" t="s">
        <v>11</v>
      </c>
      <c r="F5" s="49">
        <v>3.54</v>
      </c>
      <c r="G5" s="49">
        <v>36</v>
      </c>
      <c r="H5" s="49">
        <f>F5*G5</f>
        <v>127.44</v>
      </c>
      <c r="I5" s="47">
        <f>H5</f>
        <v>127.44</v>
      </c>
      <c r="J5" s="47"/>
    </row>
    <row r="6" spans="1:10" ht="18.75" customHeight="1" x14ac:dyDescent="0.2">
      <c r="A6" s="47" t="s">
        <v>7</v>
      </c>
      <c r="B6" s="48" t="s">
        <v>516</v>
      </c>
      <c r="C6" s="47" t="s">
        <v>517</v>
      </c>
      <c r="D6" s="48" t="s">
        <v>10</v>
      </c>
      <c r="E6" s="47" t="s">
        <v>11</v>
      </c>
      <c r="F6" s="49">
        <v>3.54</v>
      </c>
      <c r="G6" s="49">
        <v>106</v>
      </c>
      <c r="H6" s="49">
        <f t="shared" ref="H6:H69" si="0">F6*G6</f>
        <v>375.24</v>
      </c>
      <c r="I6" s="47">
        <f t="shared" ref="I6:I58" si="1">H6</f>
        <v>375.24</v>
      </c>
      <c r="J6" s="47"/>
    </row>
    <row r="7" spans="1:10" x14ac:dyDescent="0.2">
      <c r="A7" s="47" t="s">
        <v>7</v>
      </c>
      <c r="B7" s="48" t="s">
        <v>518</v>
      </c>
      <c r="C7" s="47" t="s">
        <v>519</v>
      </c>
      <c r="D7" s="48" t="s">
        <v>10</v>
      </c>
      <c r="E7" s="47" t="s">
        <v>11</v>
      </c>
      <c r="F7" s="49">
        <v>3.54</v>
      </c>
      <c r="G7" s="49">
        <v>22</v>
      </c>
      <c r="H7" s="49">
        <f t="shared" si="0"/>
        <v>77.88</v>
      </c>
      <c r="I7" s="47">
        <f t="shared" si="1"/>
        <v>77.88</v>
      </c>
      <c r="J7" s="47"/>
    </row>
    <row r="8" spans="1:10" x14ac:dyDescent="0.2">
      <c r="A8" s="47" t="s">
        <v>7</v>
      </c>
      <c r="B8" s="48" t="s">
        <v>520</v>
      </c>
      <c r="C8" s="47" t="s">
        <v>521</v>
      </c>
      <c r="D8" s="48" t="s">
        <v>10</v>
      </c>
      <c r="E8" s="47" t="s">
        <v>11</v>
      </c>
      <c r="F8" s="49">
        <v>3.54</v>
      </c>
      <c r="G8" s="49">
        <v>28</v>
      </c>
      <c r="H8" s="49">
        <f t="shared" si="0"/>
        <v>99.12</v>
      </c>
      <c r="I8" s="47">
        <f t="shared" si="1"/>
        <v>99.12</v>
      </c>
      <c r="J8" s="47"/>
    </row>
    <row r="9" spans="1:10" x14ac:dyDescent="0.2">
      <c r="A9" s="47" t="s">
        <v>7</v>
      </c>
      <c r="B9" s="48" t="s">
        <v>522</v>
      </c>
      <c r="C9" s="47" t="s">
        <v>523</v>
      </c>
      <c r="D9" s="48" t="s">
        <v>10</v>
      </c>
      <c r="E9" s="47" t="s">
        <v>11</v>
      </c>
      <c r="F9" s="49">
        <v>3.54</v>
      </c>
      <c r="G9" s="49">
        <v>30</v>
      </c>
      <c r="H9" s="49">
        <f t="shared" si="0"/>
        <v>106.2</v>
      </c>
      <c r="I9" s="47">
        <f t="shared" si="1"/>
        <v>106.2</v>
      </c>
      <c r="J9" s="47"/>
    </row>
    <row r="10" spans="1:10" x14ac:dyDescent="0.2">
      <c r="A10" s="47" t="s">
        <v>66</v>
      </c>
      <c r="B10" s="48" t="s">
        <v>524</v>
      </c>
      <c r="C10" s="47" t="s">
        <v>525</v>
      </c>
      <c r="D10" s="48" t="s">
        <v>10</v>
      </c>
      <c r="E10" s="47" t="s">
        <v>11</v>
      </c>
      <c r="F10" s="49">
        <v>3.54</v>
      </c>
      <c r="G10" s="49">
        <v>13</v>
      </c>
      <c r="H10" s="49">
        <f t="shared" si="0"/>
        <v>46.02</v>
      </c>
      <c r="I10" s="47">
        <f t="shared" si="1"/>
        <v>46.02</v>
      </c>
      <c r="J10" s="47"/>
    </row>
    <row r="11" spans="1:10" x14ac:dyDescent="0.2">
      <c r="A11" s="47" t="s">
        <v>66</v>
      </c>
      <c r="B11" s="48" t="s">
        <v>526</v>
      </c>
      <c r="C11" s="47" t="s">
        <v>527</v>
      </c>
      <c r="D11" s="48" t="s">
        <v>10</v>
      </c>
      <c r="E11" s="47" t="s">
        <v>11</v>
      </c>
      <c r="F11" s="49">
        <v>3.54</v>
      </c>
      <c r="G11" s="49">
        <v>94</v>
      </c>
      <c r="H11" s="49">
        <f t="shared" si="0"/>
        <v>332.76</v>
      </c>
      <c r="I11" s="47">
        <f t="shared" si="1"/>
        <v>332.76</v>
      </c>
      <c r="J11" s="47"/>
    </row>
    <row r="12" spans="1:10" x14ac:dyDescent="0.2">
      <c r="A12" s="47" t="s">
        <v>66</v>
      </c>
      <c r="B12" s="48" t="s">
        <v>528</v>
      </c>
      <c r="C12" s="47" t="s">
        <v>529</v>
      </c>
      <c r="D12" s="48" t="s">
        <v>10</v>
      </c>
      <c r="E12" s="47" t="s">
        <v>11</v>
      </c>
      <c r="F12" s="49">
        <v>3.54</v>
      </c>
      <c r="G12" s="49">
        <v>28</v>
      </c>
      <c r="H12" s="49">
        <f t="shared" si="0"/>
        <v>99.12</v>
      </c>
      <c r="I12" s="47">
        <f t="shared" si="1"/>
        <v>99.12</v>
      </c>
      <c r="J12" s="47"/>
    </row>
    <row r="13" spans="1:10" x14ac:dyDescent="0.2">
      <c r="A13" s="47" t="s">
        <v>105</v>
      </c>
      <c r="B13" s="48" t="s">
        <v>530</v>
      </c>
      <c r="C13" s="47" t="s">
        <v>531</v>
      </c>
      <c r="D13" s="48" t="s">
        <v>10</v>
      </c>
      <c r="E13" s="47" t="s">
        <v>11</v>
      </c>
      <c r="F13" s="49">
        <v>3.54</v>
      </c>
      <c r="G13" s="49">
        <v>1</v>
      </c>
      <c r="H13" s="49">
        <f t="shared" si="0"/>
        <v>3.54</v>
      </c>
      <c r="I13" s="47">
        <f t="shared" si="1"/>
        <v>3.54</v>
      </c>
      <c r="J13" s="47"/>
    </row>
    <row r="14" spans="1:10" x14ac:dyDescent="0.2">
      <c r="A14" s="47" t="s">
        <v>105</v>
      </c>
      <c r="B14" s="48" t="s">
        <v>532</v>
      </c>
      <c r="C14" s="47" t="s">
        <v>533</v>
      </c>
      <c r="D14" s="48" t="s">
        <v>10</v>
      </c>
      <c r="E14" s="47" t="s">
        <v>11</v>
      </c>
      <c r="F14" s="49">
        <v>3.54</v>
      </c>
      <c r="G14" s="49">
        <v>29</v>
      </c>
      <c r="H14" s="49">
        <f>F14*G14</f>
        <v>102.66</v>
      </c>
      <c r="I14" s="47">
        <f t="shared" si="1"/>
        <v>102.66</v>
      </c>
      <c r="J14" s="47"/>
    </row>
    <row r="15" spans="1:10" x14ac:dyDescent="0.2">
      <c r="A15" s="47" t="s">
        <v>105</v>
      </c>
      <c r="B15" s="48" t="s">
        <v>534</v>
      </c>
      <c r="C15" s="47" t="s">
        <v>535</v>
      </c>
      <c r="D15" s="48" t="s">
        <v>10</v>
      </c>
      <c r="E15" s="47" t="s">
        <v>11</v>
      </c>
      <c r="F15" s="49">
        <v>3.54</v>
      </c>
      <c r="G15" s="49">
        <v>164</v>
      </c>
      <c r="H15" s="49">
        <f t="shared" si="0"/>
        <v>580.56000000000006</v>
      </c>
      <c r="I15" s="47">
        <f t="shared" si="1"/>
        <v>580.56000000000006</v>
      </c>
      <c r="J15" s="47"/>
    </row>
    <row r="16" spans="1:10" x14ac:dyDescent="0.2">
      <c r="A16" s="47" t="s">
        <v>105</v>
      </c>
      <c r="B16" s="48" t="s">
        <v>536</v>
      </c>
      <c r="C16" s="47" t="s">
        <v>537</v>
      </c>
      <c r="D16" s="48" t="s">
        <v>10</v>
      </c>
      <c r="E16" s="47" t="s">
        <v>11</v>
      </c>
      <c r="F16" s="49">
        <v>3.54</v>
      </c>
      <c r="G16" s="49">
        <v>18</v>
      </c>
      <c r="H16" s="49">
        <f t="shared" si="0"/>
        <v>63.72</v>
      </c>
      <c r="I16" s="47">
        <f t="shared" si="1"/>
        <v>63.72</v>
      </c>
      <c r="J16" s="47"/>
    </row>
    <row r="17" spans="1:10" x14ac:dyDescent="0.2">
      <c r="A17" s="47" t="s">
        <v>105</v>
      </c>
      <c r="B17" s="48" t="s">
        <v>538</v>
      </c>
      <c r="C17" s="47" t="s">
        <v>539</v>
      </c>
      <c r="D17" s="48" t="s">
        <v>10</v>
      </c>
      <c r="E17" s="47" t="s">
        <v>11</v>
      </c>
      <c r="F17" s="49">
        <v>3.54</v>
      </c>
      <c r="G17" s="49">
        <v>37</v>
      </c>
      <c r="H17" s="49">
        <f t="shared" si="0"/>
        <v>130.97999999999999</v>
      </c>
      <c r="I17" s="47">
        <f t="shared" si="1"/>
        <v>130.97999999999999</v>
      </c>
      <c r="J17" s="47"/>
    </row>
    <row r="18" spans="1:10" x14ac:dyDescent="0.2">
      <c r="A18" s="47" t="s">
        <v>105</v>
      </c>
      <c r="B18" s="48" t="s">
        <v>540</v>
      </c>
      <c r="C18" s="47" t="s">
        <v>541</v>
      </c>
      <c r="D18" s="48" t="s">
        <v>10</v>
      </c>
      <c r="E18" s="47" t="s">
        <v>11</v>
      </c>
      <c r="F18" s="49">
        <v>3.54</v>
      </c>
      <c r="G18" s="49">
        <v>60</v>
      </c>
      <c r="H18" s="49">
        <f t="shared" si="0"/>
        <v>212.4</v>
      </c>
      <c r="I18" s="47">
        <f t="shared" si="1"/>
        <v>212.4</v>
      </c>
      <c r="J18" s="47"/>
    </row>
    <row r="19" spans="1:10" x14ac:dyDescent="0.2">
      <c r="A19" s="47" t="s">
        <v>105</v>
      </c>
      <c r="B19" s="48" t="s">
        <v>542</v>
      </c>
      <c r="C19" s="47" t="s">
        <v>543</v>
      </c>
      <c r="D19" s="48" t="s">
        <v>10</v>
      </c>
      <c r="E19" s="47" t="s">
        <v>11</v>
      </c>
      <c r="F19" s="49">
        <v>3.54</v>
      </c>
      <c r="G19" s="49">
        <v>3</v>
      </c>
      <c r="H19" s="49">
        <f t="shared" si="0"/>
        <v>10.620000000000001</v>
      </c>
      <c r="I19" s="47">
        <f t="shared" si="1"/>
        <v>10.620000000000001</v>
      </c>
      <c r="J19" s="47"/>
    </row>
    <row r="20" spans="1:10" x14ac:dyDescent="0.2">
      <c r="A20" s="47" t="s">
        <v>105</v>
      </c>
      <c r="B20" s="48" t="s">
        <v>544</v>
      </c>
      <c r="C20" s="47" t="s">
        <v>545</v>
      </c>
      <c r="D20" s="48" t="s">
        <v>10</v>
      </c>
      <c r="E20" s="47" t="s">
        <v>11</v>
      </c>
      <c r="F20" s="49">
        <v>3.54</v>
      </c>
      <c r="G20" s="49">
        <v>151</v>
      </c>
      <c r="H20" s="49">
        <f t="shared" si="0"/>
        <v>534.54</v>
      </c>
      <c r="I20" s="47">
        <f t="shared" si="1"/>
        <v>534.54</v>
      </c>
      <c r="J20" s="47"/>
    </row>
    <row r="21" spans="1:10" x14ac:dyDescent="0.2">
      <c r="A21" s="47" t="s">
        <v>105</v>
      </c>
      <c r="B21" s="48" t="s">
        <v>546</v>
      </c>
      <c r="C21" s="47" t="s">
        <v>547</v>
      </c>
      <c r="D21" s="48" t="s">
        <v>10</v>
      </c>
      <c r="E21" s="47" t="s">
        <v>11</v>
      </c>
      <c r="F21" s="49">
        <v>3.54</v>
      </c>
      <c r="G21" s="49">
        <v>27</v>
      </c>
      <c r="H21" s="49">
        <f t="shared" si="0"/>
        <v>95.58</v>
      </c>
      <c r="I21" s="47">
        <f t="shared" si="1"/>
        <v>95.58</v>
      </c>
      <c r="J21" s="47"/>
    </row>
    <row r="22" spans="1:10" x14ac:dyDescent="0.2">
      <c r="A22" s="47" t="s">
        <v>105</v>
      </c>
      <c r="B22" s="48" t="s">
        <v>548</v>
      </c>
      <c r="C22" s="47" t="s">
        <v>549</v>
      </c>
      <c r="D22" s="48" t="s">
        <v>10</v>
      </c>
      <c r="E22" s="47" t="s">
        <v>11</v>
      </c>
      <c r="F22" s="49">
        <v>3.54</v>
      </c>
      <c r="G22" s="49">
        <v>235</v>
      </c>
      <c r="H22" s="49">
        <f t="shared" si="0"/>
        <v>831.9</v>
      </c>
      <c r="I22" s="47">
        <f t="shared" si="1"/>
        <v>831.9</v>
      </c>
      <c r="J22" s="47"/>
    </row>
    <row r="23" spans="1:10" x14ac:dyDescent="0.2">
      <c r="A23" s="47" t="s">
        <v>105</v>
      </c>
      <c r="B23" s="48" t="s">
        <v>550</v>
      </c>
      <c r="C23" s="47" t="s">
        <v>551</v>
      </c>
      <c r="D23" s="48" t="s">
        <v>10</v>
      </c>
      <c r="E23" s="47" t="s">
        <v>11</v>
      </c>
      <c r="F23" s="49">
        <v>3.54</v>
      </c>
      <c r="G23" s="49">
        <v>152</v>
      </c>
      <c r="H23" s="49">
        <f t="shared" si="0"/>
        <v>538.08000000000004</v>
      </c>
      <c r="I23" s="47">
        <f t="shared" si="1"/>
        <v>538.08000000000004</v>
      </c>
      <c r="J23" s="47"/>
    </row>
    <row r="24" spans="1:10" x14ac:dyDescent="0.2">
      <c r="A24" s="47" t="s">
        <v>105</v>
      </c>
      <c r="B24" s="48" t="s">
        <v>552</v>
      </c>
      <c r="C24" s="47" t="s">
        <v>553</v>
      </c>
      <c r="D24" s="48" t="s">
        <v>10</v>
      </c>
      <c r="E24" s="47" t="s">
        <v>11</v>
      </c>
      <c r="F24" s="49">
        <v>3.54</v>
      </c>
      <c r="G24" s="49">
        <v>323</v>
      </c>
      <c r="H24" s="49">
        <f t="shared" si="0"/>
        <v>1143.42</v>
      </c>
      <c r="I24" s="47">
        <f t="shared" si="1"/>
        <v>1143.42</v>
      </c>
      <c r="J24" s="47"/>
    </row>
    <row r="25" spans="1:10" x14ac:dyDescent="0.2">
      <c r="A25" s="47" t="s">
        <v>105</v>
      </c>
      <c r="B25" s="48" t="s">
        <v>554</v>
      </c>
      <c r="C25" s="47" t="s">
        <v>555</v>
      </c>
      <c r="D25" s="48" t="s">
        <v>10</v>
      </c>
      <c r="E25" s="47" t="s">
        <v>11</v>
      </c>
      <c r="F25" s="49">
        <v>3.54</v>
      </c>
      <c r="G25" s="49">
        <v>129</v>
      </c>
      <c r="H25" s="49">
        <f t="shared" si="0"/>
        <v>456.66</v>
      </c>
      <c r="I25" s="47">
        <f t="shared" si="1"/>
        <v>456.66</v>
      </c>
      <c r="J25" s="47"/>
    </row>
    <row r="26" spans="1:10" x14ac:dyDescent="0.2">
      <c r="A26" s="47" t="s">
        <v>105</v>
      </c>
      <c r="B26" s="48" t="s">
        <v>556</v>
      </c>
      <c r="C26" s="47" t="s">
        <v>557</v>
      </c>
      <c r="D26" s="48" t="s">
        <v>10</v>
      </c>
      <c r="E26" s="47" t="s">
        <v>11</v>
      </c>
      <c r="F26" s="49">
        <v>3.54</v>
      </c>
      <c r="G26" s="49">
        <v>92</v>
      </c>
      <c r="H26" s="49">
        <f t="shared" si="0"/>
        <v>325.68</v>
      </c>
      <c r="I26" s="47">
        <f t="shared" si="1"/>
        <v>325.68</v>
      </c>
      <c r="J26" s="47"/>
    </row>
    <row r="27" spans="1:10" x14ac:dyDescent="0.2">
      <c r="A27" s="47" t="s">
        <v>105</v>
      </c>
      <c r="B27" s="48" t="s">
        <v>150</v>
      </c>
      <c r="C27" s="47" t="s">
        <v>151</v>
      </c>
      <c r="D27" s="48" t="s">
        <v>10</v>
      </c>
      <c r="E27" s="47" t="s">
        <v>11</v>
      </c>
      <c r="F27" s="49">
        <v>3.54</v>
      </c>
      <c r="G27" s="49">
        <v>1541</v>
      </c>
      <c r="H27" s="49">
        <f t="shared" si="0"/>
        <v>5455.14</v>
      </c>
      <c r="I27" s="47">
        <f t="shared" si="1"/>
        <v>5455.14</v>
      </c>
      <c r="J27" s="47"/>
    </row>
    <row r="28" spans="1:10" x14ac:dyDescent="0.2">
      <c r="A28" s="47" t="s">
        <v>105</v>
      </c>
      <c r="B28" s="48" t="s">
        <v>558</v>
      </c>
      <c r="C28" s="47" t="s">
        <v>559</v>
      </c>
      <c r="D28" s="48" t="s">
        <v>10</v>
      </c>
      <c r="E28" s="47" t="s">
        <v>11</v>
      </c>
      <c r="F28" s="49">
        <v>3.54</v>
      </c>
      <c r="G28" s="49">
        <v>6</v>
      </c>
      <c r="H28" s="49">
        <f t="shared" si="0"/>
        <v>21.240000000000002</v>
      </c>
      <c r="I28" s="47">
        <f t="shared" si="1"/>
        <v>21.240000000000002</v>
      </c>
      <c r="J28" s="47"/>
    </row>
    <row r="29" spans="1:10" x14ac:dyDescent="0.2">
      <c r="A29" s="47" t="s">
        <v>105</v>
      </c>
      <c r="B29" s="48" t="s">
        <v>560</v>
      </c>
      <c r="C29" s="47" t="s">
        <v>561</v>
      </c>
      <c r="D29" s="48" t="s">
        <v>10</v>
      </c>
      <c r="E29" s="47" t="s">
        <v>11</v>
      </c>
      <c r="F29" s="49">
        <v>3.54</v>
      </c>
      <c r="G29" s="49">
        <v>11</v>
      </c>
      <c r="H29" s="49">
        <f t="shared" si="0"/>
        <v>38.94</v>
      </c>
      <c r="I29" s="47">
        <f t="shared" si="1"/>
        <v>38.94</v>
      </c>
      <c r="J29" s="47"/>
    </row>
    <row r="30" spans="1:10" x14ac:dyDescent="0.2">
      <c r="A30" s="47" t="s">
        <v>105</v>
      </c>
      <c r="B30" s="48" t="s">
        <v>562</v>
      </c>
      <c r="C30" s="47" t="s">
        <v>563</v>
      </c>
      <c r="D30" s="48" t="s">
        <v>10</v>
      </c>
      <c r="E30" s="47" t="s">
        <v>11</v>
      </c>
      <c r="F30" s="49">
        <v>3.54</v>
      </c>
      <c r="G30" s="49">
        <v>23</v>
      </c>
      <c r="H30" s="49">
        <f t="shared" si="0"/>
        <v>81.42</v>
      </c>
      <c r="I30" s="47">
        <f t="shared" si="1"/>
        <v>81.42</v>
      </c>
      <c r="J30" s="47"/>
    </row>
    <row r="31" spans="1:10" x14ac:dyDescent="0.2">
      <c r="A31" s="47" t="s">
        <v>105</v>
      </c>
      <c r="B31" s="48" t="s">
        <v>564</v>
      </c>
      <c r="C31" s="47" t="s">
        <v>565</v>
      </c>
      <c r="D31" s="48" t="s">
        <v>10</v>
      </c>
      <c r="E31" s="47" t="s">
        <v>11</v>
      </c>
      <c r="F31" s="49">
        <v>3.54</v>
      </c>
      <c r="G31" s="49">
        <v>6</v>
      </c>
      <c r="H31" s="49">
        <f t="shared" si="0"/>
        <v>21.240000000000002</v>
      </c>
      <c r="I31" s="47">
        <f t="shared" si="1"/>
        <v>21.240000000000002</v>
      </c>
      <c r="J31" s="47"/>
    </row>
    <row r="32" spans="1:10" x14ac:dyDescent="0.2">
      <c r="A32" s="47" t="s">
        <v>105</v>
      </c>
      <c r="B32" s="48" t="s">
        <v>566</v>
      </c>
      <c r="C32" s="47" t="s">
        <v>567</v>
      </c>
      <c r="D32" s="48" t="s">
        <v>10</v>
      </c>
      <c r="E32" s="47" t="s">
        <v>11</v>
      </c>
      <c r="F32" s="49">
        <v>3.54</v>
      </c>
      <c r="G32" s="49">
        <v>97</v>
      </c>
      <c r="H32" s="49">
        <f t="shared" si="0"/>
        <v>343.38</v>
      </c>
      <c r="I32" s="47">
        <f t="shared" si="1"/>
        <v>343.38</v>
      </c>
      <c r="J32" s="47"/>
    </row>
    <row r="33" spans="1:10" x14ac:dyDescent="0.2">
      <c r="A33" s="47" t="s">
        <v>105</v>
      </c>
      <c r="B33" s="48" t="s">
        <v>568</v>
      </c>
      <c r="C33" s="47" t="s">
        <v>569</v>
      </c>
      <c r="D33" s="48" t="s">
        <v>10</v>
      </c>
      <c r="E33" s="47" t="s">
        <v>11</v>
      </c>
      <c r="F33" s="49">
        <v>3.54</v>
      </c>
      <c r="G33" s="49">
        <v>36</v>
      </c>
      <c r="H33" s="49">
        <f t="shared" si="0"/>
        <v>127.44</v>
      </c>
      <c r="I33" s="47">
        <f t="shared" si="1"/>
        <v>127.44</v>
      </c>
      <c r="J33" s="47"/>
    </row>
    <row r="34" spans="1:10" x14ac:dyDescent="0.2">
      <c r="A34" s="47" t="s">
        <v>105</v>
      </c>
      <c r="B34" s="48" t="s">
        <v>570</v>
      </c>
      <c r="C34" s="47" t="s">
        <v>571</v>
      </c>
      <c r="D34" s="48" t="s">
        <v>10</v>
      </c>
      <c r="E34" s="47" t="s">
        <v>11</v>
      </c>
      <c r="F34" s="49">
        <v>3.54</v>
      </c>
      <c r="G34" s="49">
        <v>21</v>
      </c>
      <c r="H34" s="49">
        <f t="shared" si="0"/>
        <v>74.34</v>
      </c>
      <c r="I34" s="47">
        <f t="shared" si="1"/>
        <v>74.34</v>
      </c>
      <c r="J34" s="47"/>
    </row>
    <row r="35" spans="1:10" x14ac:dyDescent="0.2">
      <c r="A35" s="47" t="s">
        <v>105</v>
      </c>
      <c r="B35" s="48" t="s">
        <v>572</v>
      </c>
      <c r="C35" s="47" t="s">
        <v>573</v>
      </c>
      <c r="D35" s="48" t="s">
        <v>10</v>
      </c>
      <c r="E35" s="47" t="s">
        <v>11</v>
      </c>
      <c r="F35" s="49">
        <v>3.54</v>
      </c>
      <c r="G35" s="49">
        <v>6</v>
      </c>
      <c r="H35" s="49">
        <f t="shared" si="0"/>
        <v>21.240000000000002</v>
      </c>
      <c r="I35" s="47">
        <f t="shared" si="1"/>
        <v>21.240000000000002</v>
      </c>
      <c r="J35" s="47"/>
    </row>
    <row r="36" spans="1:10" x14ac:dyDescent="0.2">
      <c r="A36" s="47" t="s">
        <v>228</v>
      </c>
      <c r="B36" s="48" t="s">
        <v>574</v>
      </c>
      <c r="C36" s="47" t="s">
        <v>575</v>
      </c>
      <c r="D36" s="48" t="s">
        <v>10</v>
      </c>
      <c r="E36" s="47" t="s">
        <v>11</v>
      </c>
      <c r="F36" s="49">
        <v>3.54</v>
      </c>
      <c r="G36" s="49">
        <v>67</v>
      </c>
      <c r="H36" s="49">
        <f t="shared" si="0"/>
        <v>237.18</v>
      </c>
      <c r="I36" s="47">
        <f t="shared" si="1"/>
        <v>237.18</v>
      </c>
      <c r="J36" s="47"/>
    </row>
    <row r="37" spans="1:10" x14ac:dyDescent="0.2">
      <c r="A37" s="47" t="s">
        <v>228</v>
      </c>
      <c r="B37" s="48" t="s">
        <v>576</v>
      </c>
      <c r="C37" s="47" t="s">
        <v>577</v>
      </c>
      <c r="D37" s="48" t="s">
        <v>10</v>
      </c>
      <c r="E37" s="47" t="s">
        <v>11</v>
      </c>
      <c r="F37" s="49">
        <v>3.54</v>
      </c>
      <c r="G37" s="49">
        <v>5</v>
      </c>
      <c r="H37" s="49">
        <f t="shared" si="0"/>
        <v>17.7</v>
      </c>
      <c r="I37" s="47">
        <f t="shared" si="1"/>
        <v>17.7</v>
      </c>
      <c r="J37" s="47"/>
    </row>
    <row r="38" spans="1:10" x14ac:dyDescent="0.2">
      <c r="A38" s="47" t="s">
        <v>228</v>
      </c>
      <c r="B38" s="48" t="s">
        <v>578</v>
      </c>
      <c r="C38" s="47" t="s">
        <v>579</v>
      </c>
      <c r="D38" s="48" t="s">
        <v>10</v>
      </c>
      <c r="E38" s="47" t="s">
        <v>11</v>
      </c>
      <c r="F38" s="49">
        <v>3.54</v>
      </c>
      <c r="G38" s="49">
        <v>15</v>
      </c>
      <c r="H38" s="49">
        <f t="shared" si="0"/>
        <v>53.1</v>
      </c>
      <c r="I38" s="47">
        <f t="shared" si="1"/>
        <v>53.1</v>
      </c>
      <c r="J38" s="47"/>
    </row>
    <row r="39" spans="1:10" x14ac:dyDescent="0.2">
      <c r="A39" s="47" t="s">
        <v>228</v>
      </c>
      <c r="B39" s="48" t="s">
        <v>580</v>
      </c>
      <c r="C39" s="47" t="s">
        <v>581</v>
      </c>
      <c r="D39" s="48" t="s">
        <v>10</v>
      </c>
      <c r="E39" s="47" t="s">
        <v>11</v>
      </c>
      <c r="F39" s="49">
        <v>3.54</v>
      </c>
      <c r="G39" s="49">
        <v>13</v>
      </c>
      <c r="H39" s="49">
        <f t="shared" si="0"/>
        <v>46.02</v>
      </c>
      <c r="I39" s="47">
        <f t="shared" si="1"/>
        <v>46.02</v>
      </c>
      <c r="J39" s="47"/>
    </row>
    <row r="40" spans="1:10" x14ac:dyDescent="0.2">
      <c r="A40" s="47" t="s">
        <v>311</v>
      </c>
      <c r="B40" s="48" t="s">
        <v>582</v>
      </c>
      <c r="C40" s="47" t="s">
        <v>583</v>
      </c>
      <c r="D40" s="48" t="s">
        <v>10</v>
      </c>
      <c r="E40" s="47" t="s">
        <v>11</v>
      </c>
      <c r="F40" s="49">
        <v>3.54</v>
      </c>
      <c r="G40" s="49">
        <v>132</v>
      </c>
      <c r="H40" s="49">
        <f t="shared" si="0"/>
        <v>467.28000000000003</v>
      </c>
      <c r="I40" s="47">
        <f t="shared" si="1"/>
        <v>467.28000000000003</v>
      </c>
      <c r="J40" s="47"/>
    </row>
    <row r="41" spans="1:10" x14ac:dyDescent="0.2">
      <c r="A41" s="47" t="s">
        <v>311</v>
      </c>
      <c r="B41" s="48" t="s">
        <v>584</v>
      </c>
      <c r="C41" s="47" t="s">
        <v>585</v>
      </c>
      <c r="D41" s="48" t="s">
        <v>10</v>
      </c>
      <c r="E41" s="47" t="s">
        <v>11</v>
      </c>
      <c r="F41" s="49">
        <v>3.54</v>
      </c>
      <c r="G41" s="49">
        <v>72</v>
      </c>
      <c r="H41" s="49">
        <f t="shared" si="0"/>
        <v>254.88</v>
      </c>
      <c r="I41" s="47">
        <f t="shared" si="1"/>
        <v>254.88</v>
      </c>
      <c r="J41" s="47"/>
    </row>
    <row r="42" spans="1:10" x14ac:dyDescent="0.2">
      <c r="A42" s="47" t="s">
        <v>311</v>
      </c>
      <c r="B42" s="48" t="s">
        <v>398</v>
      </c>
      <c r="C42" s="47" t="s">
        <v>399</v>
      </c>
      <c r="D42" s="48" t="s">
        <v>10</v>
      </c>
      <c r="E42" s="47" t="s">
        <v>11</v>
      </c>
      <c r="F42" s="49">
        <v>3.54</v>
      </c>
      <c r="G42" s="49">
        <v>55</v>
      </c>
      <c r="H42" s="49">
        <f t="shared" si="0"/>
        <v>194.7</v>
      </c>
      <c r="I42" s="47">
        <f t="shared" si="1"/>
        <v>194.7</v>
      </c>
      <c r="J42" s="47"/>
    </row>
    <row r="43" spans="1:10" x14ac:dyDescent="0.2">
      <c r="A43" s="47" t="s">
        <v>311</v>
      </c>
      <c r="B43" s="48" t="s">
        <v>586</v>
      </c>
      <c r="C43" s="47" t="s">
        <v>587</v>
      </c>
      <c r="D43" s="48" t="s">
        <v>10</v>
      </c>
      <c r="E43" s="47" t="s">
        <v>11</v>
      </c>
      <c r="F43" s="49">
        <v>3.54</v>
      </c>
      <c r="G43" s="49">
        <v>39</v>
      </c>
      <c r="H43" s="49">
        <f t="shared" si="0"/>
        <v>138.06</v>
      </c>
      <c r="I43" s="47">
        <f t="shared" si="1"/>
        <v>138.06</v>
      </c>
      <c r="J43" s="47"/>
    </row>
    <row r="44" spans="1:10" x14ac:dyDescent="0.2">
      <c r="A44" s="47" t="s">
        <v>311</v>
      </c>
      <c r="B44" s="48" t="s">
        <v>588</v>
      </c>
      <c r="C44" s="47" t="s">
        <v>589</v>
      </c>
      <c r="D44" s="48" t="s">
        <v>10</v>
      </c>
      <c r="E44" s="47" t="s">
        <v>11</v>
      </c>
      <c r="F44" s="49">
        <v>3.54</v>
      </c>
      <c r="G44" s="49">
        <v>31</v>
      </c>
      <c r="H44" s="49">
        <f t="shared" si="0"/>
        <v>109.74</v>
      </c>
      <c r="I44" s="47">
        <f t="shared" si="1"/>
        <v>109.74</v>
      </c>
      <c r="J44" s="47"/>
    </row>
    <row r="45" spans="1:10" x14ac:dyDescent="0.2">
      <c r="A45" s="47" t="s">
        <v>311</v>
      </c>
      <c r="B45" s="48" t="s">
        <v>590</v>
      </c>
      <c r="C45" s="47" t="s">
        <v>591</v>
      </c>
      <c r="D45" s="48" t="s">
        <v>10</v>
      </c>
      <c r="E45" s="47" t="s">
        <v>11</v>
      </c>
      <c r="F45" s="49">
        <v>3.54</v>
      </c>
      <c r="G45" s="49">
        <v>29</v>
      </c>
      <c r="H45" s="49">
        <f t="shared" si="0"/>
        <v>102.66</v>
      </c>
      <c r="I45" s="47">
        <f t="shared" si="1"/>
        <v>102.66</v>
      </c>
      <c r="J45" s="47"/>
    </row>
    <row r="46" spans="1:10" x14ac:dyDescent="0.2">
      <c r="A46" s="47" t="s">
        <v>7</v>
      </c>
      <c r="B46" s="48" t="s">
        <v>592</v>
      </c>
      <c r="C46" s="47" t="s">
        <v>593</v>
      </c>
      <c r="D46" s="48" t="s">
        <v>366</v>
      </c>
      <c r="E46" s="47" t="s">
        <v>367</v>
      </c>
      <c r="F46" s="49">
        <v>1.97</v>
      </c>
      <c r="G46" s="49">
        <v>52</v>
      </c>
      <c r="H46" s="49">
        <f t="shared" si="0"/>
        <v>102.44</v>
      </c>
      <c r="I46" s="47">
        <f t="shared" si="1"/>
        <v>102.44</v>
      </c>
      <c r="J46" s="47"/>
    </row>
    <row r="47" spans="1:10" x14ac:dyDescent="0.2">
      <c r="A47" s="47" t="s">
        <v>7</v>
      </c>
      <c r="B47" s="48" t="s">
        <v>594</v>
      </c>
      <c r="C47" s="47" t="s">
        <v>595</v>
      </c>
      <c r="D47" s="48" t="s">
        <v>366</v>
      </c>
      <c r="E47" s="47" t="s">
        <v>367</v>
      </c>
      <c r="F47" s="49">
        <v>1.97</v>
      </c>
      <c r="G47" s="49">
        <v>47</v>
      </c>
      <c r="H47" s="49">
        <f t="shared" si="0"/>
        <v>92.59</v>
      </c>
      <c r="I47" s="47">
        <f t="shared" si="1"/>
        <v>92.59</v>
      </c>
      <c r="J47" s="47"/>
    </row>
    <row r="48" spans="1:10" x14ac:dyDescent="0.2">
      <c r="A48" s="47" t="s">
        <v>66</v>
      </c>
      <c r="B48" s="48" t="s">
        <v>596</v>
      </c>
      <c r="C48" s="47" t="s">
        <v>597</v>
      </c>
      <c r="D48" s="48" t="s">
        <v>366</v>
      </c>
      <c r="E48" s="47" t="s">
        <v>367</v>
      </c>
      <c r="F48" s="49">
        <v>1.97</v>
      </c>
      <c r="G48" s="49">
        <v>83</v>
      </c>
      <c r="H48" s="49">
        <f t="shared" si="0"/>
        <v>163.51</v>
      </c>
      <c r="I48" s="47">
        <f t="shared" si="1"/>
        <v>163.51</v>
      </c>
      <c r="J48" s="47"/>
    </row>
    <row r="49" spans="1:10" x14ac:dyDescent="0.2">
      <c r="A49" s="47" t="s">
        <v>66</v>
      </c>
      <c r="B49" s="48" t="s">
        <v>526</v>
      </c>
      <c r="C49" s="47" t="s">
        <v>527</v>
      </c>
      <c r="D49" s="48" t="s">
        <v>366</v>
      </c>
      <c r="E49" s="47" t="s">
        <v>367</v>
      </c>
      <c r="F49" s="49">
        <v>1.97</v>
      </c>
      <c r="G49" s="49">
        <v>26</v>
      </c>
      <c r="H49" s="49">
        <f t="shared" si="0"/>
        <v>51.22</v>
      </c>
      <c r="I49" s="47">
        <f t="shared" si="1"/>
        <v>51.22</v>
      </c>
      <c r="J49" s="47"/>
    </row>
    <row r="50" spans="1:10" x14ac:dyDescent="0.2">
      <c r="A50" s="47" t="s">
        <v>66</v>
      </c>
      <c r="B50" s="48" t="s">
        <v>598</v>
      </c>
      <c r="C50" s="47" t="s">
        <v>599</v>
      </c>
      <c r="D50" s="48" t="s">
        <v>366</v>
      </c>
      <c r="E50" s="47" t="s">
        <v>367</v>
      </c>
      <c r="F50" s="49">
        <v>1.97</v>
      </c>
      <c r="G50" s="49">
        <v>127</v>
      </c>
      <c r="H50" s="49">
        <f t="shared" si="0"/>
        <v>250.19</v>
      </c>
      <c r="I50" s="47">
        <f t="shared" si="1"/>
        <v>250.19</v>
      </c>
      <c r="J50" s="47"/>
    </row>
    <row r="51" spans="1:10" x14ac:dyDescent="0.2">
      <c r="A51" s="47" t="s">
        <v>66</v>
      </c>
      <c r="B51" s="48" t="s">
        <v>600</v>
      </c>
      <c r="C51" s="47" t="s">
        <v>601</v>
      </c>
      <c r="D51" s="48" t="s">
        <v>366</v>
      </c>
      <c r="E51" s="47" t="s">
        <v>367</v>
      </c>
      <c r="F51" s="49">
        <v>1.97</v>
      </c>
      <c r="G51" s="49">
        <v>26</v>
      </c>
      <c r="H51" s="49">
        <f t="shared" si="0"/>
        <v>51.22</v>
      </c>
      <c r="I51" s="47">
        <f t="shared" si="1"/>
        <v>51.22</v>
      </c>
      <c r="J51" s="47"/>
    </row>
    <row r="52" spans="1:10" x14ac:dyDescent="0.2">
      <c r="A52" s="47" t="s">
        <v>105</v>
      </c>
      <c r="B52" s="48" t="s">
        <v>536</v>
      </c>
      <c r="C52" s="47" t="s">
        <v>537</v>
      </c>
      <c r="D52" s="48" t="s">
        <v>366</v>
      </c>
      <c r="E52" s="47" t="s">
        <v>367</v>
      </c>
      <c r="F52" s="49">
        <v>1.97</v>
      </c>
      <c r="G52" s="49">
        <v>8</v>
      </c>
      <c r="H52" s="49">
        <f t="shared" si="0"/>
        <v>15.76</v>
      </c>
      <c r="I52" s="47">
        <f t="shared" si="1"/>
        <v>15.76</v>
      </c>
      <c r="J52" s="47"/>
    </row>
    <row r="53" spans="1:10" x14ac:dyDescent="0.2">
      <c r="A53" s="47" t="s">
        <v>105</v>
      </c>
      <c r="B53" s="48" t="s">
        <v>136</v>
      </c>
      <c r="C53" s="47" t="s">
        <v>137</v>
      </c>
      <c r="D53" s="48" t="s">
        <v>366</v>
      </c>
      <c r="E53" s="47" t="s">
        <v>367</v>
      </c>
      <c r="F53" s="49">
        <v>1.97</v>
      </c>
      <c r="G53" s="49">
        <v>24</v>
      </c>
      <c r="H53" s="49">
        <f t="shared" si="0"/>
        <v>47.28</v>
      </c>
      <c r="I53" s="47">
        <f t="shared" si="1"/>
        <v>47.28</v>
      </c>
      <c r="J53" s="47"/>
    </row>
    <row r="54" spans="1:10" x14ac:dyDescent="0.2">
      <c r="A54" s="47" t="s">
        <v>105</v>
      </c>
      <c r="B54" s="48" t="s">
        <v>602</v>
      </c>
      <c r="C54" s="47" t="s">
        <v>603</v>
      </c>
      <c r="D54" s="48" t="s">
        <v>366</v>
      </c>
      <c r="E54" s="47" t="s">
        <v>367</v>
      </c>
      <c r="F54" s="49">
        <v>1.97</v>
      </c>
      <c r="G54" s="49">
        <v>2</v>
      </c>
      <c r="H54" s="49">
        <f t="shared" si="0"/>
        <v>3.94</v>
      </c>
      <c r="I54" s="47">
        <f t="shared" si="1"/>
        <v>3.94</v>
      </c>
      <c r="J54" s="47"/>
    </row>
    <row r="55" spans="1:10" x14ac:dyDescent="0.2">
      <c r="A55" s="47" t="s">
        <v>105</v>
      </c>
      <c r="B55" s="48" t="s">
        <v>604</v>
      </c>
      <c r="C55" s="47" t="s">
        <v>605</v>
      </c>
      <c r="D55" s="48" t="s">
        <v>366</v>
      </c>
      <c r="E55" s="47" t="s">
        <v>367</v>
      </c>
      <c r="F55" s="49">
        <v>1.97</v>
      </c>
      <c r="G55" s="49">
        <v>24</v>
      </c>
      <c r="H55" s="49">
        <f t="shared" si="0"/>
        <v>47.28</v>
      </c>
      <c r="I55" s="47">
        <f t="shared" si="1"/>
        <v>47.28</v>
      </c>
      <c r="J55" s="47"/>
    </row>
    <row r="56" spans="1:10" x14ac:dyDescent="0.2">
      <c r="A56" s="47" t="s">
        <v>105</v>
      </c>
      <c r="B56" s="48" t="s">
        <v>554</v>
      </c>
      <c r="C56" s="47" t="s">
        <v>555</v>
      </c>
      <c r="D56" s="48" t="s">
        <v>366</v>
      </c>
      <c r="E56" s="47" t="s">
        <v>367</v>
      </c>
      <c r="F56" s="49">
        <v>1.97</v>
      </c>
      <c r="G56" s="49">
        <v>28</v>
      </c>
      <c r="H56" s="49">
        <f t="shared" si="0"/>
        <v>55.16</v>
      </c>
      <c r="I56" s="47">
        <f t="shared" si="1"/>
        <v>55.16</v>
      </c>
      <c r="J56" s="47"/>
    </row>
    <row r="57" spans="1:10" x14ac:dyDescent="0.2">
      <c r="A57" s="47" t="s">
        <v>105</v>
      </c>
      <c r="B57" s="48" t="s">
        <v>556</v>
      </c>
      <c r="C57" s="47" t="s">
        <v>557</v>
      </c>
      <c r="D57" s="48" t="s">
        <v>366</v>
      </c>
      <c r="E57" s="47" t="s">
        <v>367</v>
      </c>
      <c r="F57" s="49">
        <v>1.97</v>
      </c>
      <c r="G57" s="49">
        <v>673</v>
      </c>
      <c r="H57" s="49">
        <f t="shared" si="0"/>
        <v>1325.81</v>
      </c>
      <c r="I57" s="47">
        <f t="shared" si="1"/>
        <v>1325.81</v>
      </c>
      <c r="J57" s="47"/>
    </row>
    <row r="58" spans="1:10" x14ac:dyDescent="0.2">
      <c r="A58" s="47" t="s">
        <v>105</v>
      </c>
      <c r="B58" s="48" t="s">
        <v>204</v>
      </c>
      <c r="C58" s="47" t="s">
        <v>205</v>
      </c>
      <c r="D58" s="48" t="s">
        <v>366</v>
      </c>
      <c r="E58" s="47" t="s">
        <v>367</v>
      </c>
      <c r="F58" s="49">
        <v>1.97</v>
      </c>
      <c r="G58" s="49">
        <v>119</v>
      </c>
      <c r="H58" s="49">
        <f t="shared" si="0"/>
        <v>234.43</v>
      </c>
      <c r="I58" s="47">
        <f t="shared" si="1"/>
        <v>234.43</v>
      </c>
      <c r="J58" s="47"/>
    </row>
    <row r="59" spans="1:10" x14ac:dyDescent="0.2">
      <c r="A59" s="47" t="s">
        <v>105</v>
      </c>
      <c r="B59" s="48" t="s">
        <v>606</v>
      </c>
      <c r="C59" s="47" t="s">
        <v>607</v>
      </c>
      <c r="D59" s="48" t="s">
        <v>366</v>
      </c>
      <c r="E59" s="47" t="s">
        <v>367</v>
      </c>
      <c r="F59" s="49">
        <v>1.97</v>
      </c>
      <c r="G59" s="49">
        <v>18</v>
      </c>
      <c r="H59" s="49">
        <f t="shared" si="0"/>
        <v>35.46</v>
      </c>
      <c r="I59" s="47"/>
      <c r="J59" s="47">
        <f>H59</f>
        <v>35.46</v>
      </c>
    </row>
    <row r="60" spans="1:10" x14ac:dyDescent="0.2">
      <c r="A60" s="47" t="s">
        <v>105</v>
      </c>
      <c r="B60" s="48" t="s">
        <v>572</v>
      </c>
      <c r="C60" s="47" t="s">
        <v>573</v>
      </c>
      <c r="D60" s="48" t="s">
        <v>366</v>
      </c>
      <c r="E60" s="47" t="s">
        <v>367</v>
      </c>
      <c r="F60" s="49">
        <v>1.97</v>
      </c>
      <c r="G60" s="49">
        <v>6</v>
      </c>
      <c r="H60" s="49">
        <f t="shared" si="0"/>
        <v>11.82</v>
      </c>
      <c r="I60" s="47">
        <f t="shared" ref="I60:I112" si="2">H60</f>
        <v>11.82</v>
      </c>
      <c r="J60" s="47"/>
    </row>
    <row r="61" spans="1:10" x14ac:dyDescent="0.2">
      <c r="A61" s="47" t="s">
        <v>228</v>
      </c>
      <c r="B61" s="48" t="s">
        <v>608</v>
      </c>
      <c r="C61" s="47" t="s">
        <v>609</v>
      </c>
      <c r="D61" s="48" t="s">
        <v>366</v>
      </c>
      <c r="E61" s="47" t="s">
        <v>367</v>
      </c>
      <c r="F61" s="49">
        <v>1.97</v>
      </c>
      <c r="G61" s="49">
        <v>49</v>
      </c>
      <c r="H61" s="49">
        <f t="shared" si="0"/>
        <v>96.53</v>
      </c>
      <c r="I61" s="47">
        <f t="shared" si="2"/>
        <v>96.53</v>
      </c>
      <c r="J61" s="47"/>
    </row>
    <row r="62" spans="1:10" x14ac:dyDescent="0.2">
      <c r="A62" s="47" t="s">
        <v>228</v>
      </c>
      <c r="B62" s="48" t="s">
        <v>610</v>
      </c>
      <c r="C62" s="47" t="s">
        <v>611</v>
      </c>
      <c r="D62" s="48" t="s">
        <v>366</v>
      </c>
      <c r="E62" s="47" t="s">
        <v>367</v>
      </c>
      <c r="F62" s="49">
        <v>1.97</v>
      </c>
      <c r="G62" s="49">
        <v>29</v>
      </c>
      <c r="H62" s="49">
        <f t="shared" si="0"/>
        <v>57.13</v>
      </c>
      <c r="I62" s="47">
        <f t="shared" si="2"/>
        <v>57.13</v>
      </c>
      <c r="J62" s="47"/>
    </row>
    <row r="63" spans="1:10" x14ac:dyDescent="0.2">
      <c r="A63" s="47" t="s">
        <v>311</v>
      </c>
      <c r="B63" s="48" t="s">
        <v>612</v>
      </c>
      <c r="C63" s="47" t="s">
        <v>613</v>
      </c>
      <c r="D63" s="48" t="s">
        <v>366</v>
      </c>
      <c r="E63" s="47" t="s">
        <v>367</v>
      </c>
      <c r="F63" s="49">
        <v>1.97</v>
      </c>
      <c r="G63" s="49">
        <v>108</v>
      </c>
      <c r="H63" s="49">
        <f t="shared" si="0"/>
        <v>212.76</v>
      </c>
      <c r="I63" s="47">
        <f t="shared" si="2"/>
        <v>212.76</v>
      </c>
      <c r="J63" s="47"/>
    </row>
    <row r="64" spans="1:10" x14ac:dyDescent="0.2">
      <c r="A64" s="47" t="s">
        <v>105</v>
      </c>
      <c r="B64" s="48" t="s">
        <v>552</v>
      </c>
      <c r="C64" s="47" t="s">
        <v>553</v>
      </c>
      <c r="D64" s="48" t="s">
        <v>388</v>
      </c>
      <c r="E64" s="47" t="s">
        <v>389</v>
      </c>
      <c r="F64" s="49">
        <v>3.27</v>
      </c>
      <c r="G64" s="49">
        <v>60</v>
      </c>
      <c r="H64" s="49">
        <f t="shared" si="0"/>
        <v>196.2</v>
      </c>
      <c r="I64" s="47">
        <f t="shared" si="2"/>
        <v>196.2</v>
      </c>
      <c r="J64" s="47"/>
    </row>
    <row r="65" spans="1:10" x14ac:dyDescent="0.2">
      <c r="A65" s="47" t="s">
        <v>105</v>
      </c>
      <c r="B65" s="48" t="s">
        <v>150</v>
      </c>
      <c r="C65" s="47" t="s">
        <v>151</v>
      </c>
      <c r="D65" s="48" t="s">
        <v>388</v>
      </c>
      <c r="E65" s="47" t="s">
        <v>389</v>
      </c>
      <c r="F65" s="49">
        <v>3.27</v>
      </c>
      <c r="G65" s="49">
        <v>128</v>
      </c>
      <c r="H65" s="49">
        <f t="shared" si="0"/>
        <v>418.56</v>
      </c>
      <c r="I65" s="47">
        <f t="shared" si="2"/>
        <v>418.56</v>
      </c>
      <c r="J65" s="47"/>
    </row>
    <row r="66" spans="1:10" x14ac:dyDescent="0.2">
      <c r="A66" s="47" t="s">
        <v>105</v>
      </c>
      <c r="B66" s="48" t="s">
        <v>572</v>
      </c>
      <c r="C66" s="47" t="s">
        <v>573</v>
      </c>
      <c r="D66" s="48" t="s">
        <v>388</v>
      </c>
      <c r="E66" s="47" t="s">
        <v>389</v>
      </c>
      <c r="F66" s="49">
        <v>3.27</v>
      </c>
      <c r="G66" s="49">
        <v>3</v>
      </c>
      <c r="H66" s="49">
        <f t="shared" si="0"/>
        <v>9.81</v>
      </c>
      <c r="I66" s="47">
        <f t="shared" si="2"/>
        <v>9.81</v>
      </c>
      <c r="J66" s="47"/>
    </row>
    <row r="67" spans="1:10" x14ac:dyDescent="0.2">
      <c r="A67" s="47" t="s">
        <v>228</v>
      </c>
      <c r="B67" s="48" t="s">
        <v>578</v>
      </c>
      <c r="C67" s="47" t="s">
        <v>579</v>
      </c>
      <c r="D67" s="48" t="s">
        <v>388</v>
      </c>
      <c r="E67" s="47" t="s">
        <v>389</v>
      </c>
      <c r="F67" s="49">
        <v>3.27</v>
      </c>
      <c r="G67" s="49">
        <v>1</v>
      </c>
      <c r="H67" s="49">
        <f t="shared" si="0"/>
        <v>3.27</v>
      </c>
      <c r="I67" s="47">
        <f t="shared" si="2"/>
        <v>3.27</v>
      </c>
      <c r="J67" s="47"/>
    </row>
    <row r="68" spans="1:10" x14ac:dyDescent="0.2">
      <c r="A68" s="47" t="s">
        <v>105</v>
      </c>
      <c r="B68" s="48" t="s">
        <v>552</v>
      </c>
      <c r="C68" s="47" t="s">
        <v>553</v>
      </c>
      <c r="D68" s="48" t="s">
        <v>390</v>
      </c>
      <c r="E68" s="47" t="s">
        <v>391</v>
      </c>
      <c r="F68" s="49">
        <v>1.96</v>
      </c>
      <c r="G68" s="49">
        <v>60</v>
      </c>
      <c r="H68" s="49">
        <f t="shared" si="0"/>
        <v>117.6</v>
      </c>
      <c r="I68" s="47">
        <f t="shared" si="2"/>
        <v>117.6</v>
      </c>
      <c r="J68" s="47"/>
    </row>
    <row r="69" spans="1:10" x14ac:dyDescent="0.2">
      <c r="A69" s="47" t="s">
        <v>105</v>
      </c>
      <c r="B69" s="48" t="s">
        <v>554</v>
      </c>
      <c r="C69" s="47" t="s">
        <v>555</v>
      </c>
      <c r="D69" s="48" t="s">
        <v>390</v>
      </c>
      <c r="E69" s="47" t="s">
        <v>391</v>
      </c>
      <c r="F69" s="49">
        <v>1.96</v>
      </c>
      <c r="G69" s="49">
        <v>1</v>
      </c>
      <c r="H69" s="49">
        <f t="shared" si="0"/>
        <v>1.96</v>
      </c>
      <c r="I69" s="47">
        <f t="shared" si="2"/>
        <v>1.96</v>
      </c>
      <c r="J69" s="47"/>
    </row>
    <row r="70" spans="1:10" x14ac:dyDescent="0.2">
      <c r="A70" s="47" t="s">
        <v>105</v>
      </c>
      <c r="B70" s="48" t="s">
        <v>556</v>
      </c>
      <c r="C70" s="47" t="s">
        <v>557</v>
      </c>
      <c r="D70" s="48" t="s">
        <v>390</v>
      </c>
      <c r="E70" s="47" t="s">
        <v>391</v>
      </c>
      <c r="F70" s="49">
        <v>1.96</v>
      </c>
      <c r="G70" s="49">
        <v>116</v>
      </c>
      <c r="H70" s="49">
        <f t="shared" ref="H70:H133" si="3">F70*G70</f>
        <v>227.35999999999999</v>
      </c>
      <c r="I70" s="47">
        <f t="shared" si="2"/>
        <v>227.35999999999999</v>
      </c>
      <c r="J70" s="47"/>
    </row>
    <row r="71" spans="1:10" x14ac:dyDescent="0.2">
      <c r="A71" s="47" t="s">
        <v>105</v>
      </c>
      <c r="B71" s="48" t="s">
        <v>150</v>
      </c>
      <c r="C71" s="47" t="s">
        <v>151</v>
      </c>
      <c r="D71" s="48" t="s">
        <v>390</v>
      </c>
      <c r="E71" s="47" t="s">
        <v>391</v>
      </c>
      <c r="F71" s="49">
        <v>1.96</v>
      </c>
      <c r="G71" s="49">
        <v>130</v>
      </c>
      <c r="H71" s="49">
        <f t="shared" si="3"/>
        <v>254.79999999999998</v>
      </c>
      <c r="I71" s="47">
        <f t="shared" si="2"/>
        <v>254.79999999999998</v>
      </c>
      <c r="J71" s="47"/>
    </row>
    <row r="72" spans="1:10" x14ac:dyDescent="0.2">
      <c r="A72" s="47" t="s">
        <v>105</v>
      </c>
      <c r="B72" s="48" t="s">
        <v>204</v>
      </c>
      <c r="C72" s="47" t="s">
        <v>205</v>
      </c>
      <c r="D72" s="48" t="s">
        <v>390</v>
      </c>
      <c r="E72" s="47" t="s">
        <v>391</v>
      </c>
      <c r="F72" s="49">
        <v>1.96</v>
      </c>
      <c r="G72" s="49">
        <v>21</v>
      </c>
      <c r="H72" s="49">
        <f t="shared" si="3"/>
        <v>41.16</v>
      </c>
      <c r="I72" s="47">
        <f t="shared" si="2"/>
        <v>41.16</v>
      </c>
      <c r="J72" s="47"/>
    </row>
    <row r="73" spans="1:10" x14ac:dyDescent="0.2">
      <c r="A73" s="47" t="s">
        <v>105</v>
      </c>
      <c r="B73" s="48" t="s">
        <v>572</v>
      </c>
      <c r="C73" s="47" t="s">
        <v>573</v>
      </c>
      <c r="D73" s="48" t="s">
        <v>390</v>
      </c>
      <c r="E73" s="47" t="s">
        <v>391</v>
      </c>
      <c r="F73" s="49">
        <v>1.96</v>
      </c>
      <c r="G73" s="49">
        <v>3</v>
      </c>
      <c r="H73" s="49">
        <f t="shared" si="3"/>
        <v>5.88</v>
      </c>
      <c r="I73" s="47">
        <f t="shared" si="2"/>
        <v>5.88</v>
      </c>
      <c r="J73" s="47"/>
    </row>
    <row r="74" spans="1:10" x14ac:dyDescent="0.2">
      <c r="A74" s="47" t="s">
        <v>228</v>
      </c>
      <c r="B74" s="48" t="s">
        <v>578</v>
      </c>
      <c r="C74" s="47" t="s">
        <v>579</v>
      </c>
      <c r="D74" s="48" t="s">
        <v>390</v>
      </c>
      <c r="E74" s="47" t="s">
        <v>391</v>
      </c>
      <c r="F74" s="49">
        <v>1.96</v>
      </c>
      <c r="G74" s="49">
        <v>1</v>
      </c>
      <c r="H74" s="49">
        <f t="shared" si="3"/>
        <v>1.96</v>
      </c>
      <c r="I74" s="47">
        <f t="shared" si="2"/>
        <v>1.96</v>
      </c>
      <c r="J74" s="47"/>
    </row>
    <row r="75" spans="1:10" x14ac:dyDescent="0.2">
      <c r="A75" s="47" t="s">
        <v>7</v>
      </c>
      <c r="B75" s="48" t="s">
        <v>514</v>
      </c>
      <c r="C75" s="47" t="s">
        <v>515</v>
      </c>
      <c r="D75" s="48" t="s">
        <v>392</v>
      </c>
      <c r="E75" s="47" t="s">
        <v>393</v>
      </c>
      <c r="F75" s="49">
        <v>1.1000000000000001</v>
      </c>
      <c r="G75" s="49">
        <v>36</v>
      </c>
      <c r="H75" s="49">
        <f t="shared" si="3"/>
        <v>39.6</v>
      </c>
      <c r="I75" s="47">
        <f t="shared" si="2"/>
        <v>39.6</v>
      </c>
      <c r="J75" s="47"/>
    </row>
    <row r="76" spans="1:10" x14ac:dyDescent="0.2">
      <c r="A76" s="47" t="s">
        <v>7</v>
      </c>
      <c r="B76" s="48" t="s">
        <v>516</v>
      </c>
      <c r="C76" s="47" t="s">
        <v>517</v>
      </c>
      <c r="D76" s="48" t="s">
        <v>392</v>
      </c>
      <c r="E76" s="47" t="s">
        <v>393</v>
      </c>
      <c r="F76" s="49">
        <v>1.1000000000000001</v>
      </c>
      <c r="G76" s="49">
        <v>106</v>
      </c>
      <c r="H76" s="49">
        <f t="shared" si="3"/>
        <v>116.60000000000001</v>
      </c>
      <c r="I76" s="47">
        <f t="shared" si="2"/>
        <v>116.60000000000001</v>
      </c>
      <c r="J76" s="47"/>
    </row>
    <row r="77" spans="1:10" x14ac:dyDescent="0.2">
      <c r="A77" s="47" t="s">
        <v>7</v>
      </c>
      <c r="B77" s="48" t="s">
        <v>518</v>
      </c>
      <c r="C77" s="47" t="s">
        <v>519</v>
      </c>
      <c r="D77" s="48" t="s">
        <v>392</v>
      </c>
      <c r="E77" s="47" t="s">
        <v>393</v>
      </c>
      <c r="F77" s="49">
        <v>1.1000000000000001</v>
      </c>
      <c r="G77" s="49">
        <v>22</v>
      </c>
      <c r="H77" s="49">
        <f t="shared" si="3"/>
        <v>24.200000000000003</v>
      </c>
      <c r="I77" s="47">
        <f t="shared" si="2"/>
        <v>24.200000000000003</v>
      </c>
      <c r="J77" s="47"/>
    </row>
    <row r="78" spans="1:10" x14ac:dyDescent="0.2">
      <c r="A78" s="47" t="s">
        <v>7</v>
      </c>
      <c r="B78" s="48" t="s">
        <v>520</v>
      </c>
      <c r="C78" s="47" t="s">
        <v>521</v>
      </c>
      <c r="D78" s="48" t="s">
        <v>392</v>
      </c>
      <c r="E78" s="47" t="s">
        <v>393</v>
      </c>
      <c r="F78" s="49">
        <v>1.1000000000000001</v>
      </c>
      <c r="G78" s="49">
        <v>28</v>
      </c>
      <c r="H78" s="49">
        <f t="shared" si="3"/>
        <v>30.800000000000004</v>
      </c>
      <c r="I78" s="47">
        <f t="shared" si="2"/>
        <v>30.800000000000004</v>
      </c>
      <c r="J78" s="47"/>
    </row>
    <row r="79" spans="1:10" x14ac:dyDescent="0.2">
      <c r="A79" s="47" t="s">
        <v>7</v>
      </c>
      <c r="B79" s="48" t="s">
        <v>592</v>
      </c>
      <c r="C79" s="47" t="s">
        <v>593</v>
      </c>
      <c r="D79" s="48" t="s">
        <v>392</v>
      </c>
      <c r="E79" s="47" t="s">
        <v>393</v>
      </c>
      <c r="F79" s="49">
        <v>1.1000000000000001</v>
      </c>
      <c r="G79" s="49">
        <v>52</v>
      </c>
      <c r="H79" s="49">
        <f t="shared" si="3"/>
        <v>57.2</v>
      </c>
      <c r="I79" s="47">
        <f t="shared" si="2"/>
        <v>57.2</v>
      </c>
      <c r="J79" s="47"/>
    </row>
    <row r="80" spans="1:10" x14ac:dyDescent="0.2">
      <c r="A80" s="47" t="s">
        <v>7</v>
      </c>
      <c r="B80" s="48" t="s">
        <v>522</v>
      </c>
      <c r="C80" s="47" t="s">
        <v>523</v>
      </c>
      <c r="D80" s="48" t="s">
        <v>392</v>
      </c>
      <c r="E80" s="47" t="s">
        <v>393</v>
      </c>
      <c r="F80" s="49">
        <v>1.1000000000000001</v>
      </c>
      <c r="G80" s="49">
        <v>31</v>
      </c>
      <c r="H80" s="49">
        <f t="shared" si="3"/>
        <v>34.1</v>
      </c>
      <c r="I80" s="47">
        <f t="shared" si="2"/>
        <v>34.1</v>
      </c>
      <c r="J80" s="47"/>
    </row>
    <row r="81" spans="1:10" x14ac:dyDescent="0.2">
      <c r="A81" s="47" t="s">
        <v>7</v>
      </c>
      <c r="B81" s="48" t="s">
        <v>594</v>
      </c>
      <c r="C81" s="47" t="s">
        <v>595</v>
      </c>
      <c r="D81" s="48" t="s">
        <v>392</v>
      </c>
      <c r="E81" s="47" t="s">
        <v>393</v>
      </c>
      <c r="F81" s="49">
        <v>1.1000000000000001</v>
      </c>
      <c r="G81" s="49">
        <v>47</v>
      </c>
      <c r="H81" s="49">
        <f t="shared" si="3"/>
        <v>51.7</v>
      </c>
      <c r="I81" s="47">
        <f t="shared" si="2"/>
        <v>51.7</v>
      </c>
      <c r="J81" s="47"/>
    </row>
    <row r="82" spans="1:10" x14ac:dyDescent="0.2">
      <c r="A82" s="47" t="s">
        <v>66</v>
      </c>
      <c r="B82" s="48" t="s">
        <v>596</v>
      </c>
      <c r="C82" s="47" t="s">
        <v>597</v>
      </c>
      <c r="D82" s="48" t="s">
        <v>392</v>
      </c>
      <c r="E82" s="47" t="s">
        <v>393</v>
      </c>
      <c r="F82" s="49">
        <v>1.1000000000000001</v>
      </c>
      <c r="G82" s="49">
        <v>83</v>
      </c>
      <c r="H82" s="49">
        <f t="shared" si="3"/>
        <v>91.300000000000011</v>
      </c>
      <c r="I82" s="47">
        <f t="shared" si="2"/>
        <v>91.300000000000011</v>
      </c>
      <c r="J82" s="47"/>
    </row>
    <row r="83" spans="1:10" x14ac:dyDescent="0.2">
      <c r="A83" s="47" t="s">
        <v>66</v>
      </c>
      <c r="B83" s="48" t="s">
        <v>524</v>
      </c>
      <c r="C83" s="47" t="s">
        <v>525</v>
      </c>
      <c r="D83" s="48" t="s">
        <v>392</v>
      </c>
      <c r="E83" s="47" t="s">
        <v>393</v>
      </c>
      <c r="F83" s="49">
        <v>1.1000000000000001</v>
      </c>
      <c r="G83" s="49">
        <v>13</v>
      </c>
      <c r="H83" s="49">
        <f t="shared" si="3"/>
        <v>14.3</v>
      </c>
      <c r="I83" s="47">
        <f t="shared" si="2"/>
        <v>14.3</v>
      </c>
      <c r="J83" s="47"/>
    </row>
    <row r="84" spans="1:10" x14ac:dyDescent="0.2">
      <c r="A84" s="47" t="s">
        <v>66</v>
      </c>
      <c r="B84" s="48" t="s">
        <v>526</v>
      </c>
      <c r="C84" s="47" t="s">
        <v>527</v>
      </c>
      <c r="D84" s="48" t="s">
        <v>392</v>
      </c>
      <c r="E84" s="47" t="s">
        <v>393</v>
      </c>
      <c r="F84" s="49">
        <v>1.1000000000000001</v>
      </c>
      <c r="G84" s="49">
        <v>122</v>
      </c>
      <c r="H84" s="49">
        <f t="shared" si="3"/>
        <v>134.20000000000002</v>
      </c>
      <c r="I84" s="47">
        <f t="shared" si="2"/>
        <v>134.20000000000002</v>
      </c>
      <c r="J84" s="47"/>
    </row>
    <row r="85" spans="1:10" x14ac:dyDescent="0.2">
      <c r="A85" s="47" t="s">
        <v>66</v>
      </c>
      <c r="B85" s="48" t="s">
        <v>598</v>
      </c>
      <c r="C85" s="47" t="s">
        <v>599</v>
      </c>
      <c r="D85" s="48" t="s">
        <v>392</v>
      </c>
      <c r="E85" s="47" t="s">
        <v>393</v>
      </c>
      <c r="F85" s="49">
        <v>1.1000000000000001</v>
      </c>
      <c r="G85" s="49">
        <v>127</v>
      </c>
      <c r="H85" s="49">
        <f t="shared" si="3"/>
        <v>139.70000000000002</v>
      </c>
      <c r="I85" s="47">
        <f t="shared" si="2"/>
        <v>139.70000000000002</v>
      </c>
      <c r="J85" s="47"/>
    </row>
    <row r="86" spans="1:10" x14ac:dyDescent="0.2">
      <c r="A86" s="47" t="s">
        <v>66</v>
      </c>
      <c r="B86" s="48" t="s">
        <v>528</v>
      </c>
      <c r="C86" s="47" t="s">
        <v>529</v>
      </c>
      <c r="D86" s="48" t="s">
        <v>392</v>
      </c>
      <c r="E86" s="47" t="s">
        <v>393</v>
      </c>
      <c r="F86" s="49">
        <v>1.1000000000000001</v>
      </c>
      <c r="G86" s="49">
        <v>28</v>
      </c>
      <c r="H86" s="49">
        <f t="shared" si="3"/>
        <v>30.800000000000004</v>
      </c>
      <c r="I86" s="47">
        <f t="shared" si="2"/>
        <v>30.800000000000004</v>
      </c>
      <c r="J86" s="47"/>
    </row>
    <row r="87" spans="1:10" x14ac:dyDescent="0.2">
      <c r="A87" s="47" t="s">
        <v>66</v>
      </c>
      <c r="B87" s="48" t="s">
        <v>600</v>
      </c>
      <c r="C87" s="47" t="s">
        <v>601</v>
      </c>
      <c r="D87" s="48" t="s">
        <v>392</v>
      </c>
      <c r="E87" s="47" t="s">
        <v>393</v>
      </c>
      <c r="F87" s="49">
        <v>1.1000000000000001</v>
      </c>
      <c r="G87" s="49">
        <v>26</v>
      </c>
      <c r="H87" s="49">
        <f t="shared" si="3"/>
        <v>28.6</v>
      </c>
      <c r="I87" s="47">
        <f t="shared" si="2"/>
        <v>28.6</v>
      </c>
      <c r="J87" s="47"/>
    </row>
    <row r="88" spans="1:10" x14ac:dyDescent="0.2">
      <c r="A88" s="47" t="s">
        <v>105</v>
      </c>
      <c r="B88" s="48" t="s">
        <v>530</v>
      </c>
      <c r="C88" s="47" t="s">
        <v>531</v>
      </c>
      <c r="D88" s="48" t="s">
        <v>392</v>
      </c>
      <c r="E88" s="47" t="s">
        <v>393</v>
      </c>
      <c r="F88" s="49">
        <v>1.1000000000000001</v>
      </c>
      <c r="G88" s="49">
        <v>1</v>
      </c>
      <c r="H88" s="49">
        <f t="shared" si="3"/>
        <v>1.1000000000000001</v>
      </c>
      <c r="I88" s="47">
        <f t="shared" si="2"/>
        <v>1.1000000000000001</v>
      </c>
      <c r="J88" s="47"/>
    </row>
    <row r="89" spans="1:10" x14ac:dyDescent="0.2">
      <c r="A89" s="47" t="s">
        <v>105</v>
      </c>
      <c r="B89" s="48" t="s">
        <v>532</v>
      </c>
      <c r="C89" s="47" t="s">
        <v>533</v>
      </c>
      <c r="D89" s="48" t="s">
        <v>392</v>
      </c>
      <c r="E89" s="47" t="s">
        <v>393</v>
      </c>
      <c r="F89" s="49">
        <v>1.1000000000000001</v>
      </c>
      <c r="G89" s="49">
        <v>29</v>
      </c>
      <c r="H89" s="49">
        <f t="shared" si="3"/>
        <v>31.900000000000002</v>
      </c>
      <c r="I89" s="47">
        <f t="shared" si="2"/>
        <v>31.900000000000002</v>
      </c>
      <c r="J89" s="47"/>
    </row>
    <row r="90" spans="1:10" x14ac:dyDescent="0.2">
      <c r="A90" s="47" t="s">
        <v>105</v>
      </c>
      <c r="B90" s="48" t="s">
        <v>534</v>
      </c>
      <c r="C90" s="47" t="s">
        <v>535</v>
      </c>
      <c r="D90" s="48" t="s">
        <v>392</v>
      </c>
      <c r="E90" s="47" t="s">
        <v>393</v>
      </c>
      <c r="F90" s="49">
        <v>1.1000000000000001</v>
      </c>
      <c r="G90" s="49">
        <v>164</v>
      </c>
      <c r="H90" s="49">
        <f t="shared" si="3"/>
        <v>180.4</v>
      </c>
      <c r="I90" s="47">
        <f t="shared" si="2"/>
        <v>180.4</v>
      </c>
      <c r="J90" s="47"/>
    </row>
    <row r="91" spans="1:10" x14ac:dyDescent="0.2">
      <c r="A91" s="47" t="s">
        <v>105</v>
      </c>
      <c r="B91" s="48" t="s">
        <v>536</v>
      </c>
      <c r="C91" s="47" t="s">
        <v>537</v>
      </c>
      <c r="D91" s="48" t="s">
        <v>392</v>
      </c>
      <c r="E91" s="47" t="s">
        <v>393</v>
      </c>
      <c r="F91" s="49">
        <v>1.1000000000000001</v>
      </c>
      <c r="G91" s="49">
        <v>26</v>
      </c>
      <c r="H91" s="49">
        <f t="shared" si="3"/>
        <v>28.6</v>
      </c>
      <c r="I91" s="47">
        <f t="shared" si="2"/>
        <v>28.6</v>
      </c>
      <c r="J91" s="47"/>
    </row>
    <row r="92" spans="1:10" x14ac:dyDescent="0.2">
      <c r="A92" s="47" t="s">
        <v>105</v>
      </c>
      <c r="B92" s="48" t="s">
        <v>136</v>
      </c>
      <c r="C92" s="47" t="s">
        <v>137</v>
      </c>
      <c r="D92" s="48" t="s">
        <v>392</v>
      </c>
      <c r="E92" s="47" t="s">
        <v>393</v>
      </c>
      <c r="F92" s="49">
        <v>1.1000000000000001</v>
      </c>
      <c r="G92" s="49">
        <v>24</v>
      </c>
      <c r="H92" s="49">
        <f t="shared" si="3"/>
        <v>26.400000000000002</v>
      </c>
      <c r="I92" s="47">
        <f t="shared" si="2"/>
        <v>26.400000000000002</v>
      </c>
      <c r="J92" s="47"/>
    </row>
    <row r="93" spans="1:10" x14ac:dyDescent="0.2">
      <c r="A93" s="47" t="s">
        <v>105</v>
      </c>
      <c r="B93" s="48" t="s">
        <v>602</v>
      </c>
      <c r="C93" s="47" t="s">
        <v>603</v>
      </c>
      <c r="D93" s="48" t="s">
        <v>392</v>
      </c>
      <c r="E93" s="47" t="s">
        <v>393</v>
      </c>
      <c r="F93" s="49">
        <v>1.1000000000000001</v>
      </c>
      <c r="G93" s="49">
        <v>2</v>
      </c>
      <c r="H93" s="49">
        <f t="shared" si="3"/>
        <v>2.2000000000000002</v>
      </c>
      <c r="I93" s="47">
        <f t="shared" si="2"/>
        <v>2.2000000000000002</v>
      </c>
      <c r="J93" s="47"/>
    </row>
    <row r="94" spans="1:10" x14ac:dyDescent="0.2">
      <c r="A94" s="47" t="s">
        <v>105</v>
      </c>
      <c r="B94" s="48" t="s">
        <v>538</v>
      </c>
      <c r="C94" s="47" t="s">
        <v>539</v>
      </c>
      <c r="D94" s="48" t="s">
        <v>392</v>
      </c>
      <c r="E94" s="47" t="s">
        <v>393</v>
      </c>
      <c r="F94" s="49">
        <v>1.1000000000000001</v>
      </c>
      <c r="G94" s="49">
        <v>37</v>
      </c>
      <c r="H94" s="49">
        <f t="shared" si="3"/>
        <v>40.700000000000003</v>
      </c>
      <c r="I94" s="47">
        <f t="shared" si="2"/>
        <v>40.700000000000003</v>
      </c>
      <c r="J94" s="47"/>
    </row>
    <row r="95" spans="1:10" x14ac:dyDescent="0.2">
      <c r="A95" s="47" t="s">
        <v>105</v>
      </c>
      <c r="B95" s="48" t="s">
        <v>604</v>
      </c>
      <c r="C95" s="47" t="s">
        <v>605</v>
      </c>
      <c r="D95" s="48" t="s">
        <v>392</v>
      </c>
      <c r="E95" s="47" t="s">
        <v>393</v>
      </c>
      <c r="F95" s="49">
        <v>1.1000000000000001</v>
      </c>
      <c r="G95" s="49">
        <v>24</v>
      </c>
      <c r="H95" s="49">
        <f t="shared" si="3"/>
        <v>26.400000000000002</v>
      </c>
      <c r="I95" s="47">
        <f t="shared" si="2"/>
        <v>26.400000000000002</v>
      </c>
      <c r="J95" s="47"/>
    </row>
    <row r="96" spans="1:10" x14ac:dyDescent="0.2">
      <c r="A96" s="47" t="s">
        <v>105</v>
      </c>
      <c r="B96" s="48" t="s">
        <v>540</v>
      </c>
      <c r="C96" s="47" t="s">
        <v>541</v>
      </c>
      <c r="D96" s="48" t="s">
        <v>392</v>
      </c>
      <c r="E96" s="47" t="s">
        <v>393</v>
      </c>
      <c r="F96" s="49">
        <v>1.1000000000000001</v>
      </c>
      <c r="G96" s="49">
        <v>60</v>
      </c>
      <c r="H96" s="49">
        <f t="shared" si="3"/>
        <v>66</v>
      </c>
      <c r="I96" s="47">
        <f t="shared" si="2"/>
        <v>66</v>
      </c>
      <c r="J96" s="47"/>
    </row>
    <row r="97" spans="1:10" x14ac:dyDescent="0.2">
      <c r="A97" s="47" t="s">
        <v>105</v>
      </c>
      <c r="B97" s="48" t="s">
        <v>542</v>
      </c>
      <c r="C97" s="47" t="s">
        <v>543</v>
      </c>
      <c r="D97" s="48" t="s">
        <v>392</v>
      </c>
      <c r="E97" s="47" t="s">
        <v>393</v>
      </c>
      <c r="F97" s="49">
        <v>1.1000000000000001</v>
      </c>
      <c r="G97" s="49">
        <v>3</v>
      </c>
      <c r="H97" s="49">
        <f t="shared" si="3"/>
        <v>3.3000000000000003</v>
      </c>
      <c r="I97" s="47">
        <f t="shared" si="2"/>
        <v>3.3000000000000003</v>
      </c>
      <c r="J97" s="47"/>
    </row>
    <row r="98" spans="1:10" x14ac:dyDescent="0.2">
      <c r="A98" s="47" t="s">
        <v>105</v>
      </c>
      <c r="B98" s="48" t="s">
        <v>544</v>
      </c>
      <c r="C98" s="47" t="s">
        <v>545</v>
      </c>
      <c r="D98" s="48" t="s">
        <v>392</v>
      </c>
      <c r="E98" s="47" t="s">
        <v>393</v>
      </c>
      <c r="F98" s="49">
        <v>1.1000000000000001</v>
      </c>
      <c r="G98" s="49">
        <v>151</v>
      </c>
      <c r="H98" s="49">
        <f t="shared" si="3"/>
        <v>166.10000000000002</v>
      </c>
      <c r="I98" s="47">
        <f t="shared" si="2"/>
        <v>166.10000000000002</v>
      </c>
      <c r="J98" s="47"/>
    </row>
    <row r="99" spans="1:10" x14ac:dyDescent="0.2">
      <c r="A99" s="47" t="s">
        <v>105</v>
      </c>
      <c r="B99" s="48" t="s">
        <v>546</v>
      </c>
      <c r="C99" s="47" t="s">
        <v>547</v>
      </c>
      <c r="D99" s="48" t="s">
        <v>392</v>
      </c>
      <c r="E99" s="47" t="s">
        <v>393</v>
      </c>
      <c r="F99" s="49">
        <v>1.1000000000000001</v>
      </c>
      <c r="G99" s="49">
        <v>27</v>
      </c>
      <c r="H99" s="49">
        <f t="shared" si="3"/>
        <v>29.700000000000003</v>
      </c>
      <c r="I99" s="47">
        <f t="shared" si="2"/>
        <v>29.700000000000003</v>
      </c>
      <c r="J99" s="47"/>
    </row>
    <row r="100" spans="1:10" x14ac:dyDescent="0.2">
      <c r="A100" s="47" t="s">
        <v>105</v>
      </c>
      <c r="B100" s="48" t="s">
        <v>548</v>
      </c>
      <c r="C100" s="47" t="s">
        <v>549</v>
      </c>
      <c r="D100" s="48" t="s">
        <v>392</v>
      </c>
      <c r="E100" s="47" t="s">
        <v>393</v>
      </c>
      <c r="F100" s="49">
        <v>1.1000000000000001</v>
      </c>
      <c r="G100" s="49">
        <v>235</v>
      </c>
      <c r="H100" s="49">
        <f t="shared" si="3"/>
        <v>258.5</v>
      </c>
      <c r="I100" s="47">
        <f t="shared" si="2"/>
        <v>258.5</v>
      </c>
      <c r="J100" s="47"/>
    </row>
    <row r="101" spans="1:10" x14ac:dyDescent="0.2">
      <c r="A101" s="47" t="s">
        <v>105</v>
      </c>
      <c r="B101" s="48" t="s">
        <v>550</v>
      </c>
      <c r="C101" s="47" t="s">
        <v>551</v>
      </c>
      <c r="D101" s="48" t="s">
        <v>392</v>
      </c>
      <c r="E101" s="47" t="s">
        <v>393</v>
      </c>
      <c r="F101" s="49">
        <v>1.1000000000000001</v>
      </c>
      <c r="G101" s="49">
        <v>152</v>
      </c>
      <c r="H101" s="49">
        <f t="shared" si="3"/>
        <v>167.20000000000002</v>
      </c>
      <c r="I101" s="47">
        <f t="shared" si="2"/>
        <v>167.20000000000002</v>
      </c>
      <c r="J101" s="47"/>
    </row>
    <row r="102" spans="1:10" x14ac:dyDescent="0.2">
      <c r="A102" s="47" t="s">
        <v>105</v>
      </c>
      <c r="B102" s="48" t="s">
        <v>552</v>
      </c>
      <c r="C102" s="47" t="s">
        <v>553</v>
      </c>
      <c r="D102" s="48" t="s">
        <v>392</v>
      </c>
      <c r="E102" s="47" t="s">
        <v>393</v>
      </c>
      <c r="F102" s="49">
        <v>1.1000000000000001</v>
      </c>
      <c r="G102" s="49">
        <v>323</v>
      </c>
      <c r="H102" s="49">
        <f t="shared" si="3"/>
        <v>355.3</v>
      </c>
      <c r="I102" s="47">
        <f t="shared" si="2"/>
        <v>355.3</v>
      </c>
      <c r="J102" s="47"/>
    </row>
    <row r="103" spans="1:10" x14ac:dyDescent="0.2">
      <c r="A103" s="47" t="s">
        <v>105</v>
      </c>
      <c r="B103" s="48" t="s">
        <v>554</v>
      </c>
      <c r="C103" s="47" t="s">
        <v>555</v>
      </c>
      <c r="D103" s="48" t="s">
        <v>392</v>
      </c>
      <c r="E103" s="47" t="s">
        <v>393</v>
      </c>
      <c r="F103" s="49">
        <v>1.1000000000000001</v>
      </c>
      <c r="G103" s="49">
        <v>157</v>
      </c>
      <c r="H103" s="49">
        <f t="shared" si="3"/>
        <v>172.70000000000002</v>
      </c>
      <c r="I103" s="47">
        <f t="shared" si="2"/>
        <v>172.70000000000002</v>
      </c>
      <c r="J103" s="47"/>
    </row>
    <row r="104" spans="1:10" x14ac:dyDescent="0.2">
      <c r="A104" s="47" t="s">
        <v>105</v>
      </c>
      <c r="B104" s="48" t="s">
        <v>556</v>
      </c>
      <c r="C104" s="47" t="s">
        <v>557</v>
      </c>
      <c r="D104" s="48" t="s">
        <v>392</v>
      </c>
      <c r="E104" s="47" t="s">
        <v>393</v>
      </c>
      <c r="F104" s="49">
        <v>1.1000000000000001</v>
      </c>
      <c r="G104" s="49">
        <v>765</v>
      </c>
      <c r="H104" s="49">
        <f t="shared" si="3"/>
        <v>841.50000000000011</v>
      </c>
      <c r="I104" s="47">
        <f t="shared" si="2"/>
        <v>841.50000000000011</v>
      </c>
      <c r="J104" s="47"/>
    </row>
    <row r="105" spans="1:10" x14ac:dyDescent="0.2">
      <c r="A105" s="47" t="s">
        <v>105</v>
      </c>
      <c r="B105" s="48" t="s">
        <v>150</v>
      </c>
      <c r="C105" s="47" t="s">
        <v>151</v>
      </c>
      <c r="D105" s="48" t="s">
        <v>392</v>
      </c>
      <c r="E105" s="47" t="s">
        <v>393</v>
      </c>
      <c r="F105" s="49">
        <v>1.1000000000000001</v>
      </c>
      <c r="G105" s="49">
        <v>1541</v>
      </c>
      <c r="H105" s="49">
        <f t="shared" si="3"/>
        <v>1695.1000000000001</v>
      </c>
      <c r="I105" s="47">
        <f t="shared" si="2"/>
        <v>1695.1000000000001</v>
      </c>
      <c r="J105" s="47"/>
    </row>
    <row r="106" spans="1:10" x14ac:dyDescent="0.2">
      <c r="A106" s="47" t="s">
        <v>105</v>
      </c>
      <c r="B106" s="48" t="s">
        <v>558</v>
      </c>
      <c r="C106" s="47" t="s">
        <v>559</v>
      </c>
      <c r="D106" s="48" t="s">
        <v>392</v>
      </c>
      <c r="E106" s="47" t="s">
        <v>393</v>
      </c>
      <c r="F106" s="49">
        <v>1.1000000000000001</v>
      </c>
      <c r="G106" s="49">
        <v>6</v>
      </c>
      <c r="H106" s="49">
        <f t="shared" si="3"/>
        <v>6.6000000000000005</v>
      </c>
      <c r="I106" s="47">
        <f t="shared" si="2"/>
        <v>6.6000000000000005</v>
      </c>
      <c r="J106" s="47"/>
    </row>
    <row r="107" spans="1:10" x14ac:dyDescent="0.2">
      <c r="A107" s="47" t="s">
        <v>105</v>
      </c>
      <c r="B107" s="48" t="s">
        <v>560</v>
      </c>
      <c r="C107" s="47" t="s">
        <v>561</v>
      </c>
      <c r="D107" s="48" t="s">
        <v>392</v>
      </c>
      <c r="E107" s="47" t="s">
        <v>393</v>
      </c>
      <c r="F107" s="49">
        <v>1.1000000000000001</v>
      </c>
      <c r="G107" s="49">
        <v>11</v>
      </c>
      <c r="H107" s="49">
        <f t="shared" si="3"/>
        <v>12.100000000000001</v>
      </c>
      <c r="I107" s="47">
        <f t="shared" si="2"/>
        <v>12.100000000000001</v>
      </c>
      <c r="J107" s="47"/>
    </row>
    <row r="108" spans="1:10" x14ac:dyDescent="0.2">
      <c r="A108" s="47" t="s">
        <v>105</v>
      </c>
      <c r="B108" s="48" t="s">
        <v>562</v>
      </c>
      <c r="C108" s="47" t="s">
        <v>563</v>
      </c>
      <c r="D108" s="48" t="s">
        <v>392</v>
      </c>
      <c r="E108" s="47" t="s">
        <v>393</v>
      </c>
      <c r="F108" s="49">
        <v>1.1000000000000001</v>
      </c>
      <c r="G108" s="49">
        <v>23</v>
      </c>
      <c r="H108" s="49">
        <f t="shared" si="3"/>
        <v>25.3</v>
      </c>
      <c r="I108" s="47">
        <f t="shared" si="2"/>
        <v>25.3</v>
      </c>
      <c r="J108" s="47"/>
    </row>
    <row r="109" spans="1:10" x14ac:dyDescent="0.2">
      <c r="A109" s="47" t="s">
        <v>105</v>
      </c>
      <c r="B109" s="48" t="s">
        <v>564</v>
      </c>
      <c r="C109" s="47" t="s">
        <v>565</v>
      </c>
      <c r="D109" s="48" t="s">
        <v>392</v>
      </c>
      <c r="E109" s="47" t="s">
        <v>393</v>
      </c>
      <c r="F109" s="49">
        <v>1.1000000000000001</v>
      </c>
      <c r="G109" s="49">
        <v>6</v>
      </c>
      <c r="H109" s="49">
        <f t="shared" si="3"/>
        <v>6.6000000000000005</v>
      </c>
      <c r="I109" s="47">
        <f t="shared" si="2"/>
        <v>6.6000000000000005</v>
      </c>
      <c r="J109" s="47"/>
    </row>
    <row r="110" spans="1:10" x14ac:dyDescent="0.2">
      <c r="A110" s="47" t="s">
        <v>105</v>
      </c>
      <c r="B110" s="48" t="s">
        <v>566</v>
      </c>
      <c r="C110" s="47" t="s">
        <v>567</v>
      </c>
      <c r="D110" s="48" t="s">
        <v>392</v>
      </c>
      <c r="E110" s="47" t="s">
        <v>393</v>
      </c>
      <c r="F110" s="49">
        <v>1.1000000000000001</v>
      </c>
      <c r="G110" s="49">
        <v>97</v>
      </c>
      <c r="H110" s="49">
        <f t="shared" si="3"/>
        <v>106.7</v>
      </c>
      <c r="I110" s="47">
        <f t="shared" si="2"/>
        <v>106.7</v>
      </c>
      <c r="J110" s="47"/>
    </row>
    <row r="111" spans="1:10" x14ac:dyDescent="0.2">
      <c r="A111" s="47" t="s">
        <v>105</v>
      </c>
      <c r="B111" s="48" t="s">
        <v>568</v>
      </c>
      <c r="C111" s="47" t="s">
        <v>569</v>
      </c>
      <c r="D111" s="48" t="s">
        <v>392</v>
      </c>
      <c r="E111" s="47" t="s">
        <v>393</v>
      </c>
      <c r="F111" s="49">
        <v>1.1000000000000001</v>
      </c>
      <c r="G111" s="49">
        <v>38</v>
      </c>
      <c r="H111" s="49">
        <f t="shared" si="3"/>
        <v>41.800000000000004</v>
      </c>
      <c r="I111" s="47">
        <f t="shared" si="2"/>
        <v>41.800000000000004</v>
      </c>
      <c r="J111" s="47"/>
    </row>
    <row r="112" spans="1:10" x14ac:dyDescent="0.2">
      <c r="A112" s="47" t="s">
        <v>105</v>
      </c>
      <c r="B112" s="48" t="s">
        <v>204</v>
      </c>
      <c r="C112" s="47" t="s">
        <v>205</v>
      </c>
      <c r="D112" s="48" t="s">
        <v>392</v>
      </c>
      <c r="E112" s="47" t="s">
        <v>393</v>
      </c>
      <c r="F112" s="49">
        <v>1.1000000000000001</v>
      </c>
      <c r="G112" s="49">
        <v>119</v>
      </c>
      <c r="H112" s="49">
        <f t="shared" si="3"/>
        <v>130.9</v>
      </c>
      <c r="I112" s="47">
        <f t="shared" si="2"/>
        <v>130.9</v>
      </c>
      <c r="J112" s="47"/>
    </row>
    <row r="113" spans="1:10" x14ac:dyDescent="0.2">
      <c r="A113" s="47" t="s">
        <v>105</v>
      </c>
      <c r="B113" s="48" t="s">
        <v>606</v>
      </c>
      <c r="C113" s="47" t="s">
        <v>607</v>
      </c>
      <c r="D113" s="48" t="s">
        <v>392</v>
      </c>
      <c r="E113" s="47" t="s">
        <v>393</v>
      </c>
      <c r="F113" s="49">
        <v>1.1000000000000001</v>
      </c>
      <c r="G113" s="49">
        <v>18</v>
      </c>
      <c r="H113" s="49">
        <f t="shared" si="3"/>
        <v>19.8</v>
      </c>
      <c r="I113" s="47"/>
      <c r="J113" s="47">
        <f>H113</f>
        <v>19.8</v>
      </c>
    </row>
    <row r="114" spans="1:10" x14ac:dyDescent="0.2">
      <c r="A114" s="47" t="s">
        <v>105</v>
      </c>
      <c r="B114" s="48" t="s">
        <v>570</v>
      </c>
      <c r="C114" s="47" t="s">
        <v>571</v>
      </c>
      <c r="D114" s="48" t="s">
        <v>392</v>
      </c>
      <c r="E114" s="47" t="s">
        <v>393</v>
      </c>
      <c r="F114" s="49">
        <v>1.1000000000000001</v>
      </c>
      <c r="G114" s="49">
        <v>21</v>
      </c>
      <c r="H114" s="49">
        <f t="shared" si="3"/>
        <v>23.1</v>
      </c>
      <c r="I114" s="47">
        <f t="shared" ref="I114:I165" si="4">H114</f>
        <v>23.1</v>
      </c>
      <c r="J114" s="47"/>
    </row>
    <row r="115" spans="1:10" x14ac:dyDescent="0.2">
      <c r="A115" s="47" t="s">
        <v>105</v>
      </c>
      <c r="B115" s="48" t="s">
        <v>572</v>
      </c>
      <c r="C115" s="47" t="s">
        <v>573</v>
      </c>
      <c r="D115" s="48" t="s">
        <v>392</v>
      </c>
      <c r="E115" s="47" t="s">
        <v>393</v>
      </c>
      <c r="F115" s="49">
        <v>1.1000000000000001</v>
      </c>
      <c r="G115" s="49">
        <v>6</v>
      </c>
      <c r="H115" s="49">
        <f t="shared" si="3"/>
        <v>6.6000000000000005</v>
      </c>
      <c r="I115" s="47">
        <f t="shared" si="4"/>
        <v>6.6000000000000005</v>
      </c>
      <c r="J115" s="47"/>
    </row>
    <row r="116" spans="1:10" x14ac:dyDescent="0.2">
      <c r="A116" s="47" t="s">
        <v>228</v>
      </c>
      <c r="B116" s="48" t="s">
        <v>574</v>
      </c>
      <c r="C116" s="47" t="s">
        <v>575</v>
      </c>
      <c r="D116" s="48" t="s">
        <v>392</v>
      </c>
      <c r="E116" s="47" t="s">
        <v>393</v>
      </c>
      <c r="F116" s="49">
        <v>1.1000000000000001</v>
      </c>
      <c r="G116" s="49">
        <v>67</v>
      </c>
      <c r="H116" s="49">
        <f t="shared" si="3"/>
        <v>73.7</v>
      </c>
      <c r="I116" s="47">
        <f t="shared" si="4"/>
        <v>73.7</v>
      </c>
      <c r="J116" s="47"/>
    </row>
    <row r="117" spans="1:10" x14ac:dyDescent="0.2">
      <c r="A117" s="47" t="s">
        <v>228</v>
      </c>
      <c r="B117" s="48" t="s">
        <v>608</v>
      </c>
      <c r="C117" s="47" t="s">
        <v>609</v>
      </c>
      <c r="D117" s="48" t="s">
        <v>392</v>
      </c>
      <c r="E117" s="47" t="s">
        <v>393</v>
      </c>
      <c r="F117" s="49">
        <v>1.1000000000000001</v>
      </c>
      <c r="G117" s="49">
        <v>49</v>
      </c>
      <c r="H117" s="49">
        <f t="shared" si="3"/>
        <v>53.900000000000006</v>
      </c>
      <c r="I117" s="47">
        <f t="shared" si="4"/>
        <v>53.900000000000006</v>
      </c>
      <c r="J117" s="47"/>
    </row>
    <row r="118" spans="1:10" x14ac:dyDescent="0.2">
      <c r="A118" s="47" t="s">
        <v>228</v>
      </c>
      <c r="B118" s="48" t="s">
        <v>576</v>
      </c>
      <c r="C118" s="47" t="s">
        <v>577</v>
      </c>
      <c r="D118" s="48" t="s">
        <v>392</v>
      </c>
      <c r="E118" s="47" t="s">
        <v>393</v>
      </c>
      <c r="F118" s="49">
        <v>1.1000000000000001</v>
      </c>
      <c r="G118" s="49">
        <v>5</v>
      </c>
      <c r="H118" s="49">
        <f t="shared" si="3"/>
        <v>5.5</v>
      </c>
      <c r="I118" s="47">
        <f t="shared" si="4"/>
        <v>5.5</v>
      </c>
      <c r="J118" s="47"/>
    </row>
    <row r="119" spans="1:10" x14ac:dyDescent="0.2">
      <c r="A119" s="47" t="s">
        <v>228</v>
      </c>
      <c r="B119" s="48" t="s">
        <v>578</v>
      </c>
      <c r="C119" s="47" t="s">
        <v>579</v>
      </c>
      <c r="D119" s="48" t="s">
        <v>392</v>
      </c>
      <c r="E119" s="47" t="s">
        <v>393</v>
      </c>
      <c r="F119" s="49">
        <v>1.1000000000000001</v>
      </c>
      <c r="G119" s="49">
        <v>18</v>
      </c>
      <c r="H119" s="49">
        <f t="shared" si="3"/>
        <v>19.8</v>
      </c>
      <c r="I119" s="47">
        <f t="shared" si="4"/>
        <v>19.8</v>
      </c>
      <c r="J119" s="47"/>
    </row>
    <row r="120" spans="1:10" x14ac:dyDescent="0.2">
      <c r="A120" s="47" t="s">
        <v>228</v>
      </c>
      <c r="B120" s="48" t="s">
        <v>580</v>
      </c>
      <c r="C120" s="47" t="s">
        <v>581</v>
      </c>
      <c r="D120" s="48" t="s">
        <v>392</v>
      </c>
      <c r="E120" s="47" t="s">
        <v>393</v>
      </c>
      <c r="F120" s="49">
        <v>1.1000000000000001</v>
      </c>
      <c r="G120" s="49">
        <v>13</v>
      </c>
      <c r="H120" s="49">
        <f t="shared" si="3"/>
        <v>14.3</v>
      </c>
      <c r="I120" s="47">
        <f t="shared" si="4"/>
        <v>14.3</v>
      </c>
      <c r="J120" s="47"/>
    </row>
    <row r="121" spans="1:10" x14ac:dyDescent="0.2">
      <c r="A121" s="47" t="s">
        <v>228</v>
      </c>
      <c r="B121" s="48" t="s">
        <v>610</v>
      </c>
      <c r="C121" s="47" t="s">
        <v>611</v>
      </c>
      <c r="D121" s="48" t="s">
        <v>392</v>
      </c>
      <c r="E121" s="47" t="s">
        <v>393</v>
      </c>
      <c r="F121" s="49">
        <v>1.1000000000000001</v>
      </c>
      <c r="G121" s="49">
        <v>29</v>
      </c>
      <c r="H121" s="49">
        <f t="shared" si="3"/>
        <v>31.900000000000002</v>
      </c>
      <c r="I121" s="47">
        <f t="shared" si="4"/>
        <v>31.900000000000002</v>
      </c>
      <c r="J121" s="47"/>
    </row>
    <row r="122" spans="1:10" x14ac:dyDescent="0.2">
      <c r="A122" s="47" t="s">
        <v>311</v>
      </c>
      <c r="B122" s="48" t="s">
        <v>582</v>
      </c>
      <c r="C122" s="47" t="s">
        <v>583</v>
      </c>
      <c r="D122" s="48" t="s">
        <v>392</v>
      </c>
      <c r="E122" s="47" t="s">
        <v>393</v>
      </c>
      <c r="F122" s="49">
        <v>1.1000000000000001</v>
      </c>
      <c r="G122" s="49">
        <v>132</v>
      </c>
      <c r="H122" s="49">
        <f t="shared" si="3"/>
        <v>145.20000000000002</v>
      </c>
      <c r="I122" s="47">
        <f t="shared" si="4"/>
        <v>145.20000000000002</v>
      </c>
      <c r="J122" s="47"/>
    </row>
    <row r="123" spans="1:10" x14ac:dyDescent="0.2">
      <c r="A123" s="47" t="s">
        <v>311</v>
      </c>
      <c r="B123" s="48" t="s">
        <v>584</v>
      </c>
      <c r="C123" s="47" t="s">
        <v>585</v>
      </c>
      <c r="D123" s="48" t="s">
        <v>392</v>
      </c>
      <c r="E123" s="47" t="s">
        <v>393</v>
      </c>
      <c r="F123" s="49">
        <v>1.1000000000000001</v>
      </c>
      <c r="G123" s="49">
        <v>72</v>
      </c>
      <c r="H123" s="49">
        <f t="shared" si="3"/>
        <v>79.2</v>
      </c>
      <c r="I123" s="47">
        <f t="shared" si="4"/>
        <v>79.2</v>
      </c>
      <c r="J123" s="47"/>
    </row>
    <row r="124" spans="1:10" x14ac:dyDescent="0.2">
      <c r="A124" s="47" t="s">
        <v>311</v>
      </c>
      <c r="B124" s="48" t="s">
        <v>398</v>
      </c>
      <c r="C124" s="47" t="s">
        <v>399</v>
      </c>
      <c r="D124" s="48" t="s">
        <v>392</v>
      </c>
      <c r="E124" s="47" t="s">
        <v>393</v>
      </c>
      <c r="F124" s="49">
        <v>1.1000000000000001</v>
      </c>
      <c r="G124" s="49">
        <v>55</v>
      </c>
      <c r="H124" s="49">
        <f t="shared" si="3"/>
        <v>60.500000000000007</v>
      </c>
      <c r="I124" s="47">
        <f t="shared" si="4"/>
        <v>60.500000000000007</v>
      </c>
      <c r="J124" s="47"/>
    </row>
    <row r="125" spans="1:10" x14ac:dyDescent="0.2">
      <c r="A125" s="47" t="s">
        <v>311</v>
      </c>
      <c r="B125" s="48" t="s">
        <v>612</v>
      </c>
      <c r="C125" s="47" t="s">
        <v>613</v>
      </c>
      <c r="D125" s="48" t="s">
        <v>392</v>
      </c>
      <c r="E125" s="47" t="s">
        <v>393</v>
      </c>
      <c r="F125" s="49">
        <v>1.1000000000000001</v>
      </c>
      <c r="G125" s="49">
        <v>108</v>
      </c>
      <c r="H125" s="49">
        <f t="shared" si="3"/>
        <v>118.80000000000001</v>
      </c>
      <c r="I125" s="47">
        <f t="shared" si="4"/>
        <v>118.80000000000001</v>
      </c>
      <c r="J125" s="47"/>
    </row>
    <row r="126" spans="1:10" x14ac:dyDescent="0.2">
      <c r="A126" s="47" t="s">
        <v>311</v>
      </c>
      <c r="B126" s="48" t="s">
        <v>586</v>
      </c>
      <c r="C126" s="47" t="s">
        <v>587</v>
      </c>
      <c r="D126" s="48" t="s">
        <v>392</v>
      </c>
      <c r="E126" s="47" t="s">
        <v>393</v>
      </c>
      <c r="F126" s="49">
        <v>1.1000000000000001</v>
      </c>
      <c r="G126" s="49">
        <v>39</v>
      </c>
      <c r="H126" s="49">
        <f t="shared" si="3"/>
        <v>42.900000000000006</v>
      </c>
      <c r="I126" s="47">
        <f t="shared" si="4"/>
        <v>42.900000000000006</v>
      </c>
      <c r="J126" s="47"/>
    </row>
    <row r="127" spans="1:10" x14ac:dyDescent="0.2">
      <c r="A127" s="47" t="s">
        <v>311</v>
      </c>
      <c r="B127" s="48" t="s">
        <v>588</v>
      </c>
      <c r="C127" s="47" t="s">
        <v>589</v>
      </c>
      <c r="D127" s="48" t="s">
        <v>392</v>
      </c>
      <c r="E127" s="47" t="s">
        <v>393</v>
      </c>
      <c r="F127" s="49">
        <v>1.1000000000000001</v>
      </c>
      <c r="G127" s="49">
        <v>32</v>
      </c>
      <c r="H127" s="49">
        <f t="shared" si="3"/>
        <v>35.200000000000003</v>
      </c>
      <c r="I127" s="47">
        <f t="shared" si="4"/>
        <v>35.200000000000003</v>
      </c>
      <c r="J127" s="47"/>
    </row>
    <row r="128" spans="1:10" x14ac:dyDescent="0.2">
      <c r="A128" s="47" t="s">
        <v>311</v>
      </c>
      <c r="B128" s="48" t="s">
        <v>590</v>
      </c>
      <c r="C128" s="47" t="s">
        <v>591</v>
      </c>
      <c r="D128" s="48" t="s">
        <v>392</v>
      </c>
      <c r="E128" s="47" t="s">
        <v>393</v>
      </c>
      <c r="F128" s="49">
        <v>1.1000000000000001</v>
      </c>
      <c r="G128" s="49">
        <v>30</v>
      </c>
      <c r="H128" s="49">
        <f t="shared" si="3"/>
        <v>33</v>
      </c>
      <c r="I128" s="47">
        <f t="shared" si="4"/>
        <v>33</v>
      </c>
      <c r="J128" s="47"/>
    </row>
    <row r="129" spans="1:10" x14ac:dyDescent="0.2">
      <c r="A129" s="47" t="s">
        <v>7</v>
      </c>
      <c r="B129" s="48" t="s">
        <v>514</v>
      </c>
      <c r="C129" s="47" t="s">
        <v>515</v>
      </c>
      <c r="D129" s="48" t="s">
        <v>400</v>
      </c>
      <c r="E129" s="47" t="s">
        <v>401</v>
      </c>
      <c r="F129" s="49">
        <v>2.0499999999999998</v>
      </c>
      <c r="G129" s="49">
        <v>36</v>
      </c>
      <c r="H129" s="49">
        <f t="shared" si="3"/>
        <v>73.8</v>
      </c>
      <c r="I129" s="47">
        <f t="shared" si="4"/>
        <v>73.8</v>
      </c>
      <c r="J129" s="47"/>
    </row>
    <row r="130" spans="1:10" x14ac:dyDescent="0.2">
      <c r="A130" s="47" t="s">
        <v>7</v>
      </c>
      <c r="B130" s="48" t="s">
        <v>516</v>
      </c>
      <c r="C130" s="47" t="s">
        <v>517</v>
      </c>
      <c r="D130" s="48" t="s">
        <v>400</v>
      </c>
      <c r="E130" s="47" t="s">
        <v>401</v>
      </c>
      <c r="F130" s="49">
        <v>2.0499999999999998</v>
      </c>
      <c r="G130" s="49">
        <v>106</v>
      </c>
      <c r="H130" s="49">
        <f t="shared" si="3"/>
        <v>217.29999999999998</v>
      </c>
      <c r="I130" s="47">
        <f t="shared" si="4"/>
        <v>217.29999999999998</v>
      </c>
      <c r="J130" s="47"/>
    </row>
    <row r="131" spans="1:10" x14ac:dyDescent="0.2">
      <c r="A131" s="47" t="s">
        <v>7</v>
      </c>
      <c r="B131" s="48" t="s">
        <v>518</v>
      </c>
      <c r="C131" s="47" t="s">
        <v>519</v>
      </c>
      <c r="D131" s="48" t="s">
        <v>400</v>
      </c>
      <c r="E131" s="47" t="s">
        <v>401</v>
      </c>
      <c r="F131" s="49">
        <v>2.0499999999999998</v>
      </c>
      <c r="G131" s="49">
        <v>22</v>
      </c>
      <c r="H131" s="49">
        <f t="shared" si="3"/>
        <v>45.099999999999994</v>
      </c>
      <c r="I131" s="47">
        <f t="shared" si="4"/>
        <v>45.099999999999994</v>
      </c>
      <c r="J131" s="47"/>
    </row>
    <row r="132" spans="1:10" x14ac:dyDescent="0.2">
      <c r="A132" s="47" t="s">
        <v>7</v>
      </c>
      <c r="B132" s="48" t="s">
        <v>520</v>
      </c>
      <c r="C132" s="47" t="s">
        <v>521</v>
      </c>
      <c r="D132" s="48" t="s">
        <v>400</v>
      </c>
      <c r="E132" s="47" t="s">
        <v>401</v>
      </c>
      <c r="F132" s="49">
        <v>2.0499999999999998</v>
      </c>
      <c r="G132" s="49">
        <v>28</v>
      </c>
      <c r="H132" s="49">
        <f t="shared" si="3"/>
        <v>57.399999999999991</v>
      </c>
      <c r="I132" s="47">
        <f t="shared" si="4"/>
        <v>57.399999999999991</v>
      </c>
      <c r="J132" s="47"/>
    </row>
    <row r="133" spans="1:10" x14ac:dyDescent="0.2">
      <c r="A133" s="47" t="s">
        <v>7</v>
      </c>
      <c r="B133" s="48" t="s">
        <v>592</v>
      </c>
      <c r="C133" s="47" t="s">
        <v>593</v>
      </c>
      <c r="D133" s="48" t="s">
        <v>400</v>
      </c>
      <c r="E133" s="47" t="s">
        <v>401</v>
      </c>
      <c r="F133" s="49">
        <v>2.0499999999999998</v>
      </c>
      <c r="G133" s="49">
        <v>52</v>
      </c>
      <c r="H133" s="49">
        <f t="shared" si="3"/>
        <v>106.6</v>
      </c>
      <c r="I133" s="47">
        <f t="shared" si="4"/>
        <v>106.6</v>
      </c>
      <c r="J133" s="47"/>
    </row>
    <row r="134" spans="1:10" x14ac:dyDescent="0.2">
      <c r="A134" s="47" t="s">
        <v>7</v>
      </c>
      <c r="B134" s="48" t="s">
        <v>522</v>
      </c>
      <c r="C134" s="47" t="s">
        <v>523</v>
      </c>
      <c r="D134" s="48" t="s">
        <v>400</v>
      </c>
      <c r="E134" s="47" t="s">
        <v>401</v>
      </c>
      <c r="F134" s="49">
        <v>2.0499999999999998</v>
      </c>
      <c r="G134" s="49">
        <v>30</v>
      </c>
      <c r="H134" s="49">
        <f t="shared" ref="H134:H197" si="5">F134*G134</f>
        <v>61.499999999999993</v>
      </c>
      <c r="I134" s="47">
        <f t="shared" si="4"/>
        <v>61.499999999999993</v>
      </c>
      <c r="J134" s="47"/>
    </row>
    <row r="135" spans="1:10" x14ac:dyDescent="0.2">
      <c r="A135" s="47" t="s">
        <v>7</v>
      </c>
      <c r="B135" s="48" t="s">
        <v>594</v>
      </c>
      <c r="C135" s="47" t="s">
        <v>595</v>
      </c>
      <c r="D135" s="48" t="s">
        <v>400</v>
      </c>
      <c r="E135" s="47" t="s">
        <v>401</v>
      </c>
      <c r="F135" s="49">
        <v>2.0499999999999998</v>
      </c>
      <c r="G135" s="49">
        <v>47</v>
      </c>
      <c r="H135" s="49">
        <f t="shared" si="5"/>
        <v>96.35</v>
      </c>
      <c r="I135" s="47">
        <f t="shared" si="4"/>
        <v>96.35</v>
      </c>
      <c r="J135" s="47"/>
    </row>
    <row r="136" spans="1:10" x14ac:dyDescent="0.2">
      <c r="A136" s="47" t="s">
        <v>66</v>
      </c>
      <c r="B136" s="48" t="s">
        <v>596</v>
      </c>
      <c r="C136" s="47" t="s">
        <v>597</v>
      </c>
      <c r="D136" s="48" t="s">
        <v>400</v>
      </c>
      <c r="E136" s="47" t="s">
        <v>401</v>
      </c>
      <c r="F136" s="49">
        <v>2.0499999999999998</v>
      </c>
      <c r="G136" s="49">
        <v>83</v>
      </c>
      <c r="H136" s="49">
        <f t="shared" si="5"/>
        <v>170.14999999999998</v>
      </c>
      <c r="I136" s="47">
        <f t="shared" si="4"/>
        <v>170.14999999999998</v>
      </c>
      <c r="J136" s="47"/>
    </row>
    <row r="137" spans="1:10" x14ac:dyDescent="0.2">
      <c r="A137" s="47" t="s">
        <v>66</v>
      </c>
      <c r="B137" s="48" t="s">
        <v>524</v>
      </c>
      <c r="C137" s="47" t="s">
        <v>525</v>
      </c>
      <c r="D137" s="48" t="s">
        <v>400</v>
      </c>
      <c r="E137" s="47" t="s">
        <v>401</v>
      </c>
      <c r="F137" s="49">
        <v>2.0499999999999998</v>
      </c>
      <c r="G137" s="49">
        <v>13</v>
      </c>
      <c r="H137" s="49">
        <f t="shared" si="5"/>
        <v>26.65</v>
      </c>
      <c r="I137" s="47">
        <f t="shared" si="4"/>
        <v>26.65</v>
      </c>
      <c r="J137" s="47"/>
    </row>
    <row r="138" spans="1:10" x14ac:dyDescent="0.2">
      <c r="A138" s="47" t="s">
        <v>66</v>
      </c>
      <c r="B138" s="48" t="s">
        <v>526</v>
      </c>
      <c r="C138" s="47" t="s">
        <v>527</v>
      </c>
      <c r="D138" s="48" t="s">
        <v>400</v>
      </c>
      <c r="E138" s="47" t="s">
        <v>401</v>
      </c>
      <c r="F138" s="49">
        <v>2.0499999999999998</v>
      </c>
      <c r="G138" s="49">
        <v>124</v>
      </c>
      <c r="H138" s="49">
        <f t="shared" si="5"/>
        <v>254.2</v>
      </c>
      <c r="I138" s="47">
        <f t="shared" si="4"/>
        <v>254.2</v>
      </c>
      <c r="J138" s="47"/>
    </row>
    <row r="139" spans="1:10" x14ac:dyDescent="0.2">
      <c r="A139" s="47" t="s">
        <v>66</v>
      </c>
      <c r="B139" s="48" t="s">
        <v>598</v>
      </c>
      <c r="C139" s="47" t="s">
        <v>599</v>
      </c>
      <c r="D139" s="48" t="s">
        <v>400</v>
      </c>
      <c r="E139" s="47" t="s">
        <v>401</v>
      </c>
      <c r="F139" s="49">
        <v>2.0499999999999998</v>
      </c>
      <c r="G139" s="49">
        <v>127</v>
      </c>
      <c r="H139" s="49">
        <f t="shared" si="5"/>
        <v>260.34999999999997</v>
      </c>
      <c r="I139" s="47">
        <f t="shared" si="4"/>
        <v>260.34999999999997</v>
      </c>
      <c r="J139" s="47"/>
    </row>
    <row r="140" spans="1:10" x14ac:dyDescent="0.2">
      <c r="A140" s="47" t="s">
        <v>66</v>
      </c>
      <c r="B140" s="48" t="s">
        <v>528</v>
      </c>
      <c r="C140" s="47" t="s">
        <v>529</v>
      </c>
      <c r="D140" s="48" t="s">
        <v>400</v>
      </c>
      <c r="E140" s="47" t="s">
        <v>401</v>
      </c>
      <c r="F140" s="49">
        <v>2.0499999999999998</v>
      </c>
      <c r="G140" s="49">
        <v>28</v>
      </c>
      <c r="H140" s="49">
        <f t="shared" si="5"/>
        <v>57.399999999999991</v>
      </c>
      <c r="I140" s="47">
        <f t="shared" si="4"/>
        <v>57.399999999999991</v>
      </c>
      <c r="J140" s="47"/>
    </row>
    <row r="141" spans="1:10" x14ac:dyDescent="0.2">
      <c r="A141" s="47" t="s">
        <v>66</v>
      </c>
      <c r="B141" s="48" t="s">
        <v>600</v>
      </c>
      <c r="C141" s="47" t="s">
        <v>601</v>
      </c>
      <c r="D141" s="48" t="s">
        <v>400</v>
      </c>
      <c r="E141" s="47" t="s">
        <v>401</v>
      </c>
      <c r="F141" s="49">
        <v>2.0499999999999998</v>
      </c>
      <c r="G141" s="49">
        <v>26</v>
      </c>
      <c r="H141" s="49">
        <f t="shared" si="5"/>
        <v>53.3</v>
      </c>
      <c r="I141" s="47">
        <f t="shared" si="4"/>
        <v>53.3</v>
      </c>
      <c r="J141" s="47"/>
    </row>
    <row r="142" spans="1:10" x14ac:dyDescent="0.2">
      <c r="A142" s="47" t="s">
        <v>105</v>
      </c>
      <c r="B142" s="48" t="s">
        <v>532</v>
      </c>
      <c r="C142" s="47" t="s">
        <v>533</v>
      </c>
      <c r="D142" s="48" t="s">
        <v>400</v>
      </c>
      <c r="E142" s="47" t="s">
        <v>401</v>
      </c>
      <c r="F142" s="49">
        <v>2.0499999999999998</v>
      </c>
      <c r="G142" s="49">
        <v>29</v>
      </c>
      <c r="H142" s="49">
        <f t="shared" si="5"/>
        <v>59.449999999999996</v>
      </c>
      <c r="I142" s="47">
        <f t="shared" si="4"/>
        <v>59.449999999999996</v>
      </c>
      <c r="J142" s="47"/>
    </row>
    <row r="143" spans="1:10" x14ac:dyDescent="0.2">
      <c r="A143" s="47" t="s">
        <v>105</v>
      </c>
      <c r="B143" s="48" t="s">
        <v>534</v>
      </c>
      <c r="C143" s="47" t="s">
        <v>535</v>
      </c>
      <c r="D143" s="48" t="s">
        <v>400</v>
      </c>
      <c r="E143" s="47" t="s">
        <v>401</v>
      </c>
      <c r="F143" s="49">
        <v>2.0499999999999998</v>
      </c>
      <c r="G143" s="49">
        <v>164</v>
      </c>
      <c r="H143" s="49">
        <f t="shared" si="5"/>
        <v>336.2</v>
      </c>
      <c r="I143" s="47">
        <f t="shared" si="4"/>
        <v>336.2</v>
      </c>
      <c r="J143" s="47"/>
    </row>
    <row r="144" spans="1:10" x14ac:dyDescent="0.2">
      <c r="A144" s="47" t="s">
        <v>105</v>
      </c>
      <c r="B144" s="48" t="s">
        <v>536</v>
      </c>
      <c r="C144" s="47" t="s">
        <v>537</v>
      </c>
      <c r="D144" s="48" t="s">
        <v>400</v>
      </c>
      <c r="E144" s="47" t="s">
        <v>401</v>
      </c>
      <c r="F144" s="49">
        <v>2.0499999999999998</v>
      </c>
      <c r="G144" s="49">
        <v>26</v>
      </c>
      <c r="H144" s="49">
        <f t="shared" si="5"/>
        <v>53.3</v>
      </c>
      <c r="I144" s="47">
        <f t="shared" si="4"/>
        <v>53.3</v>
      </c>
      <c r="J144" s="47"/>
    </row>
    <row r="145" spans="1:10" x14ac:dyDescent="0.2">
      <c r="A145" s="47" t="s">
        <v>105</v>
      </c>
      <c r="B145" s="48" t="s">
        <v>136</v>
      </c>
      <c r="C145" s="47" t="s">
        <v>137</v>
      </c>
      <c r="D145" s="48" t="s">
        <v>400</v>
      </c>
      <c r="E145" s="47" t="s">
        <v>401</v>
      </c>
      <c r="F145" s="49">
        <v>2.0499999999999998</v>
      </c>
      <c r="G145" s="49">
        <v>24</v>
      </c>
      <c r="H145" s="49">
        <f t="shared" si="5"/>
        <v>49.199999999999996</v>
      </c>
      <c r="I145" s="47">
        <f t="shared" si="4"/>
        <v>49.199999999999996</v>
      </c>
      <c r="J145" s="47"/>
    </row>
    <row r="146" spans="1:10" x14ac:dyDescent="0.2">
      <c r="A146" s="47" t="s">
        <v>105</v>
      </c>
      <c r="B146" s="48" t="s">
        <v>602</v>
      </c>
      <c r="C146" s="47" t="s">
        <v>603</v>
      </c>
      <c r="D146" s="48" t="s">
        <v>400</v>
      </c>
      <c r="E146" s="47" t="s">
        <v>401</v>
      </c>
      <c r="F146" s="49">
        <v>2.0499999999999998</v>
      </c>
      <c r="G146" s="49">
        <v>2</v>
      </c>
      <c r="H146" s="49">
        <f t="shared" si="5"/>
        <v>4.0999999999999996</v>
      </c>
      <c r="I146" s="47">
        <f t="shared" si="4"/>
        <v>4.0999999999999996</v>
      </c>
      <c r="J146" s="47"/>
    </row>
    <row r="147" spans="1:10" x14ac:dyDescent="0.2">
      <c r="A147" s="47" t="s">
        <v>105</v>
      </c>
      <c r="B147" s="48" t="s">
        <v>538</v>
      </c>
      <c r="C147" s="47" t="s">
        <v>539</v>
      </c>
      <c r="D147" s="48" t="s">
        <v>400</v>
      </c>
      <c r="E147" s="47" t="s">
        <v>401</v>
      </c>
      <c r="F147" s="49">
        <v>2.0499999999999998</v>
      </c>
      <c r="G147" s="49">
        <v>37</v>
      </c>
      <c r="H147" s="49">
        <f t="shared" si="5"/>
        <v>75.849999999999994</v>
      </c>
      <c r="I147" s="47">
        <f t="shared" si="4"/>
        <v>75.849999999999994</v>
      </c>
      <c r="J147" s="47"/>
    </row>
    <row r="148" spans="1:10" x14ac:dyDescent="0.2">
      <c r="A148" s="47" t="s">
        <v>105</v>
      </c>
      <c r="B148" s="48" t="s">
        <v>604</v>
      </c>
      <c r="C148" s="47" t="s">
        <v>605</v>
      </c>
      <c r="D148" s="48" t="s">
        <v>400</v>
      </c>
      <c r="E148" s="47" t="s">
        <v>401</v>
      </c>
      <c r="F148" s="49">
        <v>2.0499999999999998</v>
      </c>
      <c r="G148" s="49">
        <v>24</v>
      </c>
      <c r="H148" s="49">
        <f t="shared" si="5"/>
        <v>49.199999999999996</v>
      </c>
      <c r="I148" s="47">
        <f t="shared" si="4"/>
        <v>49.199999999999996</v>
      </c>
      <c r="J148" s="47"/>
    </row>
    <row r="149" spans="1:10" x14ac:dyDescent="0.2">
      <c r="A149" s="47" t="s">
        <v>105</v>
      </c>
      <c r="B149" s="48" t="s">
        <v>540</v>
      </c>
      <c r="C149" s="47" t="s">
        <v>541</v>
      </c>
      <c r="D149" s="48" t="s">
        <v>400</v>
      </c>
      <c r="E149" s="47" t="s">
        <v>401</v>
      </c>
      <c r="F149" s="49">
        <v>2.0499999999999998</v>
      </c>
      <c r="G149" s="49">
        <v>60</v>
      </c>
      <c r="H149" s="49">
        <f t="shared" si="5"/>
        <v>122.99999999999999</v>
      </c>
      <c r="I149" s="47">
        <f t="shared" si="4"/>
        <v>122.99999999999999</v>
      </c>
      <c r="J149" s="47"/>
    </row>
    <row r="150" spans="1:10" x14ac:dyDescent="0.2">
      <c r="A150" s="47" t="s">
        <v>105</v>
      </c>
      <c r="B150" s="48" t="s">
        <v>542</v>
      </c>
      <c r="C150" s="47" t="s">
        <v>543</v>
      </c>
      <c r="D150" s="48" t="s">
        <v>400</v>
      </c>
      <c r="E150" s="47" t="s">
        <v>401</v>
      </c>
      <c r="F150" s="49">
        <v>2.0499999999999998</v>
      </c>
      <c r="G150" s="49">
        <v>3</v>
      </c>
      <c r="H150" s="49">
        <f t="shared" si="5"/>
        <v>6.1499999999999995</v>
      </c>
      <c r="I150" s="47">
        <f t="shared" si="4"/>
        <v>6.1499999999999995</v>
      </c>
      <c r="J150" s="47"/>
    </row>
    <row r="151" spans="1:10" x14ac:dyDescent="0.2">
      <c r="A151" s="47" t="s">
        <v>105</v>
      </c>
      <c r="B151" s="48" t="s">
        <v>544</v>
      </c>
      <c r="C151" s="47" t="s">
        <v>545</v>
      </c>
      <c r="D151" s="48" t="s">
        <v>400</v>
      </c>
      <c r="E151" s="47" t="s">
        <v>401</v>
      </c>
      <c r="F151" s="49">
        <v>2.0499999999999998</v>
      </c>
      <c r="G151" s="49">
        <v>151</v>
      </c>
      <c r="H151" s="49">
        <f t="shared" si="5"/>
        <v>309.54999999999995</v>
      </c>
      <c r="I151" s="47">
        <f t="shared" si="4"/>
        <v>309.54999999999995</v>
      </c>
      <c r="J151" s="47"/>
    </row>
    <row r="152" spans="1:10" x14ac:dyDescent="0.2">
      <c r="A152" s="47" t="s">
        <v>105</v>
      </c>
      <c r="B152" s="48" t="s">
        <v>546</v>
      </c>
      <c r="C152" s="47" t="s">
        <v>547</v>
      </c>
      <c r="D152" s="48" t="s">
        <v>400</v>
      </c>
      <c r="E152" s="47" t="s">
        <v>401</v>
      </c>
      <c r="F152" s="49">
        <v>2.0499999999999998</v>
      </c>
      <c r="G152" s="49">
        <v>27</v>
      </c>
      <c r="H152" s="49">
        <f t="shared" si="5"/>
        <v>55.349999999999994</v>
      </c>
      <c r="I152" s="47">
        <f t="shared" si="4"/>
        <v>55.349999999999994</v>
      </c>
      <c r="J152" s="47"/>
    </row>
    <row r="153" spans="1:10" x14ac:dyDescent="0.2">
      <c r="A153" s="47" t="s">
        <v>105</v>
      </c>
      <c r="B153" s="48" t="s">
        <v>548</v>
      </c>
      <c r="C153" s="47" t="s">
        <v>549</v>
      </c>
      <c r="D153" s="48" t="s">
        <v>400</v>
      </c>
      <c r="E153" s="47" t="s">
        <v>401</v>
      </c>
      <c r="F153" s="49">
        <v>2.0499999999999998</v>
      </c>
      <c r="G153" s="49">
        <v>224</v>
      </c>
      <c r="H153" s="49">
        <f t="shared" si="5"/>
        <v>459.19999999999993</v>
      </c>
      <c r="I153" s="47">
        <f t="shared" si="4"/>
        <v>459.19999999999993</v>
      </c>
      <c r="J153" s="47"/>
    </row>
    <row r="154" spans="1:10" x14ac:dyDescent="0.2">
      <c r="A154" s="47" t="s">
        <v>105</v>
      </c>
      <c r="B154" s="48" t="s">
        <v>550</v>
      </c>
      <c r="C154" s="47" t="s">
        <v>551</v>
      </c>
      <c r="D154" s="48" t="s">
        <v>400</v>
      </c>
      <c r="E154" s="47" t="s">
        <v>401</v>
      </c>
      <c r="F154" s="49">
        <v>2.0499999999999998</v>
      </c>
      <c r="G154" s="49">
        <v>151</v>
      </c>
      <c r="H154" s="49">
        <f t="shared" si="5"/>
        <v>309.54999999999995</v>
      </c>
      <c r="I154" s="47">
        <f t="shared" si="4"/>
        <v>309.54999999999995</v>
      </c>
      <c r="J154" s="47"/>
    </row>
    <row r="155" spans="1:10" x14ac:dyDescent="0.2">
      <c r="A155" s="47" t="s">
        <v>105</v>
      </c>
      <c r="B155" s="48" t="s">
        <v>552</v>
      </c>
      <c r="C155" s="47" t="s">
        <v>553</v>
      </c>
      <c r="D155" s="48" t="s">
        <v>400</v>
      </c>
      <c r="E155" s="47" t="s">
        <v>401</v>
      </c>
      <c r="F155" s="49">
        <v>2.0499999999999998</v>
      </c>
      <c r="G155" s="49">
        <v>323</v>
      </c>
      <c r="H155" s="49">
        <f t="shared" si="5"/>
        <v>662.15</v>
      </c>
      <c r="I155" s="47">
        <f t="shared" si="4"/>
        <v>662.15</v>
      </c>
      <c r="J155" s="47"/>
    </row>
    <row r="156" spans="1:10" x14ac:dyDescent="0.2">
      <c r="A156" s="47" t="s">
        <v>105</v>
      </c>
      <c r="B156" s="48" t="s">
        <v>554</v>
      </c>
      <c r="C156" s="47" t="s">
        <v>555</v>
      </c>
      <c r="D156" s="48" t="s">
        <v>400</v>
      </c>
      <c r="E156" s="47" t="s">
        <v>401</v>
      </c>
      <c r="F156" s="49">
        <v>2.0499999999999998</v>
      </c>
      <c r="G156" s="49">
        <v>157</v>
      </c>
      <c r="H156" s="49">
        <f t="shared" si="5"/>
        <v>321.84999999999997</v>
      </c>
      <c r="I156" s="47">
        <f t="shared" si="4"/>
        <v>321.84999999999997</v>
      </c>
      <c r="J156" s="47"/>
    </row>
    <row r="157" spans="1:10" x14ac:dyDescent="0.2">
      <c r="A157" s="47" t="s">
        <v>105</v>
      </c>
      <c r="B157" s="48" t="s">
        <v>556</v>
      </c>
      <c r="C157" s="47" t="s">
        <v>557</v>
      </c>
      <c r="D157" s="48" t="s">
        <v>400</v>
      </c>
      <c r="E157" s="47" t="s">
        <v>401</v>
      </c>
      <c r="F157" s="49">
        <v>2.0499999999999998</v>
      </c>
      <c r="G157" s="49">
        <v>765</v>
      </c>
      <c r="H157" s="49">
        <f t="shared" si="5"/>
        <v>1568.2499999999998</v>
      </c>
      <c r="I157" s="47">
        <f t="shared" si="4"/>
        <v>1568.2499999999998</v>
      </c>
      <c r="J157" s="47"/>
    </row>
    <row r="158" spans="1:10" x14ac:dyDescent="0.2">
      <c r="A158" s="47" t="s">
        <v>105</v>
      </c>
      <c r="B158" s="48" t="s">
        <v>150</v>
      </c>
      <c r="C158" s="47" t="s">
        <v>151</v>
      </c>
      <c r="D158" s="48" t="s">
        <v>400</v>
      </c>
      <c r="E158" s="47" t="s">
        <v>401</v>
      </c>
      <c r="F158" s="49">
        <v>2.0499999999999998</v>
      </c>
      <c r="G158" s="49">
        <v>1541</v>
      </c>
      <c r="H158" s="49">
        <f t="shared" si="5"/>
        <v>3159.0499999999997</v>
      </c>
      <c r="I158" s="47">
        <f t="shared" si="4"/>
        <v>3159.0499999999997</v>
      </c>
      <c r="J158" s="47"/>
    </row>
    <row r="159" spans="1:10" x14ac:dyDescent="0.2">
      <c r="A159" s="47" t="s">
        <v>105</v>
      </c>
      <c r="B159" s="48" t="s">
        <v>558</v>
      </c>
      <c r="C159" s="47" t="s">
        <v>559</v>
      </c>
      <c r="D159" s="48" t="s">
        <v>400</v>
      </c>
      <c r="E159" s="47" t="s">
        <v>401</v>
      </c>
      <c r="F159" s="49">
        <v>2.0499999999999998</v>
      </c>
      <c r="G159" s="49">
        <v>6</v>
      </c>
      <c r="H159" s="49">
        <f t="shared" si="5"/>
        <v>12.299999999999999</v>
      </c>
      <c r="I159" s="47">
        <f t="shared" si="4"/>
        <v>12.299999999999999</v>
      </c>
      <c r="J159" s="47"/>
    </row>
    <row r="160" spans="1:10" x14ac:dyDescent="0.2">
      <c r="A160" s="47" t="s">
        <v>105</v>
      </c>
      <c r="B160" s="48" t="s">
        <v>560</v>
      </c>
      <c r="C160" s="47" t="s">
        <v>561</v>
      </c>
      <c r="D160" s="48" t="s">
        <v>400</v>
      </c>
      <c r="E160" s="47" t="s">
        <v>401</v>
      </c>
      <c r="F160" s="49">
        <v>2.0499999999999998</v>
      </c>
      <c r="G160" s="49">
        <v>11</v>
      </c>
      <c r="H160" s="49">
        <f t="shared" si="5"/>
        <v>22.549999999999997</v>
      </c>
      <c r="I160" s="47">
        <f t="shared" si="4"/>
        <v>22.549999999999997</v>
      </c>
      <c r="J160" s="47"/>
    </row>
    <row r="161" spans="1:10" x14ac:dyDescent="0.2">
      <c r="A161" s="47" t="s">
        <v>105</v>
      </c>
      <c r="B161" s="48" t="s">
        <v>562</v>
      </c>
      <c r="C161" s="47" t="s">
        <v>563</v>
      </c>
      <c r="D161" s="48" t="s">
        <v>400</v>
      </c>
      <c r="E161" s="47" t="s">
        <v>401</v>
      </c>
      <c r="F161" s="49">
        <v>2.0499999999999998</v>
      </c>
      <c r="G161" s="49">
        <v>23</v>
      </c>
      <c r="H161" s="49">
        <f t="shared" si="5"/>
        <v>47.15</v>
      </c>
      <c r="I161" s="47">
        <f t="shared" si="4"/>
        <v>47.15</v>
      </c>
      <c r="J161" s="47"/>
    </row>
    <row r="162" spans="1:10" x14ac:dyDescent="0.2">
      <c r="A162" s="47" t="s">
        <v>105</v>
      </c>
      <c r="B162" s="48" t="s">
        <v>564</v>
      </c>
      <c r="C162" s="47" t="s">
        <v>565</v>
      </c>
      <c r="D162" s="48" t="s">
        <v>400</v>
      </c>
      <c r="E162" s="47" t="s">
        <v>401</v>
      </c>
      <c r="F162" s="49">
        <v>2.0499999999999998</v>
      </c>
      <c r="G162" s="49">
        <v>6</v>
      </c>
      <c r="H162" s="49">
        <f t="shared" si="5"/>
        <v>12.299999999999999</v>
      </c>
      <c r="I162" s="47">
        <f t="shared" si="4"/>
        <v>12.299999999999999</v>
      </c>
      <c r="J162" s="47"/>
    </row>
    <row r="163" spans="1:10" x14ac:dyDescent="0.2">
      <c r="A163" s="47" t="s">
        <v>105</v>
      </c>
      <c r="B163" s="48" t="s">
        <v>566</v>
      </c>
      <c r="C163" s="47" t="s">
        <v>567</v>
      </c>
      <c r="D163" s="48" t="s">
        <v>400</v>
      </c>
      <c r="E163" s="47" t="s">
        <v>401</v>
      </c>
      <c r="F163" s="49">
        <v>2.0499999999999998</v>
      </c>
      <c r="G163" s="49">
        <v>97</v>
      </c>
      <c r="H163" s="49">
        <f t="shared" si="5"/>
        <v>198.85</v>
      </c>
      <c r="I163" s="47">
        <f t="shared" si="4"/>
        <v>198.85</v>
      </c>
      <c r="J163" s="47"/>
    </row>
    <row r="164" spans="1:10" x14ac:dyDescent="0.2">
      <c r="A164" s="47" t="s">
        <v>105</v>
      </c>
      <c r="B164" s="48" t="s">
        <v>568</v>
      </c>
      <c r="C164" s="47" t="s">
        <v>569</v>
      </c>
      <c r="D164" s="48" t="s">
        <v>400</v>
      </c>
      <c r="E164" s="47" t="s">
        <v>401</v>
      </c>
      <c r="F164" s="49">
        <v>2.0499999999999998</v>
      </c>
      <c r="G164" s="49">
        <v>38</v>
      </c>
      <c r="H164" s="49">
        <f t="shared" si="5"/>
        <v>77.899999999999991</v>
      </c>
      <c r="I164" s="47">
        <f t="shared" si="4"/>
        <v>77.899999999999991</v>
      </c>
      <c r="J164" s="47"/>
    </row>
    <row r="165" spans="1:10" x14ac:dyDescent="0.2">
      <c r="A165" s="47" t="s">
        <v>105</v>
      </c>
      <c r="B165" s="48" t="s">
        <v>204</v>
      </c>
      <c r="C165" s="47" t="s">
        <v>205</v>
      </c>
      <c r="D165" s="48" t="s">
        <v>400</v>
      </c>
      <c r="E165" s="47" t="s">
        <v>401</v>
      </c>
      <c r="F165" s="49">
        <v>2.0499999999999998</v>
      </c>
      <c r="G165" s="49">
        <v>119</v>
      </c>
      <c r="H165" s="49">
        <f t="shared" si="5"/>
        <v>243.95</v>
      </c>
      <c r="I165" s="47">
        <f t="shared" si="4"/>
        <v>243.95</v>
      </c>
      <c r="J165" s="47"/>
    </row>
    <row r="166" spans="1:10" x14ac:dyDescent="0.2">
      <c r="A166" s="47" t="s">
        <v>105</v>
      </c>
      <c r="B166" s="48" t="s">
        <v>606</v>
      </c>
      <c r="C166" s="47" t="s">
        <v>607</v>
      </c>
      <c r="D166" s="48" t="s">
        <v>400</v>
      </c>
      <c r="E166" s="47" t="s">
        <v>401</v>
      </c>
      <c r="F166" s="49">
        <v>2.0499999999999998</v>
      </c>
      <c r="G166" s="49">
        <v>18</v>
      </c>
      <c r="H166" s="49">
        <f t="shared" si="5"/>
        <v>36.9</v>
      </c>
      <c r="I166" s="47"/>
      <c r="J166" s="47">
        <f>H166</f>
        <v>36.9</v>
      </c>
    </row>
    <row r="167" spans="1:10" x14ac:dyDescent="0.2">
      <c r="A167" s="47" t="s">
        <v>105</v>
      </c>
      <c r="B167" s="48" t="s">
        <v>570</v>
      </c>
      <c r="C167" s="47" t="s">
        <v>571</v>
      </c>
      <c r="D167" s="48" t="s">
        <v>400</v>
      </c>
      <c r="E167" s="47" t="s">
        <v>401</v>
      </c>
      <c r="F167" s="49">
        <v>2.0499999999999998</v>
      </c>
      <c r="G167" s="49">
        <v>21</v>
      </c>
      <c r="H167" s="49">
        <f t="shared" si="5"/>
        <v>43.05</v>
      </c>
      <c r="I167" s="47">
        <f t="shared" ref="I167:I230" si="6">H167</f>
        <v>43.05</v>
      </c>
      <c r="J167" s="47"/>
    </row>
    <row r="168" spans="1:10" x14ac:dyDescent="0.2">
      <c r="A168" s="47" t="s">
        <v>105</v>
      </c>
      <c r="B168" s="48" t="s">
        <v>572</v>
      </c>
      <c r="C168" s="47" t="s">
        <v>573</v>
      </c>
      <c r="D168" s="48" t="s">
        <v>400</v>
      </c>
      <c r="E168" s="47" t="s">
        <v>401</v>
      </c>
      <c r="F168" s="49">
        <v>2.0499999999999998</v>
      </c>
      <c r="G168" s="49">
        <v>6</v>
      </c>
      <c r="H168" s="49">
        <f t="shared" si="5"/>
        <v>12.299999999999999</v>
      </c>
      <c r="I168" s="47">
        <f t="shared" si="6"/>
        <v>12.299999999999999</v>
      </c>
      <c r="J168" s="47"/>
    </row>
    <row r="169" spans="1:10" x14ac:dyDescent="0.2">
      <c r="A169" s="47" t="s">
        <v>228</v>
      </c>
      <c r="B169" s="48" t="s">
        <v>574</v>
      </c>
      <c r="C169" s="47" t="s">
        <v>575</v>
      </c>
      <c r="D169" s="48" t="s">
        <v>400</v>
      </c>
      <c r="E169" s="47" t="s">
        <v>401</v>
      </c>
      <c r="F169" s="49">
        <v>2.0499999999999998</v>
      </c>
      <c r="G169" s="49">
        <v>67</v>
      </c>
      <c r="H169" s="49">
        <f t="shared" si="5"/>
        <v>137.35</v>
      </c>
      <c r="I169" s="47">
        <f t="shared" si="6"/>
        <v>137.35</v>
      </c>
      <c r="J169" s="47"/>
    </row>
    <row r="170" spans="1:10" x14ac:dyDescent="0.2">
      <c r="A170" s="47" t="s">
        <v>228</v>
      </c>
      <c r="B170" s="48" t="s">
        <v>608</v>
      </c>
      <c r="C170" s="47" t="s">
        <v>609</v>
      </c>
      <c r="D170" s="48" t="s">
        <v>400</v>
      </c>
      <c r="E170" s="47" t="s">
        <v>401</v>
      </c>
      <c r="F170" s="49">
        <v>2.0499999999999998</v>
      </c>
      <c r="G170" s="49">
        <v>49</v>
      </c>
      <c r="H170" s="49">
        <f t="shared" si="5"/>
        <v>100.44999999999999</v>
      </c>
      <c r="I170" s="47">
        <f t="shared" si="6"/>
        <v>100.44999999999999</v>
      </c>
      <c r="J170" s="47"/>
    </row>
    <row r="171" spans="1:10" x14ac:dyDescent="0.2">
      <c r="A171" s="47" t="s">
        <v>228</v>
      </c>
      <c r="B171" s="48" t="s">
        <v>576</v>
      </c>
      <c r="C171" s="47" t="s">
        <v>577</v>
      </c>
      <c r="D171" s="48" t="s">
        <v>400</v>
      </c>
      <c r="E171" s="47" t="s">
        <v>401</v>
      </c>
      <c r="F171" s="49">
        <v>2.0499999999999998</v>
      </c>
      <c r="G171" s="49">
        <v>5</v>
      </c>
      <c r="H171" s="49">
        <f t="shared" si="5"/>
        <v>10.25</v>
      </c>
      <c r="I171" s="47">
        <f t="shared" si="6"/>
        <v>10.25</v>
      </c>
      <c r="J171" s="47"/>
    </row>
    <row r="172" spans="1:10" x14ac:dyDescent="0.2">
      <c r="A172" s="47" t="s">
        <v>228</v>
      </c>
      <c r="B172" s="48" t="s">
        <v>578</v>
      </c>
      <c r="C172" s="47" t="s">
        <v>579</v>
      </c>
      <c r="D172" s="48" t="s">
        <v>400</v>
      </c>
      <c r="E172" s="47" t="s">
        <v>401</v>
      </c>
      <c r="F172" s="49">
        <v>2.0499999999999998</v>
      </c>
      <c r="G172" s="49">
        <v>18</v>
      </c>
      <c r="H172" s="49">
        <f t="shared" si="5"/>
        <v>36.9</v>
      </c>
      <c r="I172" s="47">
        <f t="shared" si="6"/>
        <v>36.9</v>
      </c>
      <c r="J172" s="47"/>
    </row>
    <row r="173" spans="1:10" x14ac:dyDescent="0.2">
      <c r="A173" s="47" t="s">
        <v>228</v>
      </c>
      <c r="B173" s="48" t="s">
        <v>580</v>
      </c>
      <c r="C173" s="47" t="s">
        <v>581</v>
      </c>
      <c r="D173" s="48" t="s">
        <v>400</v>
      </c>
      <c r="E173" s="47" t="s">
        <v>401</v>
      </c>
      <c r="F173" s="49">
        <v>2.0499999999999998</v>
      </c>
      <c r="G173" s="49">
        <v>13</v>
      </c>
      <c r="H173" s="49">
        <f t="shared" si="5"/>
        <v>26.65</v>
      </c>
      <c r="I173" s="47">
        <f t="shared" si="6"/>
        <v>26.65</v>
      </c>
      <c r="J173" s="47"/>
    </row>
    <row r="174" spans="1:10" x14ac:dyDescent="0.2">
      <c r="A174" s="47" t="s">
        <v>228</v>
      </c>
      <c r="B174" s="48" t="s">
        <v>610</v>
      </c>
      <c r="C174" s="47" t="s">
        <v>611</v>
      </c>
      <c r="D174" s="48" t="s">
        <v>400</v>
      </c>
      <c r="E174" s="47" t="s">
        <v>401</v>
      </c>
      <c r="F174" s="49">
        <v>2.0499999999999998</v>
      </c>
      <c r="G174" s="49">
        <v>29</v>
      </c>
      <c r="H174" s="49">
        <f t="shared" si="5"/>
        <v>59.449999999999996</v>
      </c>
      <c r="I174" s="47">
        <f t="shared" si="6"/>
        <v>59.449999999999996</v>
      </c>
      <c r="J174" s="47"/>
    </row>
    <row r="175" spans="1:10" x14ac:dyDescent="0.2">
      <c r="A175" s="47" t="s">
        <v>311</v>
      </c>
      <c r="B175" s="48" t="s">
        <v>582</v>
      </c>
      <c r="C175" s="47" t="s">
        <v>583</v>
      </c>
      <c r="D175" s="48" t="s">
        <v>400</v>
      </c>
      <c r="E175" s="47" t="s">
        <v>401</v>
      </c>
      <c r="F175" s="49">
        <v>2.0499999999999998</v>
      </c>
      <c r="G175" s="49">
        <v>132</v>
      </c>
      <c r="H175" s="49">
        <f t="shared" si="5"/>
        <v>270.59999999999997</v>
      </c>
      <c r="I175" s="47">
        <f t="shared" si="6"/>
        <v>270.59999999999997</v>
      </c>
      <c r="J175" s="47"/>
    </row>
    <row r="176" spans="1:10" x14ac:dyDescent="0.2">
      <c r="A176" s="47" t="s">
        <v>311</v>
      </c>
      <c r="B176" s="48" t="s">
        <v>584</v>
      </c>
      <c r="C176" s="47" t="s">
        <v>585</v>
      </c>
      <c r="D176" s="48" t="s">
        <v>400</v>
      </c>
      <c r="E176" s="47" t="s">
        <v>401</v>
      </c>
      <c r="F176" s="49">
        <v>2.0499999999999998</v>
      </c>
      <c r="G176" s="49">
        <v>72</v>
      </c>
      <c r="H176" s="49">
        <f t="shared" si="5"/>
        <v>147.6</v>
      </c>
      <c r="I176" s="47">
        <f t="shared" si="6"/>
        <v>147.6</v>
      </c>
      <c r="J176" s="47"/>
    </row>
    <row r="177" spans="1:10" x14ac:dyDescent="0.2">
      <c r="A177" s="47" t="s">
        <v>311</v>
      </c>
      <c r="B177" s="48" t="s">
        <v>398</v>
      </c>
      <c r="C177" s="47" t="s">
        <v>399</v>
      </c>
      <c r="D177" s="48" t="s">
        <v>400</v>
      </c>
      <c r="E177" s="47" t="s">
        <v>401</v>
      </c>
      <c r="F177" s="49">
        <v>2.0499999999999998</v>
      </c>
      <c r="G177" s="49">
        <v>55</v>
      </c>
      <c r="H177" s="49">
        <f t="shared" si="5"/>
        <v>112.74999999999999</v>
      </c>
      <c r="I177" s="47">
        <f t="shared" si="6"/>
        <v>112.74999999999999</v>
      </c>
      <c r="J177" s="47"/>
    </row>
    <row r="178" spans="1:10" x14ac:dyDescent="0.2">
      <c r="A178" s="47" t="s">
        <v>311</v>
      </c>
      <c r="B178" s="48" t="s">
        <v>612</v>
      </c>
      <c r="C178" s="47" t="s">
        <v>613</v>
      </c>
      <c r="D178" s="48" t="s">
        <v>400</v>
      </c>
      <c r="E178" s="47" t="s">
        <v>401</v>
      </c>
      <c r="F178" s="49">
        <v>2.0499999999999998</v>
      </c>
      <c r="G178" s="49">
        <v>108</v>
      </c>
      <c r="H178" s="49">
        <f t="shared" si="5"/>
        <v>221.39999999999998</v>
      </c>
      <c r="I178" s="47">
        <f t="shared" si="6"/>
        <v>221.39999999999998</v>
      </c>
      <c r="J178" s="47"/>
    </row>
    <row r="179" spans="1:10" x14ac:dyDescent="0.2">
      <c r="A179" s="47" t="s">
        <v>311</v>
      </c>
      <c r="B179" s="48" t="s">
        <v>586</v>
      </c>
      <c r="C179" s="47" t="s">
        <v>587</v>
      </c>
      <c r="D179" s="48" t="s">
        <v>400</v>
      </c>
      <c r="E179" s="47" t="s">
        <v>401</v>
      </c>
      <c r="F179" s="49">
        <v>2.0499999999999998</v>
      </c>
      <c r="G179" s="49">
        <v>39</v>
      </c>
      <c r="H179" s="49">
        <f t="shared" si="5"/>
        <v>79.949999999999989</v>
      </c>
      <c r="I179" s="47">
        <f t="shared" si="6"/>
        <v>79.949999999999989</v>
      </c>
      <c r="J179" s="47"/>
    </row>
    <row r="180" spans="1:10" x14ac:dyDescent="0.2">
      <c r="A180" s="47" t="s">
        <v>311</v>
      </c>
      <c r="B180" s="48" t="s">
        <v>588</v>
      </c>
      <c r="C180" s="47" t="s">
        <v>589</v>
      </c>
      <c r="D180" s="48" t="s">
        <v>400</v>
      </c>
      <c r="E180" s="47" t="s">
        <v>401</v>
      </c>
      <c r="F180" s="49">
        <v>2.0499999999999998</v>
      </c>
      <c r="G180" s="49">
        <v>32</v>
      </c>
      <c r="H180" s="49">
        <f t="shared" si="5"/>
        <v>65.599999999999994</v>
      </c>
      <c r="I180" s="47">
        <f t="shared" si="6"/>
        <v>65.599999999999994</v>
      </c>
      <c r="J180" s="47"/>
    </row>
    <row r="181" spans="1:10" x14ac:dyDescent="0.2">
      <c r="A181" s="47" t="s">
        <v>311</v>
      </c>
      <c r="B181" s="48" t="s">
        <v>590</v>
      </c>
      <c r="C181" s="47" t="s">
        <v>591</v>
      </c>
      <c r="D181" s="48" t="s">
        <v>400</v>
      </c>
      <c r="E181" s="47" t="s">
        <v>401</v>
      </c>
      <c r="F181" s="49">
        <v>2.0499999999999998</v>
      </c>
      <c r="G181" s="49">
        <v>30</v>
      </c>
      <c r="H181" s="49">
        <f t="shared" si="5"/>
        <v>61.499999999999993</v>
      </c>
      <c r="I181" s="47">
        <f t="shared" si="6"/>
        <v>61.499999999999993</v>
      </c>
      <c r="J181" s="47"/>
    </row>
    <row r="182" spans="1:10" x14ac:dyDescent="0.2">
      <c r="A182" s="47" t="s">
        <v>7</v>
      </c>
      <c r="B182" s="48" t="s">
        <v>518</v>
      </c>
      <c r="C182" s="47" t="s">
        <v>519</v>
      </c>
      <c r="D182" s="48" t="s">
        <v>402</v>
      </c>
      <c r="E182" s="47" t="s">
        <v>403</v>
      </c>
      <c r="F182" s="49">
        <v>10.62</v>
      </c>
      <c r="G182" s="49">
        <v>58</v>
      </c>
      <c r="H182" s="49">
        <f t="shared" si="5"/>
        <v>615.95999999999992</v>
      </c>
      <c r="I182" s="47">
        <f t="shared" si="6"/>
        <v>615.95999999999992</v>
      </c>
      <c r="J182" s="47"/>
    </row>
    <row r="183" spans="1:10" x14ac:dyDescent="0.2">
      <c r="A183" s="47" t="s">
        <v>105</v>
      </c>
      <c r="B183" s="48" t="s">
        <v>552</v>
      </c>
      <c r="C183" s="47" t="s">
        <v>553</v>
      </c>
      <c r="D183" s="48" t="s">
        <v>402</v>
      </c>
      <c r="E183" s="47" t="s">
        <v>403</v>
      </c>
      <c r="F183" s="49">
        <v>10.62</v>
      </c>
      <c r="G183" s="49">
        <v>33</v>
      </c>
      <c r="H183" s="49">
        <f t="shared" si="5"/>
        <v>350.46</v>
      </c>
      <c r="I183" s="47">
        <f t="shared" si="6"/>
        <v>350.46</v>
      </c>
      <c r="J183" s="47"/>
    </row>
    <row r="184" spans="1:10" x14ac:dyDescent="0.2">
      <c r="A184" s="47" t="s">
        <v>7</v>
      </c>
      <c r="B184" s="48" t="s">
        <v>518</v>
      </c>
      <c r="C184" s="47" t="s">
        <v>519</v>
      </c>
      <c r="D184" s="48" t="s">
        <v>404</v>
      </c>
      <c r="E184" s="47" t="s">
        <v>405</v>
      </c>
      <c r="F184" s="49">
        <v>8.67</v>
      </c>
      <c r="G184" s="49">
        <v>54</v>
      </c>
      <c r="H184" s="49">
        <f t="shared" si="5"/>
        <v>468.18</v>
      </c>
      <c r="I184" s="47">
        <f t="shared" si="6"/>
        <v>468.18</v>
      </c>
      <c r="J184" s="47"/>
    </row>
    <row r="185" spans="1:10" x14ac:dyDescent="0.2">
      <c r="A185" s="47" t="s">
        <v>105</v>
      </c>
      <c r="B185" s="48" t="s">
        <v>556</v>
      </c>
      <c r="C185" s="47" t="s">
        <v>557</v>
      </c>
      <c r="D185" s="48" t="s">
        <v>404</v>
      </c>
      <c r="E185" s="47" t="s">
        <v>405</v>
      </c>
      <c r="F185" s="49">
        <v>8.67</v>
      </c>
      <c r="G185" s="49">
        <v>1</v>
      </c>
      <c r="H185" s="49">
        <f t="shared" si="5"/>
        <v>8.67</v>
      </c>
      <c r="I185" s="47">
        <f t="shared" si="6"/>
        <v>8.67</v>
      </c>
      <c r="J185" s="47"/>
    </row>
    <row r="186" spans="1:10" x14ac:dyDescent="0.2">
      <c r="A186" s="47" t="s">
        <v>105</v>
      </c>
      <c r="B186" s="48" t="s">
        <v>150</v>
      </c>
      <c r="C186" s="47" t="s">
        <v>151</v>
      </c>
      <c r="D186" s="48" t="s">
        <v>404</v>
      </c>
      <c r="E186" s="47" t="s">
        <v>405</v>
      </c>
      <c r="F186" s="49">
        <v>8.67</v>
      </c>
      <c r="G186" s="49">
        <v>10</v>
      </c>
      <c r="H186" s="49">
        <f t="shared" si="5"/>
        <v>86.7</v>
      </c>
      <c r="I186" s="47">
        <f t="shared" si="6"/>
        <v>86.7</v>
      </c>
      <c r="J186" s="47"/>
    </row>
    <row r="187" spans="1:10" x14ac:dyDescent="0.2">
      <c r="A187" s="47" t="s">
        <v>7</v>
      </c>
      <c r="B187" s="48" t="s">
        <v>514</v>
      </c>
      <c r="C187" s="47" t="s">
        <v>515</v>
      </c>
      <c r="D187" s="48" t="s">
        <v>474</v>
      </c>
      <c r="E187" s="47" t="s">
        <v>475</v>
      </c>
      <c r="F187" s="49">
        <v>1.36</v>
      </c>
      <c r="G187" s="49">
        <v>36</v>
      </c>
      <c r="H187" s="49">
        <f t="shared" si="5"/>
        <v>48.96</v>
      </c>
      <c r="I187" s="47">
        <f t="shared" si="6"/>
        <v>48.96</v>
      </c>
      <c r="J187" s="47"/>
    </row>
    <row r="188" spans="1:10" x14ac:dyDescent="0.2">
      <c r="A188" s="47" t="s">
        <v>7</v>
      </c>
      <c r="B188" s="48" t="s">
        <v>516</v>
      </c>
      <c r="C188" s="47" t="s">
        <v>517</v>
      </c>
      <c r="D188" s="48" t="s">
        <v>474</v>
      </c>
      <c r="E188" s="47" t="s">
        <v>475</v>
      </c>
      <c r="F188" s="49">
        <v>1.36</v>
      </c>
      <c r="G188" s="49">
        <v>106</v>
      </c>
      <c r="H188" s="49">
        <f t="shared" si="5"/>
        <v>144.16</v>
      </c>
      <c r="I188" s="47">
        <f t="shared" si="6"/>
        <v>144.16</v>
      </c>
      <c r="J188" s="47"/>
    </row>
    <row r="189" spans="1:10" x14ac:dyDescent="0.2">
      <c r="A189" s="47" t="s">
        <v>7</v>
      </c>
      <c r="B189" s="48" t="s">
        <v>518</v>
      </c>
      <c r="C189" s="47" t="s">
        <v>519</v>
      </c>
      <c r="D189" s="48" t="s">
        <v>474</v>
      </c>
      <c r="E189" s="47" t="s">
        <v>475</v>
      </c>
      <c r="F189" s="49">
        <v>1.36</v>
      </c>
      <c r="G189" s="49">
        <v>22</v>
      </c>
      <c r="H189" s="49">
        <f t="shared" si="5"/>
        <v>29.92</v>
      </c>
      <c r="I189" s="47">
        <f t="shared" si="6"/>
        <v>29.92</v>
      </c>
      <c r="J189" s="47"/>
    </row>
    <row r="190" spans="1:10" x14ac:dyDescent="0.2">
      <c r="A190" s="47" t="s">
        <v>7</v>
      </c>
      <c r="B190" s="48" t="s">
        <v>520</v>
      </c>
      <c r="C190" s="47" t="s">
        <v>521</v>
      </c>
      <c r="D190" s="48" t="s">
        <v>474</v>
      </c>
      <c r="E190" s="47" t="s">
        <v>475</v>
      </c>
      <c r="F190" s="49">
        <v>1.36</v>
      </c>
      <c r="G190" s="49">
        <v>28</v>
      </c>
      <c r="H190" s="49">
        <f t="shared" si="5"/>
        <v>38.080000000000005</v>
      </c>
      <c r="I190" s="47">
        <f t="shared" si="6"/>
        <v>38.080000000000005</v>
      </c>
      <c r="J190" s="47"/>
    </row>
    <row r="191" spans="1:10" x14ac:dyDescent="0.2">
      <c r="A191" s="47" t="s">
        <v>7</v>
      </c>
      <c r="B191" s="48" t="s">
        <v>522</v>
      </c>
      <c r="C191" s="47" t="s">
        <v>523</v>
      </c>
      <c r="D191" s="48" t="s">
        <v>474</v>
      </c>
      <c r="E191" s="47" t="s">
        <v>475</v>
      </c>
      <c r="F191" s="49">
        <v>1.36</v>
      </c>
      <c r="G191" s="49">
        <v>30</v>
      </c>
      <c r="H191" s="49">
        <f t="shared" si="5"/>
        <v>40.800000000000004</v>
      </c>
      <c r="I191" s="47">
        <f t="shared" si="6"/>
        <v>40.800000000000004</v>
      </c>
      <c r="J191" s="47"/>
    </row>
    <row r="192" spans="1:10" x14ac:dyDescent="0.2">
      <c r="A192" s="47" t="s">
        <v>66</v>
      </c>
      <c r="B192" s="48" t="s">
        <v>524</v>
      </c>
      <c r="C192" s="47" t="s">
        <v>525</v>
      </c>
      <c r="D192" s="48" t="s">
        <v>474</v>
      </c>
      <c r="E192" s="47" t="s">
        <v>475</v>
      </c>
      <c r="F192" s="49">
        <v>1.36</v>
      </c>
      <c r="G192" s="49">
        <v>13</v>
      </c>
      <c r="H192" s="49">
        <f t="shared" si="5"/>
        <v>17.68</v>
      </c>
      <c r="I192" s="47">
        <f t="shared" si="6"/>
        <v>17.68</v>
      </c>
      <c r="J192" s="47"/>
    </row>
    <row r="193" spans="1:10" x14ac:dyDescent="0.2">
      <c r="A193" s="47" t="s">
        <v>66</v>
      </c>
      <c r="B193" s="48" t="s">
        <v>526</v>
      </c>
      <c r="C193" s="47" t="s">
        <v>527</v>
      </c>
      <c r="D193" s="48" t="s">
        <v>474</v>
      </c>
      <c r="E193" s="47" t="s">
        <v>475</v>
      </c>
      <c r="F193" s="49">
        <v>1.36</v>
      </c>
      <c r="G193" s="49">
        <v>99</v>
      </c>
      <c r="H193" s="49">
        <f t="shared" si="5"/>
        <v>134.64000000000001</v>
      </c>
      <c r="I193" s="47">
        <f t="shared" si="6"/>
        <v>134.64000000000001</v>
      </c>
      <c r="J193" s="47"/>
    </row>
    <row r="194" spans="1:10" x14ac:dyDescent="0.2">
      <c r="A194" s="47" t="s">
        <v>66</v>
      </c>
      <c r="B194" s="48" t="s">
        <v>528</v>
      </c>
      <c r="C194" s="47" t="s">
        <v>529</v>
      </c>
      <c r="D194" s="48" t="s">
        <v>474</v>
      </c>
      <c r="E194" s="47" t="s">
        <v>475</v>
      </c>
      <c r="F194" s="49">
        <v>1.36</v>
      </c>
      <c r="G194" s="49">
        <v>28</v>
      </c>
      <c r="H194" s="49">
        <f t="shared" si="5"/>
        <v>38.080000000000005</v>
      </c>
      <c r="I194" s="47">
        <f t="shared" si="6"/>
        <v>38.080000000000005</v>
      </c>
      <c r="J194" s="47"/>
    </row>
    <row r="195" spans="1:10" x14ac:dyDescent="0.2">
      <c r="A195" s="47" t="s">
        <v>105</v>
      </c>
      <c r="B195" s="48" t="s">
        <v>530</v>
      </c>
      <c r="C195" s="47" t="s">
        <v>531</v>
      </c>
      <c r="D195" s="48" t="s">
        <v>474</v>
      </c>
      <c r="E195" s="47" t="s">
        <v>475</v>
      </c>
      <c r="F195" s="49">
        <v>1.36</v>
      </c>
      <c r="G195" s="49">
        <v>1</v>
      </c>
      <c r="H195" s="49">
        <f t="shared" si="5"/>
        <v>1.36</v>
      </c>
      <c r="I195" s="47">
        <f t="shared" si="6"/>
        <v>1.36</v>
      </c>
      <c r="J195" s="47"/>
    </row>
    <row r="196" spans="1:10" x14ac:dyDescent="0.2">
      <c r="A196" s="47" t="s">
        <v>105</v>
      </c>
      <c r="B196" s="48" t="s">
        <v>532</v>
      </c>
      <c r="C196" s="47" t="s">
        <v>533</v>
      </c>
      <c r="D196" s="48" t="s">
        <v>474</v>
      </c>
      <c r="E196" s="47" t="s">
        <v>475</v>
      </c>
      <c r="F196" s="49">
        <v>1.36</v>
      </c>
      <c r="G196" s="49">
        <v>29</v>
      </c>
      <c r="H196" s="49">
        <f t="shared" si="5"/>
        <v>39.440000000000005</v>
      </c>
      <c r="I196" s="47">
        <f t="shared" si="6"/>
        <v>39.440000000000005</v>
      </c>
      <c r="J196" s="47"/>
    </row>
    <row r="197" spans="1:10" x14ac:dyDescent="0.2">
      <c r="A197" s="47" t="s">
        <v>105</v>
      </c>
      <c r="B197" s="48" t="s">
        <v>534</v>
      </c>
      <c r="C197" s="47" t="s">
        <v>535</v>
      </c>
      <c r="D197" s="48" t="s">
        <v>474</v>
      </c>
      <c r="E197" s="47" t="s">
        <v>475</v>
      </c>
      <c r="F197" s="49">
        <v>1.36</v>
      </c>
      <c r="G197" s="49">
        <v>164</v>
      </c>
      <c r="H197" s="49">
        <f t="shared" si="5"/>
        <v>223.04000000000002</v>
      </c>
      <c r="I197" s="47">
        <f t="shared" si="6"/>
        <v>223.04000000000002</v>
      </c>
      <c r="J197" s="47"/>
    </row>
    <row r="198" spans="1:10" x14ac:dyDescent="0.2">
      <c r="A198" s="47" t="s">
        <v>105</v>
      </c>
      <c r="B198" s="48" t="s">
        <v>536</v>
      </c>
      <c r="C198" s="47" t="s">
        <v>537</v>
      </c>
      <c r="D198" s="48" t="s">
        <v>474</v>
      </c>
      <c r="E198" s="47" t="s">
        <v>475</v>
      </c>
      <c r="F198" s="49">
        <v>1.36</v>
      </c>
      <c r="G198" s="49">
        <v>18</v>
      </c>
      <c r="H198" s="49">
        <f t="shared" ref="H198:H261" si="7">F198*G198</f>
        <v>24.48</v>
      </c>
      <c r="I198" s="47">
        <f t="shared" si="6"/>
        <v>24.48</v>
      </c>
      <c r="J198" s="47"/>
    </row>
    <row r="199" spans="1:10" x14ac:dyDescent="0.2">
      <c r="A199" s="47" t="s">
        <v>105</v>
      </c>
      <c r="B199" s="48" t="s">
        <v>538</v>
      </c>
      <c r="C199" s="47" t="s">
        <v>539</v>
      </c>
      <c r="D199" s="48" t="s">
        <v>474</v>
      </c>
      <c r="E199" s="47" t="s">
        <v>475</v>
      </c>
      <c r="F199" s="49">
        <v>1.36</v>
      </c>
      <c r="G199" s="49">
        <v>37</v>
      </c>
      <c r="H199" s="49">
        <f t="shared" si="7"/>
        <v>50.32</v>
      </c>
      <c r="I199" s="47">
        <f t="shared" si="6"/>
        <v>50.32</v>
      </c>
      <c r="J199" s="47"/>
    </row>
    <row r="200" spans="1:10" x14ac:dyDescent="0.2">
      <c r="A200" s="47" t="s">
        <v>105</v>
      </c>
      <c r="B200" s="48" t="s">
        <v>604</v>
      </c>
      <c r="C200" s="47" t="s">
        <v>605</v>
      </c>
      <c r="D200" s="48" t="s">
        <v>474</v>
      </c>
      <c r="E200" s="47" t="s">
        <v>475</v>
      </c>
      <c r="F200" s="49">
        <v>1.36</v>
      </c>
      <c r="G200" s="49">
        <v>23</v>
      </c>
      <c r="H200" s="49">
        <f t="shared" si="7"/>
        <v>31.28</v>
      </c>
      <c r="I200" s="47">
        <f t="shared" si="6"/>
        <v>31.28</v>
      </c>
      <c r="J200" s="47"/>
    </row>
    <row r="201" spans="1:10" x14ac:dyDescent="0.2">
      <c r="A201" s="47" t="s">
        <v>105</v>
      </c>
      <c r="B201" s="48" t="s">
        <v>540</v>
      </c>
      <c r="C201" s="47" t="s">
        <v>541</v>
      </c>
      <c r="D201" s="48" t="s">
        <v>474</v>
      </c>
      <c r="E201" s="47" t="s">
        <v>475</v>
      </c>
      <c r="F201" s="49">
        <v>1.36</v>
      </c>
      <c r="G201" s="49">
        <v>60</v>
      </c>
      <c r="H201" s="49">
        <f t="shared" si="7"/>
        <v>81.600000000000009</v>
      </c>
      <c r="I201" s="47">
        <f t="shared" si="6"/>
        <v>81.600000000000009</v>
      </c>
      <c r="J201" s="47"/>
    </row>
    <row r="202" spans="1:10" x14ac:dyDescent="0.2">
      <c r="A202" s="47" t="s">
        <v>105</v>
      </c>
      <c r="B202" s="48" t="s">
        <v>542</v>
      </c>
      <c r="C202" s="47" t="s">
        <v>543</v>
      </c>
      <c r="D202" s="48" t="s">
        <v>474</v>
      </c>
      <c r="E202" s="47" t="s">
        <v>475</v>
      </c>
      <c r="F202" s="49">
        <v>1.36</v>
      </c>
      <c r="G202" s="49">
        <v>3</v>
      </c>
      <c r="H202" s="49">
        <f t="shared" si="7"/>
        <v>4.08</v>
      </c>
      <c r="I202" s="47">
        <f t="shared" si="6"/>
        <v>4.08</v>
      </c>
      <c r="J202" s="47"/>
    </row>
    <row r="203" spans="1:10" x14ac:dyDescent="0.2">
      <c r="A203" s="47" t="s">
        <v>105</v>
      </c>
      <c r="B203" s="48" t="s">
        <v>544</v>
      </c>
      <c r="C203" s="47" t="s">
        <v>545</v>
      </c>
      <c r="D203" s="48" t="s">
        <v>474</v>
      </c>
      <c r="E203" s="47" t="s">
        <v>475</v>
      </c>
      <c r="F203" s="49">
        <v>1.36</v>
      </c>
      <c r="G203" s="49">
        <v>151</v>
      </c>
      <c r="H203" s="49">
        <f t="shared" si="7"/>
        <v>205.36</v>
      </c>
      <c r="I203" s="47">
        <f t="shared" si="6"/>
        <v>205.36</v>
      </c>
      <c r="J203" s="47"/>
    </row>
    <row r="204" spans="1:10" x14ac:dyDescent="0.2">
      <c r="A204" s="47" t="s">
        <v>105</v>
      </c>
      <c r="B204" s="48" t="s">
        <v>546</v>
      </c>
      <c r="C204" s="47" t="s">
        <v>547</v>
      </c>
      <c r="D204" s="48" t="s">
        <v>474</v>
      </c>
      <c r="E204" s="47" t="s">
        <v>475</v>
      </c>
      <c r="F204" s="49">
        <v>1.36</v>
      </c>
      <c r="G204" s="49">
        <v>27</v>
      </c>
      <c r="H204" s="49">
        <f t="shared" si="7"/>
        <v>36.720000000000006</v>
      </c>
      <c r="I204" s="47">
        <f t="shared" si="6"/>
        <v>36.720000000000006</v>
      </c>
      <c r="J204" s="47"/>
    </row>
    <row r="205" spans="1:10" x14ac:dyDescent="0.2">
      <c r="A205" s="47" t="s">
        <v>105</v>
      </c>
      <c r="B205" s="48" t="s">
        <v>548</v>
      </c>
      <c r="C205" s="47" t="s">
        <v>549</v>
      </c>
      <c r="D205" s="48" t="s">
        <v>474</v>
      </c>
      <c r="E205" s="47" t="s">
        <v>475</v>
      </c>
      <c r="F205" s="49">
        <v>1.36</v>
      </c>
      <c r="G205" s="49">
        <v>224</v>
      </c>
      <c r="H205" s="49">
        <f t="shared" si="7"/>
        <v>304.64000000000004</v>
      </c>
      <c r="I205" s="47">
        <f t="shared" si="6"/>
        <v>304.64000000000004</v>
      </c>
      <c r="J205" s="47"/>
    </row>
    <row r="206" spans="1:10" x14ac:dyDescent="0.2">
      <c r="A206" s="47" t="s">
        <v>105</v>
      </c>
      <c r="B206" s="48" t="s">
        <v>550</v>
      </c>
      <c r="C206" s="47" t="s">
        <v>551</v>
      </c>
      <c r="D206" s="48" t="s">
        <v>474</v>
      </c>
      <c r="E206" s="47" t="s">
        <v>475</v>
      </c>
      <c r="F206" s="49">
        <v>1.36</v>
      </c>
      <c r="G206" s="49">
        <v>151</v>
      </c>
      <c r="H206" s="49">
        <f t="shared" si="7"/>
        <v>205.36</v>
      </c>
      <c r="I206" s="47">
        <f t="shared" si="6"/>
        <v>205.36</v>
      </c>
      <c r="J206" s="47"/>
    </row>
    <row r="207" spans="1:10" x14ac:dyDescent="0.2">
      <c r="A207" s="47" t="s">
        <v>105</v>
      </c>
      <c r="B207" s="48" t="s">
        <v>552</v>
      </c>
      <c r="C207" s="47" t="s">
        <v>553</v>
      </c>
      <c r="D207" s="48" t="s">
        <v>474</v>
      </c>
      <c r="E207" s="47" t="s">
        <v>475</v>
      </c>
      <c r="F207" s="49">
        <v>1.36</v>
      </c>
      <c r="G207" s="49">
        <v>323</v>
      </c>
      <c r="H207" s="49">
        <f t="shared" si="7"/>
        <v>439.28000000000003</v>
      </c>
      <c r="I207" s="47">
        <f t="shared" si="6"/>
        <v>439.28000000000003</v>
      </c>
      <c r="J207" s="47"/>
    </row>
    <row r="208" spans="1:10" x14ac:dyDescent="0.2">
      <c r="A208" s="47" t="s">
        <v>105</v>
      </c>
      <c r="B208" s="48" t="s">
        <v>554</v>
      </c>
      <c r="C208" s="47" t="s">
        <v>555</v>
      </c>
      <c r="D208" s="48" t="s">
        <v>474</v>
      </c>
      <c r="E208" s="47" t="s">
        <v>475</v>
      </c>
      <c r="F208" s="49">
        <v>1.36</v>
      </c>
      <c r="G208" s="49">
        <v>128</v>
      </c>
      <c r="H208" s="49">
        <f t="shared" si="7"/>
        <v>174.08</v>
      </c>
      <c r="I208" s="47">
        <f t="shared" si="6"/>
        <v>174.08</v>
      </c>
      <c r="J208" s="47"/>
    </row>
    <row r="209" spans="1:10" x14ac:dyDescent="0.2">
      <c r="A209" s="47" t="s">
        <v>105</v>
      </c>
      <c r="B209" s="48" t="s">
        <v>556</v>
      </c>
      <c r="C209" s="47" t="s">
        <v>557</v>
      </c>
      <c r="D209" s="48" t="s">
        <v>474</v>
      </c>
      <c r="E209" s="47" t="s">
        <v>475</v>
      </c>
      <c r="F209" s="49">
        <v>1.36</v>
      </c>
      <c r="G209" s="49">
        <v>92</v>
      </c>
      <c r="H209" s="49">
        <f t="shared" si="7"/>
        <v>125.12</v>
      </c>
      <c r="I209" s="47">
        <f t="shared" si="6"/>
        <v>125.12</v>
      </c>
      <c r="J209" s="47"/>
    </row>
    <row r="210" spans="1:10" x14ac:dyDescent="0.2">
      <c r="A210" s="47" t="s">
        <v>105</v>
      </c>
      <c r="B210" s="48" t="s">
        <v>150</v>
      </c>
      <c r="C210" s="47" t="s">
        <v>151</v>
      </c>
      <c r="D210" s="48" t="s">
        <v>474</v>
      </c>
      <c r="E210" s="47" t="s">
        <v>475</v>
      </c>
      <c r="F210" s="49">
        <v>1.36</v>
      </c>
      <c r="G210" s="49">
        <v>1563</v>
      </c>
      <c r="H210" s="49">
        <f t="shared" si="7"/>
        <v>2125.6800000000003</v>
      </c>
      <c r="I210" s="47">
        <f t="shared" si="6"/>
        <v>2125.6800000000003</v>
      </c>
      <c r="J210" s="47"/>
    </row>
    <row r="211" spans="1:10" x14ac:dyDescent="0.2">
      <c r="A211" s="47" t="s">
        <v>105</v>
      </c>
      <c r="B211" s="48" t="s">
        <v>558</v>
      </c>
      <c r="C211" s="47" t="s">
        <v>559</v>
      </c>
      <c r="D211" s="48" t="s">
        <v>474</v>
      </c>
      <c r="E211" s="47" t="s">
        <v>475</v>
      </c>
      <c r="F211" s="49">
        <v>1.36</v>
      </c>
      <c r="G211" s="49">
        <v>6</v>
      </c>
      <c r="H211" s="49">
        <f t="shared" si="7"/>
        <v>8.16</v>
      </c>
      <c r="I211" s="47">
        <f t="shared" si="6"/>
        <v>8.16</v>
      </c>
      <c r="J211" s="47"/>
    </row>
    <row r="212" spans="1:10" x14ac:dyDescent="0.2">
      <c r="A212" s="47" t="s">
        <v>105</v>
      </c>
      <c r="B212" s="48" t="s">
        <v>560</v>
      </c>
      <c r="C212" s="47" t="s">
        <v>561</v>
      </c>
      <c r="D212" s="48" t="s">
        <v>474</v>
      </c>
      <c r="E212" s="47" t="s">
        <v>475</v>
      </c>
      <c r="F212" s="49">
        <v>1.36</v>
      </c>
      <c r="G212" s="49">
        <v>11</v>
      </c>
      <c r="H212" s="49">
        <f t="shared" si="7"/>
        <v>14.96</v>
      </c>
      <c r="I212" s="47">
        <f t="shared" si="6"/>
        <v>14.96</v>
      </c>
      <c r="J212" s="47"/>
    </row>
    <row r="213" spans="1:10" x14ac:dyDescent="0.2">
      <c r="A213" s="47" t="s">
        <v>105</v>
      </c>
      <c r="B213" s="48" t="s">
        <v>562</v>
      </c>
      <c r="C213" s="47" t="s">
        <v>563</v>
      </c>
      <c r="D213" s="48" t="s">
        <v>474</v>
      </c>
      <c r="E213" s="47" t="s">
        <v>475</v>
      </c>
      <c r="F213" s="49">
        <v>1.36</v>
      </c>
      <c r="G213" s="49">
        <v>23</v>
      </c>
      <c r="H213" s="49">
        <f t="shared" si="7"/>
        <v>31.28</v>
      </c>
      <c r="I213" s="47">
        <f t="shared" si="6"/>
        <v>31.28</v>
      </c>
      <c r="J213" s="47"/>
    </row>
    <row r="214" spans="1:10" x14ac:dyDescent="0.2">
      <c r="A214" s="47" t="s">
        <v>105</v>
      </c>
      <c r="B214" s="48" t="s">
        <v>564</v>
      </c>
      <c r="C214" s="47" t="s">
        <v>565</v>
      </c>
      <c r="D214" s="48" t="s">
        <v>474</v>
      </c>
      <c r="E214" s="47" t="s">
        <v>475</v>
      </c>
      <c r="F214" s="49">
        <v>1.36</v>
      </c>
      <c r="G214" s="49">
        <v>6</v>
      </c>
      <c r="H214" s="49">
        <f t="shared" si="7"/>
        <v>8.16</v>
      </c>
      <c r="I214" s="47">
        <f t="shared" si="6"/>
        <v>8.16</v>
      </c>
      <c r="J214" s="47"/>
    </row>
    <row r="215" spans="1:10" x14ac:dyDescent="0.2">
      <c r="A215" s="47" t="s">
        <v>105</v>
      </c>
      <c r="B215" s="48" t="s">
        <v>566</v>
      </c>
      <c r="C215" s="47" t="s">
        <v>567</v>
      </c>
      <c r="D215" s="48" t="s">
        <v>474</v>
      </c>
      <c r="E215" s="47" t="s">
        <v>475</v>
      </c>
      <c r="F215" s="49">
        <v>1.36</v>
      </c>
      <c r="G215" s="49">
        <v>97</v>
      </c>
      <c r="H215" s="49">
        <f t="shared" si="7"/>
        <v>131.92000000000002</v>
      </c>
      <c r="I215" s="47">
        <f t="shared" si="6"/>
        <v>131.92000000000002</v>
      </c>
      <c r="J215" s="47"/>
    </row>
    <row r="216" spans="1:10" x14ac:dyDescent="0.2">
      <c r="A216" s="47" t="s">
        <v>105</v>
      </c>
      <c r="B216" s="48" t="s">
        <v>568</v>
      </c>
      <c r="C216" s="47" t="s">
        <v>569</v>
      </c>
      <c r="D216" s="48" t="s">
        <v>474</v>
      </c>
      <c r="E216" s="47" t="s">
        <v>475</v>
      </c>
      <c r="F216" s="49">
        <v>1.36</v>
      </c>
      <c r="G216" s="49">
        <v>38</v>
      </c>
      <c r="H216" s="49">
        <f t="shared" si="7"/>
        <v>51.680000000000007</v>
      </c>
      <c r="I216" s="47">
        <f t="shared" si="6"/>
        <v>51.680000000000007</v>
      </c>
      <c r="J216" s="47"/>
    </row>
    <row r="217" spans="1:10" x14ac:dyDescent="0.2">
      <c r="A217" s="47" t="s">
        <v>105</v>
      </c>
      <c r="B217" s="48" t="s">
        <v>570</v>
      </c>
      <c r="C217" s="47" t="s">
        <v>571</v>
      </c>
      <c r="D217" s="48" t="s">
        <v>474</v>
      </c>
      <c r="E217" s="47" t="s">
        <v>475</v>
      </c>
      <c r="F217" s="49">
        <v>1.36</v>
      </c>
      <c r="G217" s="49">
        <v>22</v>
      </c>
      <c r="H217" s="49">
        <f t="shared" si="7"/>
        <v>29.92</v>
      </c>
      <c r="I217" s="47">
        <f t="shared" si="6"/>
        <v>29.92</v>
      </c>
      <c r="J217" s="47"/>
    </row>
    <row r="218" spans="1:10" x14ac:dyDescent="0.2">
      <c r="A218" s="47" t="s">
        <v>228</v>
      </c>
      <c r="B218" s="48" t="s">
        <v>574</v>
      </c>
      <c r="C218" s="47" t="s">
        <v>575</v>
      </c>
      <c r="D218" s="48" t="s">
        <v>474</v>
      </c>
      <c r="E218" s="47" t="s">
        <v>475</v>
      </c>
      <c r="F218" s="49">
        <v>1.36</v>
      </c>
      <c r="G218" s="49">
        <v>67</v>
      </c>
      <c r="H218" s="49">
        <f t="shared" si="7"/>
        <v>91.12</v>
      </c>
      <c r="I218" s="47">
        <f t="shared" si="6"/>
        <v>91.12</v>
      </c>
      <c r="J218" s="47"/>
    </row>
    <row r="219" spans="1:10" x14ac:dyDescent="0.2">
      <c r="A219" s="47" t="s">
        <v>228</v>
      </c>
      <c r="B219" s="48" t="s">
        <v>576</v>
      </c>
      <c r="C219" s="47" t="s">
        <v>577</v>
      </c>
      <c r="D219" s="48" t="s">
        <v>474</v>
      </c>
      <c r="E219" s="47" t="s">
        <v>475</v>
      </c>
      <c r="F219" s="49">
        <v>1.36</v>
      </c>
      <c r="G219" s="49">
        <v>5</v>
      </c>
      <c r="H219" s="49">
        <f t="shared" si="7"/>
        <v>6.8000000000000007</v>
      </c>
      <c r="I219" s="47">
        <f t="shared" si="6"/>
        <v>6.8000000000000007</v>
      </c>
      <c r="J219" s="47"/>
    </row>
    <row r="220" spans="1:10" x14ac:dyDescent="0.2">
      <c r="A220" s="47" t="s">
        <v>228</v>
      </c>
      <c r="B220" s="48" t="s">
        <v>578</v>
      </c>
      <c r="C220" s="47" t="s">
        <v>579</v>
      </c>
      <c r="D220" s="48" t="s">
        <v>474</v>
      </c>
      <c r="E220" s="47" t="s">
        <v>475</v>
      </c>
      <c r="F220" s="49">
        <v>1.36</v>
      </c>
      <c r="G220" s="49">
        <v>18</v>
      </c>
      <c r="H220" s="49">
        <f t="shared" si="7"/>
        <v>24.48</v>
      </c>
      <c r="I220" s="47">
        <f t="shared" si="6"/>
        <v>24.48</v>
      </c>
      <c r="J220" s="47"/>
    </row>
    <row r="221" spans="1:10" x14ac:dyDescent="0.2">
      <c r="A221" s="47" t="s">
        <v>228</v>
      </c>
      <c r="B221" s="48" t="s">
        <v>580</v>
      </c>
      <c r="C221" s="47" t="s">
        <v>581</v>
      </c>
      <c r="D221" s="48" t="s">
        <v>474</v>
      </c>
      <c r="E221" s="47" t="s">
        <v>475</v>
      </c>
      <c r="F221" s="49">
        <v>1.36</v>
      </c>
      <c r="G221" s="49">
        <v>13</v>
      </c>
      <c r="H221" s="49">
        <f t="shared" si="7"/>
        <v>17.68</v>
      </c>
      <c r="I221" s="47">
        <f t="shared" si="6"/>
        <v>17.68</v>
      </c>
      <c r="J221" s="47"/>
    </row>
    <row r="222" spans="1:10" x14ac:dyDescent="0.2">
      <c r="A222" s="47" t="s">
        <v>311</v>
      </c>
      <c r="B222" s="48" t="s">
        <v>582</v>
      </c>
      <c r="C222" s="47" t="s">
        <v>583</v>
      </c>
      <c r="D222" s="48" t="s">
        <v>474</v>
      </c>
      <c r="E222" s="47" t="s">
        <v>475</v>
      </c>
      <c r="F222" s="49">
        <v>1.36</v>
      </c>
      <c r="G222" s="49">
        <v>132</v>
      </c>
      <c r="H222" s="49">
        <f t="shared" si="7"/>
        <v>179.52</v>
      </c>
      <c r="I222" s="47">
        <f t="shared" si="6"/>
        <v>179.52</v>
      </c>
      <c r="J222" s="47"/>
    </row>
    <row r="223" spans="1:10" x14ac:dyDescent="0.2">
      <c r="A223" s="47" t="s">
        <v>311</v>
      </c>
      <c r="B223" s="48" t="s">
        <v>584</v>
      </c>
      <c r="C223" s="47" t="s">
        <v>585</v>
      </c>
      <c r="D223" s="48" t="s">
        <v>474</v>
      </c>
      <c r="E223" s="47" t="s">
        <v>475</v>
      </c>
      <c r="F223" s="49">
        <v>1.36</v>
      </c>
      <c r="G223" s="49">
        <v>72</v>
      </c>
      <c r="H223" s="49">
        <f t="shared" si="7"/>
        <v>97.92</v>
      </c>
      <c r="I223" s="47">
        <f t="shared" si="6"/>
        <v>97.92</v>
      </c>
      <c r="J223" s="47"/>
    </row>
    <row r="224" spans="1:10" x14ac:dyDescent="0.2">
      <c r="A224" s="47" t="s">
        <v>311</v>
      </c>
      <c r="B224" s="48" t="s">
        <v>398</v>
      </c>
      <c r="C224" s="47" t="s">
        <v>399</v>
      </c>
      <c r="D224" s="48" t="s">
        <v>474</v>
      </c>
      <c r="E224" s="47" t="s">
        <v>475</v>
      </c>
      <c r="F224" s="49">
        <v>1.36</v>
      </c>
      <c r="G224" s="49">
        <v>55</v>
      </c>
      <c r="H224" s="49">
        <f t="shared" si="7"/>
        <v>74.800000000000011</v>
      </c>
      <c r="I224" s="47">
        <f t="shared" si="6"/>
        <v>74.800000000000011</v>
      </c>
      <c r="J224" s="47"/>
    </row>
    <row r="225" spans="1:10" x14ac:dyDescent="0.2">
      <c r="A225" s="47" t="s">
        <v>311</v>
      </c>
      <c r="B225" s="48" t="s">
        <v>586</v>
      </c>
      <c r="C225" s="47" t="s">
        <v>587</v>
      </c>
      <c r="D225" s="48" t="s">
        <v>474</v>
      </c>
      <c r="E225" s="47" t="s">
        <v>475</v>
      </c>
      <c r="F225" s="49">
        <v>1.36</v>
      </c>
      <c r="G225" s="49">
        <v>39</v>
      </c>
      <c r="H225" s="49">
        <f t="shared" si="7"/>
        <v>53.040000000000006</v>
      </c>
      <c r="I225" s="47">
        <f t="shared" si="6"/>
        <v>53.040000000000006</v>
      </c>
      <c r="J225" s="47"/>
    </row>
    <row r="226" spans="1:10" x14ac:dyDescent="0.2">
      <c r="A226" s="47" t="s">
        <v>311</v>
      </c>
      <c r="B226" s="48" t="s">
        <v>588</v>
      </c>
      <c r="C226" s="47" t="s">
        <v>589</v>
      </c>
      <c r="D226" s="48" t="s">
        <v>474</v>
      </c>
      <c r="E226" s="47" t="s">
        <v>475</v>
      </c>
      <c r="F226" s="49">
        <v>1.36</v>
      </c>
      <c r="G226" s="49">
        <v>32</v>
      </c>
      <c r="H226" s="49">
        <f t="shared" si="7"/>
        <v>43.52</v>
      </c>
      <c r="I226" s="47">
        <f t="shared" si="6"/>
        <v>43.52</v>
      </c>
      <c r="J226" s="47"/>
    </row>
    <row r="227" spans="1:10" x14ac:dyDescent="0.2">
      <c r="A227" s="47" t="s">
        <v>311</v>
      </c>
      <c r="B227" s="48" t="s">
        <v>590</v>
      </c>
      <c r="C227" s="47" t="s">
        <v>591</v>
      </c>
      <c r="D227" s="48" t="s">
        <v>474</v>
      </c>
      <c r="E227" s="47" t="s">
        <v>475</v>
      </c>
      <c r="F227" s="49">
        <v>1.36</v>
      </c>
      <c r="G227" s="49">
        <v>30</v>
      </c>
      <c r="H227" s="49">
        <f t="shared" si="7"/>
        <v>40.800000000000004</v>
      </c>
      <c r="I227" s="47">
        <f t="shared" si="6"/>
        <v>40.800000000000004</v>
      </c>
      <c r="J227" s="47"/>
    </row>
    <row r="228" spans="1:10" x14ac:dyDescent="0.2">
      <c r="A228" s="47" t="s">
        <v>7</v>
      </c>
      <c r="B228" s="48" t="s">
        <v>592</v>
      </c>
      <c r="C228" s="47" t="s">
        <v>593</v>
      </c>
      <c r="D228" s="48" t="s">
        <v>476</v>
      </c>
      <c r="E228" s="47" t="s">
        <v>477</v>
      </c>
      <c r="F228" s="49">
        <v>1.06</v>
      </c>
      <c r="G228" s="49">
        <v>52</v>
      </c>
      <c r="H228" s="49">
        <f t="shared" si="7"/>
        <v>55.120000000000005</v>
      </c>
      <c r="I228" s="47">
        <f t="shared" si="6"/>
        <v>55.120000000000005</v>
      </c>
      <c r="J228" s="47"/>
    </row>
    <row r="229" spans="1:10" x14ac:dyDescent="0.2">
      <c r="A229" s="47" t="s">
        <v>7</v>
      </c>
      <c r="B229" s="48" t="s">
        <v>594</v>
      </c>
      <c r="C229" s="47" t="s">
        <v>595</v>
      </c>
      <c r="D229" s="48" t="s">
        <v>476</v>
      </c>
      <c r="E229" s="47" t="s">
        <v>477</v>
      </c>
      <c r="F229" s="49">
        <v>1.06</v>
      </c>
      <c r="G229" s="49">
        <v>47</v>
      </c>
      <c r="H229" s="49">
        <f t="shared" si="7"/>
        <v>49.82</v>
      </c>
      <c r="I229" s="47">
        <f t="shared" si="6"/>
        <v>49.82</v>
      </c>
      <c r="J229" s="47"/>
    </row>
    <row r="230" spans="1:10" x14ac:dyDescent="0.2">
      <c r="A230" s="47" t="s">
        <v>66</v>
      </c>
      <c r="B230" s="48" t="s">
        <v>596</v>
      </c>
      <c r="C230" s="47" t="s">
        <v>597</v>
      </c>
      <c r="D230" s="48" t="s">
        <v>476</v>
      </c>
      <c r="E230" s="47" t="s">
        <v>477</v>
      </c>
      <c r="F230" s="49">
        <v>1.06</v>
      </c>
      <c r="G230" s="49">
        <v>83</v>
      </c>
      <c r="H230" s="49">
        <f t="shared" si="7"/>
        <v>87.98</v>
      </c>
      <c r="I230" s="47">
        <f t="shared" si="6"/>
        <v>87.98</v>
      </c>
      <c r="J230" s="47"/>
    </row>
    <row r="231" spans="1:10" x14ac:dyDescent="0.2">
      <c r="A231" s="47" t="s">
        <v>66</v>
      </c>
      <c r="B231" s="48" t="s">
        <v>526</v>
      </c>
      <c r="C231" s="47" t="s">
        <v>527</v>
      </c>
      <c r="D231" s="48" t="s">
        <v>476</v>
      </c>
      <c r="E231" s="47" t="s">
        <v>477</v>
      </c>
      <c r="F231" s="49">
        <v>1.06</v>
      </c>
      <c r="G231" s="49">
        <v>25</v>
      </c>
      <c r="H231" s="49">
        <f t="shared" si="7"/>
        <v>26.5</v>
      </c>
      <c r="I231" s="47">
        <f t="shared" ref="I231:I239" si="8">H231</f>
        <v>26.5</v>
      </c>
      <c r="J231" s="47"/>
    </row>
    <row r="232" spans="1:10" x14ac:dyDescent="0.2">
      <c r="A232" s="47" t="s">
        <v>66</v>
      </c>
      <c r="B232" s="48" t="s">
        <v>598</v>
      </c>
      <c r="C232" s="47" t="s">
        <v>599</v>
      </c>
      <c r="D232" s="48" t="s">
        <v>476</v>
      </c>
      <c r="E232" s="47" t="s">
        <v>477</v>
      </c>
      <c r="F232" s="49">
        <v>1.06</v>
      </c>
      <c r="G232" s="49">
        <v>127</v>
      </c>
      <c r="H232" s="49">
        <f t="shared" si="7"/>
        <v>134.62</v>
      </c>
      <c r="I232" s="47">
        <f t="shared" si="8"/>
        <v>134.62</v>
      </c>
      <c r="J232" s="47"/>
    </row>
    <row r="233" spans="1:10" x14ac:dyDescent="0.2">
      <c r="A233" s="47" t="s">
        <v>66</v>
      </c>
      <c r="B233" s="48" t="s">
        <v>600</v>
      </c>
      <c r="C233" s="47" t="s">
        <v>601</v>
      </c>
      <c r="D233" s="48" t="s">
        <v>476</v>
      </c>
      <c r="E233" s="47" t="s">
        <v>477</v>
      </c>
      <c r="F233" s="49">
        <v>1.06</v>
      </c>
      <c r="G233" s="49">
        <v>26</v>
      </c>
      <c r="H233" s="49">
        <f t="shared" si="7"/>
        <v>27.560000000000002</v>
      </c>
      <c r="I233" s="47">
        <f t="shared" si="8"/>
        <v>27.560000000000002</v>
      </c>
      <c r="J233" s="47"/>
    </row>
    <row r="234" spans="1:10" x14ac:dyDescent="0.2">
      <c r="A234" s="47" t="s">
        <v>105</v>
      </c>
      <c r="B234" s="48" t="s">
        <v>536</v>
      </c>
      <c r="C234" s="47" t="s">
        <v>537</v>
      </c>
      <c r="D234" s="48" t="s">
        <v>476</v>
      </c>
      <c r="E234" s="47" t="s">
        <v>477</v>
      </c>
      <c r="F234" s="49">
        <v>1.06</v>
      </c>
      <c r="G234" s="49">
        <v>8</v>
      </c>
      <c r="H234" s="49">
        <f t="shared" si="7"/>
        <v>8.48</v>
      </c>
      <c r="I234" s="47">
        <f t="shared" si="8"/>
        <v>8.48</v>
      </c>
      <c r="J234" s="47"/>
    </row>
    <row r="235" spans="1:10" x14ac:dyDescent="0.2">
      <c r="A235" s="47" t="s">
        <v>105</v>
      </c>
      <c r="B235" s="48" t="s">
        <v>136</v>
      </c>
      <c r="C235" s="47" t="s">
        <v>137</v>
      </c>
      <c r="D235" s="48" t="s">
        <v>476</v>
      </c>
      <c r="E235" s="47" t="s">
        <v>477</v>
      </c>
      <c r="F235" s="49">
        <v>1.06</v>
      </c>
      <c r="G235" s="49">
        <v>24</v>
      </c>
      <c r="H235" s="49">
        <f t="shared" si="7"/>
        <v>25.44</v>
      </c>
      <c r="I235" s="47">
        <f t="shared" si="8"/>
        <v>25.44</v>
      </c>
      <c r="J235" s="47"/>
    </row>
    <row r="236" spans="1:10" x14ac:dyDescent="0.2">
      <c r="A236" s="47" t="s">
        <v>105</v>
      </c>
      <c r="B236" s="48" t="s">
        <v>602</v>
      </c>
      <c r="C236" s="47" t="s">
        <v>603</v>
      </c>
      <c r="D236" s="48" t="s">
        <v>476</v>
      </c>
      <c r="E236" s="47" t="s">
        <v>477</v>
      </c>
      <c r="F236" s="49">
        <v>1.06</v>
      </c>
      <c r="G236" s="49">
        <v>2</v>
      </c>
      <c r="H236" s="49">
        <f t="shared" si="7"/>
        <v>2.12</v>
      </c>
      <c r="I236" s="47">
        <f t="shared" si="8"/>
        <v>2.12</v>
      </c>
      <c r="J236" s="47"/>
    </row>
    <row r="237" spans="1:10" x14ac:dyDescent="0.2">
      <c r="A237" s="47" t="s">
        <v>105</v>
      </c>
      <c r="B237" s="48" t="s">
        <v>554</v>
      </c>
      <c r="C237" s="47" t="s">
        <v>555</v>
      </c>
      <c r="D237" s="48" t="s">
        <v>476</v>
      </c>
      <c r="E237" s="47" t="s">
        <v>477</v>
      </c>
      <c r="F237" s="49">
        <v>1.06</v>
      </c>
      <c r="G237" s="49">
        <v>28</v>
      </c>
      <c r="H237" s="49">
        <f t="shared" si="7"/>
        <v>29.68</v>
      </c>
      <c r="I237" s="47">
        <f t="shared" si="8"/>
        <v>29.68</v>
      </c>
      <c r="J237" s="47"/>
    </row>
    <row r="238" spans="1:10" x14ac:dyDescent="0.2">
      <c r="A238" s="47" t="s">
        <v>105</v>
      </c>
      <c r="B238" s="48" t="s">
        <v>556</v>
      </c>
      <c r="C238" s="47" t="s">
        <v>557</v>
      </c>
      <c r="D238" s="48" t="s">
        <v>476</v>
      </c>
      <c r="E238" s="47" t="s">
        <v>477</v>
      </c>
      <c r="F238" s="49">
        <v>1.06</v>
      </c>
      <c r="G238" s="49">
        <v>673</v>
      </c>
      <c r="H238" s="49">
        <f t="shared" si="7"/>
        <v>713.38</v>
      </c>
      <c r="I238" s="47">
        <f t="shared" si="8"/>
        <v>713.38</v>
      </c>
      <c r="J238" s="47"/>
    </row>
    <row r="239" spans="1:10" x14ac:dyDescent="0.2">
      <c r="A239" s="47" t="s">
        <v>105</v>
      </c>
      <c r="B239" s="48" t="s">
        <v>204</v>
      </c>
      <c r="C239" s="47" t="s">
        <v>205</v>
      </c>
      <c r="D239" s="48" t="s">
        <v>476</v>
      </c>
      <c r="E239" s="47" t="s">
        <v>477</v>
      </c>
      <c r="F239" s="49">
        <v>1.06</v>
      </c>
      <c r="G239" s="49">
        <v>119</v>
      </c>
      <c r="H239" s="49">
        <f t="shared" si="7"/>
        <v>126.14</v>
      </c>
      <c r="I239" s="47">
        <f t="shared" si="8"/>
        <v>126.14</v>
      </c>
      <c r="J239" s="47"/>
    </row>
    <row r="240" spans="1:10" x14ac:dyDescent="0.2">
      <c r="A240" s="47" t="s">
        <v>105</v>
      </c>
      <c r="B240" s="48" t="s">
        <v>606</v>
      </c>
      <c r="C240" s="47" t="s">
        <v>607</v>
      </c>
      <c r="D240" s="48" t="s">
        <v>476</v>
      </c>
      <c r="E240" s="47" t="s">
        <v>477</v>
      </c>
      <c r="F240" s="49">
        <v>1.06</v>
      </c>
      <c r="G240" s="49">
        <v>18</v>
      </c>
      <c r="H240" s="49">
        <f t="shared" si="7"/>
        <v>19.080000000000002</v>
      </c>
      <c r="I240" s="47"/>
      <c r="J240" s="47">
        <f>H240</f>
        <v>19.080000000000002</v>
      </c>
    </row>
    <row r="241" spans="1:10" x14ac:dyDescent="0.2">
      <c r="A241" s="47" t="s">
        <v>105</v>
      </c>
      <c r="B241" s="48" t="s">
        <v>572</v>
      </c>
      <c r="C241" s="47" t="s">
        <v>573</v>
      </c>
      <c r="D241" s="48" t="s">
        <v>476</v>
      </c>
      <c r="E241" s="47" t="s">
        <v>477</v>
      </c>
      <c r="F241" s="49">
        <v>1.06</v>
      </c>
      <c r="G241" s="49">
        <v>6</v>
      </c>
      <c r="H241" s="49">
        <f t="shared" si="7"/>
        <v>6.36</v>
      </c>
      <c r="I241" s="47">
        <f t="shared" ref="I241:I295" si="9">H241</f>
        <v>6.36</v>
      </c>
      <c r="J241" s="47"/>
    </row>
    <row r="242" spans="1:10" x14ac:dyDescent="0.2">
      <c r="A242" s="47" t="s">
        <v>228</v>
      </c>
      <c r="B242" s="48" t="s">
        <v>608</v>
      </c>
      <c r="C242" s="47" t="s">
        <v>609</v>
      </c>
      <c r="D242" s="48" t="s">
        <v>476</v>
      </c>
      <c r="E242" s="47" t="s">
        <v>477</v>
      </c>
      <c r="F242" s="49">
        <v>1.06</v>
      </c>
      <c r="G242" s="49">
        <v>49</v>
      </c>
      <c r="H242" s="49">
        <f t="shared" si="7"/>
        <v>51.940000000000005</v>
      </c>
      <c r="I242" s="47">
        <f t="shared" si="9"/>
        <v>51.940000000000005</v>
      </c>
      <c r="J242" s="47"/>
    </row>
    <row r="243" spans="1:10" x14ac:dyDescent="0.2">
      <c r="A243" s="47" t="s">
        <v>228</v>
      </c>
      <c r="B243" s="48" t="s">
        <v>610</v>
      </c>
      <c r="C243" s="47" t="s">
        <v>611</v>
      </c>
      <c r="D243" s="48" t="s">
        <v>476</v>
      </c>
      <c r="E243" s="47" t="s">
        <v>477</v>
      </c>
      <c r="F243" s="49">
        <v>1.06</v>
      </c>
      <c r="G243" s="49">
        <v>29</v>
      </c>
      <c r="H243" s="49">
        <f t="shared" si="7"/>
        <v>30.740000000000002</v>
      </c>
      <c r="I243" s="47">
        <f t="shared" si="9"/>
        <v>30.740000000000002</v>
      </c>
      <c r="J243" s="47"/>
    </row>
    <row r="244" spans="1:10" x14ac:dyDescent="0.2">
      <c r="A244" s="47" t="s">
        <v>311</v>
      </c>
      <c r="B244" s="48" t="s">
        <v>612</v>
      </c>
      <c r="C244" s="47" t="s">
        <v>613</v>
      </c>
      <c r="D244" s="48" t="s">
        <v>476</v>
      </c>
      <c r="E244" s="47" t="s">
        <v>477</v>
      </c>
      <c r="F244" s="49">
        <v>1.06</v>
      </c>
      <c r="G244" s="49">
        <v>108</v>
      </c>
      <c r="H244" s="49">
        <f t="shared" si="7"/>
        <v>114.48</v>
      </c>
      <c r="I244" s="47">
        <f t="shared" si="9"/>
        <v>114.48</v>
      </c>
      <c r="J244" s="47"/>
    </row>
    <row r="245" spans="1:10" x14ac:dyDescent="0.2">
      <c r="A245" s="47" t="s">
        <v>7</v>
      </c>
      <c r="B245" s="48" t="s">
        <v>516</v>
      </c>
      <c r="C245" s="47" t="s">
        <v>517</v>
      </c>
      <c r="D245" s="48" t="s">
        <v>478</v>
      </c>
      <c r="E245" s="47" t="s">
        <v>479</v>
      </c>
      <c r="F245" s="49">
        <v>13.15</v>
      </c>
      <c r="G245" s="49">
        <v>3</v>
      </c>
      <c r="H245" s="49">
        <f t="shared" si="7"/>
        <v>39.450000000000003</v>
      </c>
      <c r="I245" s="47">
        <f t="shared" si="9"/>
        <v>39.450000000000003</v>
      </c>
      <c r="J245" s="47"/>
    </row>
    <row r="246" spans="1:10" x14ac:dyDescent="0.2">
      <c r="A246" s="47" t="s">
        <v>7</v>
      </c>
      <c r="B246" s="48" t="s">
        <v>520</v>
      </c>
      <c r="C246" s="47" t="s">
        <v>521</v>
      </c>
      <c r="D246" s="48" t="s">
        <v>478</v>
      </c>
      <c r="E246" s="47" t="s">
        <v>479</v>
      </c>
      <c r="F246" s="49">
        <v>13.15</v>
      </c>
      <c r="G246" s="49">
        <v>4</v>
      </c>
      <c r="H246" s="49">
        <f t="shared" si="7"/>
        <v>52.6</v>
      </c>
      <c r="I246" s="47">
        <f t="shared" si="9"/>
        <v>52.6</v>
      </c>
      <c r="J246" s="47"/>
    </row>
    <row r="247" spans="1:10" x14ac:dyDescent="0.2">
      <c r="A247" s="47" t="s">
        <v>7</v>
      </c>
      <c r="B247" s="48" t="s">
        <v>522</v>
      </c>
      <c r="C247" s="47" t="s">
        <v>523</v>
      </c>
      <c r="D247" s="48" t="s">
        <v>478</v>
      </c>
      <c r="E247" s="47" t="s">
        <v>479</v>
      </c>
      <c r="F247" s="49">
        <v>13.15</v>
      </c>
      <c r="G247" s="49">
        <v>1</v>
      </c>
      <c r="H247" s="49">
        <f t="shared" si="7"/>
        <v>13.15</v>
      </c>
      <c r="I247" s="47">
        <f t="shared" si="9"/>
        <v>13.15</v>
      </c>
      <c r="J247" s="47"/>
    </row>
    <row r="248" spans="1:10" x14ac:dyDescent="0.2">
      <c r="A248" s="47" t="s">
        <v>66</v>
      </c>
      <c r="B248" s="48" t="s">
        <v>600</v>
      </c>
      <c r="C248" s="47" t="s">
        <v>601</v>
      </c>
      <c r="D248" s="48" t="s">
        <v>478</v>
      </c>
      <c r="E248" s="47" t="s">
        <v>479</v>
      </c>
      <c r="F248" s="49">
        <v>13.15</v>
      </c>
      <c r="G248" s="49">
        <v>4</v>
      </c>
      <c r="H248" s="49">
        <f t="shared" si="7"/>
        <v>52.6</v>
      </c>
      <c r="I248" s="47">
        <f t="shared" si="9"/>
        <v>52.6</v>
      </c>
      <c r="J248" s="47"/>
    </row>
    <row r="249" spans="1:10" x14ac:dyDescent="0.2">
      <c r="A249" s="47" t="s">
        <v>105</v>
      </c>
      <c r="B249" s="48" t="s">
        <v>536</v>
      </c>
      <c r="C249" s="47" t="s">
        <v>537</v>
      </c>
      <c r="D249" s="48" t="s">
        <v>478</v>
      </c>
      <c r="E249" s="47" t="s">
        <v>479</v>
      </c>
      <c r="F249" s="49">
        <v>13.15</v>
      </c>
      <c r="G249" s="49">
        <v>3</v>
      </c>
      <c r="H249" s="49">
        <f t="shared" si="7"/>
        <v>39.450000000000003</v>
      </c>
      <c r="I249" s="47">
        <f t="shared" si="9"/>
        <v>39.450000000000003</v>
      </c>
      <c r="J249" s="47"/>
    </row>
    <row r="250" spans="1:10" x14ac:dyDescent="0.2">
      <c r="A250" s="47" t="s">
        <v>105</v>
      </c>
      <c r="B250" s="48" t="s">
        <v>546</v>
      </c>
      <c r="C250" s="47" t="s">
        <v>547</v>
      </c>
      <c r="D250" s="48" t="s">
        <v>478</v>
      </c>
      <c r="E250" s="47" t="s">
        <v>479</v>
      </c>
      <c r="F250" s="49">
        <v>13.15</v>
      </c>
      <c r="G250" s="49">
        <v>86</v>
      </c>
      <c r="H250" s="49">
        <f t="shared" si="7"/>
        <v>1130.9000000000001</v>
      </c>
      <c r="I250" s="47">
        <f t="shared" si="9"/>
        <v>1130.9000000000001</v>
      </c>
      <c r="J250" s="47"/>
    </row>
    <row r="251" spans="1:10" x14ac:dyDescent="0.2">
      <c r="A251" s="47" t="s">
        <v>105</v>
      </c>
      <c r="B251" s="48" t="s">
        <v>548</v>
      </c>
      <c r="C251" s="47" t="s">
        <v>549</v>
      </c>
      <c r="D251" s="48" t="s">
        <v>478</v>
      </c>
      <c r="E251" s="47" t="s">
        <v>479</v>
      </c>
      <c r="F251" s="49">
        <v>13.15</v>
      </c>
      <c r="G251" s="49">
        <v>13</v>
      </c>
      <c r="H251" s="49">
        <f t="shared" si="7"/>
        <v>170.95000000000002</v>
      </c>
      <c r="I251" s="47">
        <f t="shared" si="9"/>
        <v>170.95000000000002</v>
      </c>
      <c r="J251" s="47"/>
    </row>
    <row r="252" spans="1:10" x14ac:dyDescent="0.2">
      <c r="A252" s="47" t="s">
        <v>105</v>
      </c>
      <c r="B252" s="48" t="s">
        <v>550</v>
      </c>
      <c r="C252" s="47" t="s">
        <v>551</v>
      </c>
      <c r="D252" s="48" t="s">
        <v>478</v>
      </c>
      <c r="E252" s="47" t="s">
        <v>479</v>
      </c>
      <c r="F252" s="49">
        <v>13.15</v>
      </c>
      <c r="G252" s="49">
        <v>46</v>
      </c>
      <c r="H252" s="49">
        <f t="shared" si="7"/>
        <v>604.9</v>
      </c>
      <c r="I252" s="47">
        <f t="shared" si="9"/>
        <v>604.9</v>
      </c>
      <c r="J252" s="47"/>
    </row>
    <row r="253" spans="1:10" x14ac:dyDescent="0.2">
      <c r="A253" s="47" t="s">
        <v>105</v>
      </c>
      <c r="B253" s="48" t="s">
        <v>150</v>
      </c>
      <c r="C253" s="47" t="s">
        <v>151</v>
      </c>
      <c r="D253" s="48" t="s">
        <v>478</v>
      </c>
      <c r="E253" s="47" t="s">
        <v>479</v>
      </c>
      <c r="F253" s="49">
        <v>13.15</v>
      </c>
      <c r="G253" s="49">
        <v>70</v>
      </c>
      <c r="H253" s="49">
        <f t="shared" si="7"/>
        <v>920.5</v>
      </c>
      <c r="I253" s="47">
        <f t="shared" si="9"/>
        <v>920.5</v>
      </c>
      <c r="J253" s="47"/>
    </row>
    <row r="254" spans="1:10" x14ac:dyDescent="0.2">
      <c r="A254" s="47" t="s">
        <v>228</v>
      </c>
      <c r="B254" s="48" t="s">
        <v>574</v>
      </c>
      <c r="C254" s="47" t="s">
        <v>575</v>
      </c>
      <c r="D254" s="48" t="s">
        <v>478</v>
      </c>
      <c r="E254" s="47" t="s">
        <v>479</v>
      </c>
      <c r="F254" s="49">
        <v>13.15</v>
      </c>
      <c r="G254" s="49">
        <v>11</v>
      </c>
      <c r="H254" s="49">
        <f t="shared" si="7"/>
        <v>144.65</v>
      </c>
      <c r="I254" s="47">
        <f t="shared" si="9"/>
        <v>144.65</v>
      </c>
      <c r="J254" s="47"/>
    </row>
    <row r="255" spans="1:10" x14ac:dyDescent="0.2">
      <c r="A255" s="47" t="s">
        <v>228</v>
      </c>
      <c r="B255" s="48" t="s">
        <v>608</v>
      </c>
      <c r="C255" s="47" t="s">
        <v>609</v>
      </c>
      <c r="D255" s="48" t="s">
        <v>478</v>
      </c>
      <c r="E255" s="47" t="s">
        <v>479</v>
      </c>
      <c r="F255" s="49">
        <v>13.15</v>
      </c>
      <c r="G255" s="49">
        <v>4</v>
      </c>
      <c r="H255" s="49">
        <f t="shared" si="7"/>
        <v>52.6</v>
      </c>
      <c r="I255" s="47">
        <f t="shared" si="9"/>
        <v>52.6</v>
      </c>
      <c r="J255" s="47"/>
    </row>
    <row r="256" spans="1:10" x14ac:dyDescent="0.2">
      <c r="A256" s="47" t="s">
        <v>228</v>
      </c>
      <c r="B256" s="48" t="s">
        <v>578</v>
      </c>
      <c r="C256" s="47" t="s">
        <v>579</v>
      </c>
      <c r="D256" s="48" t="s">
        <v>478</v>
      </c>
      <c r="E256" s="47" t="s">
        <v>479</v>
      </c>
      <c r="F256" s="49">
        <v>13.15</v>
      </c>
      <c r="G256" s="49">
        <v>1</v>
      </c>
      <c r="H256" s="49">
        <f t="shared" si="7"/>
        <v>13.15</v>
      </c>
      <c r="I256" s="47">
        <f t="shared" si="9"/>
        <v>13.15</v>
      </c>
      <c r="J256" s="47"/>
    </row>
    <row r="257" spans="1:10" x14ac:dyDescent="0.2">
      <c r="A257" s="47" t="s">
        <v>228</v>
      </c>
      <c r="B257" s="48" t="s">
        <v>610</v>
      </c>
      <c r="C257" s="47" t="s">
        <v>611</v>
      </c>
      <c r="D257" s="48" t="s">
        <v>478</v>
      </c>
      <c r="E257" s="47" t="s">
        <v>479</v>
      </c>
      <c r="F257" s="49">
        <v>13.15</v>
      </c>
      <c r="G257" s="49">
        <v>1</v>
      </c>
      <c r="H257" s="49">
        <f t="shared" si="7"/>
        <v>13.15</v>
      </c>
      <c r="I257" s="47">
        <f t="shared" si="9"/>
        <v>13.15</v>
      </c>
      <c r="J257" s="47"/>
    </row>
    <row r="258" spans="1:10" x14ac:dyDescent="0.2">
      <c r="A258" s="47" t="s">
        <v>311</v>
      </c>
      <c r="B258" s="48" t="s">
        <v>612</v>
      </c>
      <c r="C258" s="47" t="s">
        <v>613</v>
      </c>
      <c r="D258" s="48" t="s">
        <v>478</v>
      </c>
      <c r="E258" s="47" t="s">
        <v>479</v>
      </c>
      <c r="F258" s="49">
        <v>13.15</v>
      </c>
      <c r="G258" s="49">
        <v>10</v>
      </c>
      <c r="H258" s="49">
        <f t="shared" si="7"/>
        <v>131.5</v>
      </c>
      <c r="I258" s="47">
        <f t="shared" si="9"/>
        <v>131.5</v>
      </c>
      <c r="J258" s="47"/>
    </row>
    <row r="259" spans="1:10" x14ac:dyDescent="0.2">
      <c r="A259" s="47" t="s">
        <v>7</v>
      </c>
      <c r="B259" s="48" t="s">
        <v>514</v>
      </c>
      <c r="C259" s="47" t="s">
        <v>515</v>
      </c>
      <c r="D259" s="48" t="s">
        <v>500</v>
      </c>
      <c r="E259" s="47" t="s">
        <v>501</v>
      </c>
      <c r="F259" s="49">
        <v>1.39</v>
      </c>
      <c r="G259" s="49">
        <v>36</v>
      </c>
      <c r="H259" s="49">
        <f t="shared" si="7"/>
        <v>50.04</v>
      </c>
      <c r="I259" s="47">
        <f t="shared" si="9"/>
        <v>50.04</v>
      </c>
      <c r="J259" s="47"/>
    </row>
    <row r="260" spans="1:10" x14ac:dyDescent="0.2">
      <c r="A260" s="47" t="s">
        <v>7</v>
      </c>
      <c r="B260" s="48" t="s">
        <v>516</v>
      </c>
      <c r="C260" s="47" t="s">
        <v>517</v>
      </c>
      <c r="D260" s="48" t="s">
        <v>500</v>
      </c>
      <c r="E260" s="47" t="s">
        <v>501</v>
      </c>
      <c r="F260" s="49">
        <v>1.39</v>
      </c>
      <c r="G260" s="49">
        <v>109</v>
      </c>
      <c r="H260" s="49">
        <f t="shared" si="7"/>
        <v>151.51</v>
      </c>
      <c r="I260" s="47">
        <f t="shared" si="9"/>
        <v>151.51</v>
      </c>
      <c r="J260" s="47"/>
    </row>
    <row r="261" spans="1:10" x14ac:dyDescent="0.2">
      <c r="A261" s="47" t="s">
        <v>7</v>
      </c>
      <c r="B261" s="48" t="s">
        <v>518</v>
      </c>
      <c r="C261" s="47" t="s">
        <v>519</v>
      </c>
      <c r="D261" s="48" t="s">
        <v>500</v>
      </c>
      <c r="E261" s="47" t="s">
        <v>501</v>
      </c>
      <c r="F261" s="49">
        <v>1.39</v>
      </c>
      <c r="G261" s="49">
        <v>134</v>
      </c>
      <c r="H261" s="49">
        <f t="shared" si="7"/>
        <v>186.26</v>
      </c>
      <c r="I261" s="47">
        <f t="shared" si="9"/>
        <v>186.26</v>
      </c>
      <c r="J261" s="47"/>
    </row>
    <row r="262" spans="1:10" x14ac:dyDescent="0.2">
      <c r="A262" s="47" t="s">
        <v>7</v>
      </c>
      <c r="B262" s="48" t="s">
        <v>520</v>
      </c>
      <c r="C262" s="47" t="s">
        <v>521</v>
      </c>
      <c r="D262" s="48" t="s">
        <v>500</v>
      </c>
      <c r="E262" s="47" t="s">
        <v>501</v>
      </c>
      <c r="F262" s="49">
        <v>1.39</v>
      </c>
      <c r="G262" s="49">
        <v>28</v>
      </c>
      <c r="H262" s="49">
        <f t="shared" ref="H262:H325" si="10">F262*G262</f>
        <v>38.919999999999995</v>
      </c>
      <c r="I262" s="47">
        <f t="shared" si="9"/>
        <v>38.919999999999995</v>
      </c>
      <c r="J262" s="47"/>
    </row>
    <row r="263" spans="1:10" x14ac:dyDescent="0.2">
      <c r="A263" s="47" t="s">
        <v>7</v>
      </c>
      <c r="B263" s="48" t="s">
        <v>592</v>
      </c>
      <c r="C263" s="47" t="s">
        <v>593</v>
      </c>
      <c r="D263" s="48" t="s">
        <v>500</v>
      </c>
      <c r="E263" s="47" t="s">
        <v>501</v>
      </c>
      <c r="F263" s="49">
        <v>1.39</v>
      </c>
      <c r="G263" s="49">
        <v>52</v>
      </c>
      <c r="H263" s="49">
        <f t="shared" si="10"/>
        <v>72.28</v>
      </c>
      <c r="I263" s="47">
        <f t="shared" si="9"/>
        <v>72.28</v>
      </c>
      <c r="J263" s="47"/>
    </row>
    <row r="264" spans="1:10" x14ac:dyDescent="0.2">
      <c r="A264" s="47" t="s">
        <v>7</v>
      </c>
      <c r="B264" s="48" t="s">
        <v>522</v>
      </c>
      <c r="C264" s="47" t="s">
        <v>523</v>
      </c>
      <c r="D264" s="48" t="s">
        <v>500</v>
      </c>
      <c r="E264" s="47" t="s">
        <v>501</v>
      </c>
      <c r="F264" s="49">
        <v>1.39</v>
      </c>
      <c r="G264" s="49">
        <v>30</v>
      </c>
      <c r="H264" s="49">
        <f t="shared" si="10"/>
        <v>41.699999999999996</v>
      </c>
      <c r="I264" s="47">
        <f t="shared" si="9"/>
        <v>41.699999999999996</v>
      </c>
      <c r="J264" s="47"/>
    </row>
    <row r="265" spans="1:10" x14ac:dyDescent="0.2">
      <c r="A265" s="47" t="s">
        <v>7</v>
      </c>
      <c r="B265" s="48" t="s">
        <v>594</v>
      </c>
      <c r="C265" s="47" t="s">
        <v>595</v>
      </c>
      <c r="D265" s="48" t="s">
        <v>500</v>
      </c>
      <c r="E265" s="47" t="s">
        <v>501</v>
      </c>
      <c r="F265" s="49">
        <v>1.39</v>
      </c>
      <c r="G265" s="49">
        <v>47</v>
      </c>
      <c r="H265" s="49">
        <f t="shared" si="10"/>
        <v>65.33</v>
      </c>
      <c r="I265" s="47">
        <f t="shared" si="9"/>
        <v>65.33</v>
      </c>
      <c r="J265" s="47"/>
    </row>
    <row r="266" spans="1:10" x14ac:dyDescent="0.2">
      <c r="A266" s="47" t="s">
        <v>66</v>
      </c>
      <c r="B266" s="48" t="s">
        <v>596</v>
      </c>
      <c r="C266" s="47" t="s">
        <v>597</v>
      </c>
      <c r="D266" s="48" t="s">
        <v>500</v>
      </c>
      <c r="E266" s="47" t="s">
        <v>501</v>
      </c>
      <c r="F266" s="49">
        <v>1.39</v>
      </c>
      <c r="G266" s="49">
        <v>83</v>
      </c>
      <c r="H266" s="49">
        <f t="shared" si="10"/>
        <v>115.36999999999999</v>
      </c>
      <c r="I266" s="47">
        <f t="shared" si="9"/>
        <v>115.36999999999999</v>
      </c>
      <c r="J266" s="47"/>
    </row>
    <row r="267" spans="1:10" x14ac:dyDescent="0.2">
      <c r="A267" s="47" t="s">
        <v>66</v>
      </c>
      <c r="B267" s="48" t="s">
        <v>524</v>
      </c>
      <c r="C267" s="47" t="s">
        <v>525</v>
      </c>
      <c r="D267" s="48" t="s">
        <v>500</v>
      </c>
      <c r="E267" s="47" t="s">
        <v>501</v>
      </c>
      <c r="F267" s="49">
        <v>1.39</v>
      </c>
      <c r="G267" s="49">
        <v>13</v>
      </c>
      <c r="H267" s="49">
        <f t="shared" si="10"/>
        <v>18.07</v>
      </c>
      <c r="I267" s="47">
        <f t="shared" si="9"/>
        <v>18.07</v>
      </c>
      <c r="J267" s="47"/>
    </row>
    <row r="268" spans="1:10" x14ac:dyDescent="0.2">
      <c r="A268" s="47" t="s">
        <v>66</v>
      </c>
      <c r="B268" s="48" t="s">
        <v>526</v>
      </c>
      <c r="C268" s="47" t="s">
        <v>527</v>
      </c>
      <c r="D268" s="48" t="s">
        <v>500</v>
      </c>
      <c r="E268" s="47" t="s">
        <v>501</v>
      </c>
      <c r="F268" s="49">
        <v>1.39</v>
      </c>
      <c r="G268" s="49">
        <v>120</v>
      </c>
      <c r="H268" s="49">
        <f t="shared" si="10"/>
        <v>166.79999999999998</v>
      </c>
      <c r="I268" s="47">
        <f t="shared" si="9"/>
        <v>166.79999999999998</v>
      </c>
      <c r="J268" s="47"/>
    </row>
    <row r="269" spans="1:10" x14ac:dyDescent="0.2">
      <c r="A269" s="47" t="s">
        <v>66</v>
      </c>
      <c r="B269" s="48" t="s">
        <v>598</v>
      </c>
      <c r="C269" s="47" t="s">
        <v>599</v>
      </c>
      <c r="D269" s="48" t="s">
        <v>500</v>
      </c>
      <c r="E269" s="47" t="s">
        <v>501</v>
      </c>
      <c r="F269" s="49">
        <v>1.39</v>
      </c>
      <c r="G269" s="49">
        <v>127</v>
      </c>
      <c r="H269" s="49">
        <f t="shared" si="10"/>
        <v>176.53</v>
      </c>
      <c r="I269" s="47">
        <f t="shared" si="9"/>
        <v>176.53</v>
      </c>
      <c r="J269" s="47"/>
    </row>
    <row r="270" spans="1:10" x14ac:dyDescent="0.2">
      <c r="A270" s="47" t="s">
        <v>66</v>
      </c>
      <c r="B270" s="48" t="s">
        <v>528</v>
      </c>
      <c r="C270" s="47" t="s">
        <v>529</v>
      </c>
      <c r="D270" s="48" t="s">
        <v>500</v>
      </c>
      <c r="E270" s="47" t="s">
        <v>501</v>
      </c>
      <c r="F270" s="49">
        <v>1.39</v>
      </c>
      <c r="G270" s="49">
        <v>28</v>
      </c>
      <c r="H270" s="49">
        <f t="shared" si="10"/>
        <v>38.919999999999995</v>
      </c>
      <c r="I270" s="47">
        <f t="shared" si="9"/>
        <v>38.919999999999995</v>
      </c>
      <c r="J270" s="47"/>
    </row>
    <row r="271" spans="1:10" x14ac:dyDescent="0.2">
      <c r="A271" s="47" t="s">
        <v>66</v>
      </c>
      <c r="B271" s="48" t="s">
        <v>600</v>
      </c>
      <c r="C271" s="47" t="s">
        <v>601</v>
      </c>
      <c r="D271" s="48" t="s">
        <v>500</v>
      </c>
      <c r="E271" s="47" t="s">
        <v>501</v>
      </c>
      <c r="F271" s="49">
        <v>1.39</v>
      </c>
      <c r="G271" s="49">
        <v>30</v>
      </c>
      <c r="H271" s="49">
        <f t="shared" si="10"/>
        <v>41.699999999999996</v>
      </c>
      <c r="I271" s="47">
        <f t="shared" si="9"/>
        <v>41.699999999999996</v>
      </c>
      <c r="J271" s="47"/>
    </row>
    <row r="272" spans="1:10" x14ac:dyDescent="0.2">
      <c r="A272" s="47" t="s">
        <v>105</v>
      </c>
      <c r="B272" s="48" t="s">
        <v>530</v>
      </c>
      <c r="C272" s="47" t="s">
        <v>531</v>
      </c>
      <c r="D272" s="48" t="s">
        <v>500</v>
      </c>
      <c r="E272" s="47" t="s">
        <v>501</v>
      </c>
      <c r="F272" s="49">
        <v>1.39</v>
      </c>
      <c r="G272" s="49">
        <v>1</v>
      </c>
      <c r="H272" s="49">
        <f t="shared" si="10"/>
        <v>1.39</v>
      </c>
      <c r="I272" s="47">
        <f t="shared" si="9"/>
        <v>1.39</v>
      </c>
      <c r="J272" s="47"/>
    </row>
    <row r="273" spans="1:10" x14ac:dyDescent="0.2">
      <c r="A273" s="47" t="s">
        <v>105</v>
      </c>
      <c r="B273" s="48" t="s">
        <v>532</v>
      </c>
      <c r="C273" s="47" t="s">
        <v>533</v>
      </c>
      <c r="D273" s="48" t="s">
        <v>500</v>
      </c>
      <c r="E273" s="47" t="s">
        <v>501</v>
      </c>
      <c r="F273" s="49">
        <v>1.39</v>
      </c>
      <c r="G273" s="49">
        <v>29</v>
      </c>
      <c r="H273" s="49">
        <f t="shared" si="10"/>
        <v>40.309999999999995</v>
      </c>
      <c r="I273" s="47">
        <f t="shared" si="9"/>
        <v>40.309999999999995</v>
      </c>
      <c r="J273" s="47"/>
    </row>
    <row r="274" spans="1:10" x14ac:dyDescent="0.2">
      <c r="A274" s="47" t="s">
        <v>105</v>
      </c>
      <c r="B274" s="48" t="s">
        <v>534</v>
      </c>
      <c r="C274" s="47" t="s">
        <v>535</v>
      </c>
      <c r="D274" s="48" t="s">
        <v>500</v>
      </c>
      <c r="E274" s="47" t="s">
        <v>501</v>
      </c>
      <c r="F274" s="49">
        <v>1.39</v>
      </c>
      <c r="G274" s="49">
        <v>164</v>
      </c>
      <c r="H274" s="49">
        <f t="shared" si="10"/>
        <v>227.95999999999998</v>
      </c>
      <c r="I274" s="47">
        <f t="shared" si="9"/>
        <v>227.95999999999998</v>
      </c>
      <c r="J274" s="47"/>
    </row>
    <row r="275" spans="1:10" x14ac:dyDescent="0.2">
      <c r="A275" s="47" t="s">
        <v>105</v>
      </c>
      <c r="B275" s="48" t="s">
        <v>536</v>
      </c>
      <c r="C275" s="47" t="s">
        <v>537</v>
      </c>
      <c r="D275" s="48" t="s">
        <v>500</v>
      </c>
      <c r="E275" s="47" t="s">
        <v>501</v>
      </c>
      <c r="F275" s="49">
        <v>1.39</v>
      </c>
      <c r="G275" s="49">
        <v>29</v>
      </c>
      <c r="H275" s="49">
        <f t="shared" si="10"/>
        <v>40.309999999999995</v>
      </c>
      <c r="I275" s="47">
        <f t="shared" si="9"/>
        <v>40.309999999999995</v>
      </c>
      <c r="J275" s="47"/>
    </row>
    <row r="276" spans="1:10" x14ac:dyDescent="0.2">
      <c r="A276" s="47" t="s">
        <v>105</v>
      </c>
      <c r="B276" s="48" t="s">
        <v>136</v>
      </c>
      <c r="C276" s="47" t="s">
        <v>137</v>
      </c>
      <c r="D276" s="48" t="s">
        <v>500</v>
      </c>
      <c r="E276" s="47" t="s">
        <v>501</v>
      </c>
      <c r="F276" s="49">
        <v>1.39</v>
      </c>
      <c r="G276" s="49">
        <v>24</v>
      </c>
      <c r="H276" s="49">
        <f t="shared" si="10"/>
        <v>33.36</v>
      </c>
      <c r="I276" s="47">
        <f t="shared" si="9"/>
        <v>33.36</v>
      </c>
      <c r="J276" s="47"/>
    </row>
    <row r="277" spans="1:10" x14ac:dyDescent="0.2">
      <c r="A277" s="47" t="s">
        <v>105</v>
      </c>
      <c r="B277" s="48" t="s">
        <v>602</v>
      </c>
      <c r="C277" s="47" t="s">
        <v>603</v>
      </c>
      <c r="D277" s="48" t="s">
        <v>500</v>
      </c>
      <c r="E277" s="47" t="s">
        <v>501</v>
      </c>
      <c r="F277" s="49">
        <v>1.39</v>
      </c>
      <c r="G277" s="49">
        <v>2</v>
      </c>
      <c r="H277" s="49">
        <f t="shared" si="10"/>
        <v>2.78</v>
      </c>
      <c r="I277" s="47">
        <f t="shared" si="9"/>
        <v>2.78</v>
      </c>
      <c r="J277" s="47"/>
    </row>
    <row r="278" spans="1:10" x14ac:dyDescent="0.2">
      <c r="A278" s="47" t="s">
        <v>105</v>
      </c>
      <c r="B278" s="48" t="s">
        <v>538</v>
      </c>
      <c r="C278" s="47" t="s">
        <v>539</v>
      </c>
      <c r="D278" s="48" t="s">
        <v>500</v>
      </c>
      <c r="E278" s="47" t="s">
        <v>501</v>
      </c>
      <c r="F278" s="49">
        <v>1.39</v>
      </c>
      <c r="G278" s="49">
        <v>37</v>
      </c>
      <c r="H278" s="49">
        <f t="shared" si="10"/>
        <v>51.43</v>
      </c>
      <c r="I278" s="47">
        <f t="shared" si="9"/>
        <v>51.43</v>
      </c>
      <c r="J278" s="47"/>
    </row>
    <row r="279" spans="1:10" x14ac:dyDescent="0.2">
      <c r="A279" s="47" t="s">
        <v>105</v>
      </c>
      <c r="B279" s="48" t="s">
        <v>604</v>
      </c>
      <c r="C279" s="47" t="s">
        <v>605</v>
      </c>
      <c r="D279" s="48" t="s">
        <v>500</v>
      </c>
      <c r="E279" s="47" t="s">
        <v>501</v>
      </c>
      <c r="F279" s="49">
        <v>1.39</v>
      </c>
      <c r="G279" s="49">
        <v>24</v>
      </c>
      <c r="H279" s="49">
        <f t="shared" si="10"/>
        <v>33.36</v>
      </c>
      <c r="I279" s="47">
        <f t="shared" si="9"/>
        <v>33.36</v>
      </c>
      <c r="J279" s="47"/>
    </row>
    <row r="280" spans="1:10" x14ac:dyDescent="0.2">
      <c r="A280" s="47" t="s">
        <v>105</v>
      </c>
      <c r="B280" s="48" t="s">
        <v>540</v>
      </c>
      <c r="C280" s="47" t="s">
        <v>541</v>
      </c>
      <c r="D280" s="48" t="s">
        <v>500</v>
      </c>
      <c r="E280" s="47" t="s">
        <v>501</v>
      </c>
      <c r="F280" s="49">
        <v>1.39</v>
      </c>
      <c r="G280" s="49">
        <v>60</v>
      </c>
      <c r="H280" s="49">
        <f t="shared" si="10"/>
        <v>83.399999999999991</v>
      </c>
      <c r="I280" s="47">
        <f t="shared" si="9"/>
        <v>83.399999999999991</v>
      </c>
      <c r="J280" s="47"/>
    </row>
    <row r="281" spans="1:10" x14ac:dyDescent="0.2">
      <c r="A281" s="47" t="s">
        <v>105</v>
      </c>
      <c r="B281" s="48" t="s">
        <v>542</v>
      </c>
      <c r="C281" s="47" t="s">
        <v>543</v>
      </c>
      <c r="D281" s="48" t="s">
        <v>500</v>
      </c>
      <c r="E281" s="47" t="s">
        <v>501</v>
      </c>
      <c r="F281" s="49">
        <v>1.39</v>
      </c>
      <c r="G281" s="49">
        <v>3</v>
      </c>
      <c r="H281" s="49">
        <f t="shared" si="10"/>
        <v>4.17</v>
      </c>
      <c r="I281" s="47">
        <f t="shared" si="9"/>
        <v>4.17</v>
      </c>
      <c r="J281" s="47"/>
    </row>
    <row r="282" spans="1:10" x14ac:dyDescent="0.2">
      <c r="A282" s="47" t="s">
        <v>105</v>
      </c>
      <c r="B282" s="48" t="s">
        <v>544</v>
      </c>
      <c r="C282" s="47" t="s">
        <v>545</v>
      </c>
      <c r="D282" s="48" t="s">
        <v>500</v>
      </c>
      <c r="E282" s="47" t="s">
        <v>501</v>
      </c>
      <c r="F282" s="49">
        <v>1.39</v>
      </c>
      <c r="G282" s="49">
        <v>151</v>
      </c>
      <c r="H282" s="49">
        <f t="shared" si="10"/>
        <v>209.89</v>
      </c>
      <c r="I282" s="47">
        <f t="shared" si="9"/>
        <v>209.89</v>
      </c>
      <c r="J282" s="47"/>
    </row>
    <row r="283" spans="1:10" x14ac:dyDescent="0.2">
      <c r="A283" s="47" t="s">
        <v>105</v>
      </c>
      <c r="B283" s="48" t="s">
        <v>548</v>
      </c>
      <c r="C283" s="47" t="s">
        <v>549</v>
      </c>
      <c r="D283" s="48" t="s">
        <v>500</v>
      </c>
      <c r="E283" s="47" t="s">
        <v>501</v>
      </c>
      <c r="F283" s="49">
        <v>1.39</v>
      </c>
      <c r="G283" s="49">
        <v>231</v>
      </c>
      <c r="H283" s="49">
        <f t="shared" si="10"/>
        <v>321.08999999999997</v>
      </c>
      <c r="I283" s="47">
        <f t="shared" si="9"/>
        <v>321.08999999999997</v>
      </c>
      <c r="J283" s="47"/>
    </row>
    <row r="284" spans="1:10" x14ac:dyDescent="0.2">
      <c r="A284" s="47" t="s">
        <v>105</v>
      </c>
      <c r="B284" s="48" t="s">
        <v>550</v>
      </c>
      <c r="C284" s="47" t="s">
        <v>551</v>
      </c>
      <c r="D284" s="48" t="s">
        <v>500</v>
      </c>
      <c r="E284" s="47" t="s">
        <v>501</v>
      </c>
      <c r="F284" s="49">
        <v>1.39</v>
      </c>
      <c r="G284" s="49">
        <v>151</v>
      </c>
      <c r="H284" s="49">
        <f t="shared" si="10"/>
        <v>209.89</v>
      </c>
      <c r="I284" s="47">
        <f t="shared" si="9"/>
        <v>209.89</v>
      </c>
      <c r="J284" s="47"/>
    </row>
    <row r="285" spans="1:10" x14ac:dyDescent="0.2">
      <c r="A285" s="47" t="s">
        <v>105</v>
      </c>
      <c r="B285" s="48" t="s">
        <v>552</v>
      </c>
      <c r="C285" s="47" t="s">
        <v>553</v>
      </c>
      <c r="D285" s="48" t="s">
        <v>500</v>
      </c>
      <c r="E285" s="47" t="s">
        <v>501</v>
      </c>
      <c r="F285" s="49">
        <v>1.39</v>
      </c>
      <c r="G285" s="49">
        <v>356</v>
      </c>
      <c r="H285" s="49">
        <f t="shared" si="10"/>
        <v>494.84</v>
      </c>
      <c r="I285" s="47">
        <f t="shared" si="9"/>
        <v>494.84</v>
      </c>
      <c r="J285" s="47"/>
    </row>
    <row r="286" spans="1:10" x14ac:dyDescent="0.2">
      <c r="A286" s="47" t="s">
        <v>105</v>
      </c>
      <c r="B286" s="48" t="s">
        <v>554</v>
      </c>
      <c r="C286" s="47" t="s">
        <v>555</v>
      </c>
      <c r="D286" s="48" t="s">
        <v>500</v>
      </c>
      <c r="E286" s="47" t="s">
        <v>501</v>
      </c>
      <c r="F286" s="49">
        <v>1.39</v>
      </c>
      <c r="G286" s="49">
        <v>157</v>
      </c>
      <c r="H286" s="49">
        <f t="shared" si="10"/>
        <v>218.23</v>
      </c>
      <c r="I286" s="47">
        <f t="shared" si="9"/>
        <v>218.23</v>
      </c>
      <c r="J286" s="47"/>
    </row>
    <row r="287" spans="1:10" x14ac:dyDescent="0.2">
      <c r="A287" s="47" t="s">
        <v>105</v>
      </c>
      <c r="B287" s="48" t="s">
        <v>556</v>
      </c>
      <c r="C287" s="47" t="s">
        <v>557</v>
      </c>
      <c r="D287" s="48" t="s">
        <v>500</v>
      </c>
      <c r="E287" s="47" t="s">
        <v>501</v>
      </c>
      <c r="F287" s="49">
        <v>1.39</v>
      </c>
      <c r="G287" s="49">
        <v>766</v>
      </c>
      <c r="H287" s="49">
        <f t="shared" si="10"/>
        <v>1064.74</v>
      </c>
      <c r="I287" s="47">
        <f t="shared" si="9"/>
        <v>1064.74</v>
      </c>
      <c r="J287" s="47"/>
    </row>
    <row r="288" spans="1:10" x14ac:dyDescent="0.2">
      <c r="A288" s="47" t="s">
        <v>105</v>
      </c>
      <c r="B288" s="48" t="s">
        <v>150</v>
      </c>
      <c r="C288" s="47" t="s">
        <v>151</v>
      </c>
      <c r="D288" s="48" t="s">
        <v>500</v>
      </c>
      <c r="E288" s="47" t="s">
        <v>501</v>
      </c>
      <c r="F288" s="49">
        <v>1.39</v>
      </c>
      <c r="G288" s="49">
        <v>1644</v>
      </c>
      <c r="H288" s="49">
        <f t="shared" si="10"/>
        <v>2285.16</v>
      </c>
      <c r="I288" s="47">
        <f t="shared" si="9"/>
        <v>2285.16</v>
      </c>
      <c r="J288" s="47"/>
    </row>
    <row r="289" spans="1:10" x14ac:dyDescent="0.2">
      <c r="A289" s="47" t="s">
        <v>105</v>
      </c>
      <c r="B289" s="48" t="s">
        <v>558</v>
      </c>
      <c r="C289" s="47" t="s">
        <v>559</v>
      </c>
      <c r="D289" s="48" t="s">
        <v>500</v>
      </c>
      <c r="E289" s="47" t="s">
        <v>501</v>
      </c>
      <c r="F289" s="49">
        <v>1.39</v>
      </c>
      <c r="G289" s="49">
        <v>6</v>
      </c>
      <c r="H289" s="49">
        <f t="shared" si="10"/>
        <v>8.34</v>
      </c>
      <c r="I289" s="47">
        <f t="shared" si="9"/>
        <v>8.34</v>
      </c>
      <c r="J289" s="47"/>
    </row>
    <row r="290" spans="1:10" x14ac:dyDescent="0.2">
      <c r="A290" s="47" t="s">
        <v>105</v>
      </c>
      <c r="B290" s="48" t="s">
        <v>560</v>
      </c>
      <c r="C290" s="47" t="s">
        <v>561</v>
      </c>
      <c r="D290" s="48" t="s">
        <v>500</v>
      </c>
      <c r="E290" s="47" t="s">
        <v>501</v>
      </c>
      <c r="F290" s="49">
        <v>1.39</v>
      </c>
      <c r="G290" s="49">
        <v>11</v>
      </c>
      <c r="H290" s="49">
        <f t="shared" si="10"/>
        <v>15.29</v>
      </c>
      <c r="I290" s="47">
        <f t="shared" si="9"/>
        <v>15.29</v>
      </c>
      <c r="J290" s="47"/>
    </row>
    <row r="291" spans="1:10" x14ac:dyDescent="0.2">
      <c r="A291" s="47" t="s">
        <v>105</v>
      </c>
      <c r="B291" s="48" t="s">
        <v>562</v>
      </c>
      <c r="C291" s="47" t="s">
        <v>563</v>
      </c>
      <c r="D291" s="48" t="s">
        <v>500</v>
      </c>
      <c r="E291" s="47" t="s">
        <v>501</v>
      </c>
      <c r="F291" s="49">
        <v>1.39</v>
      </c>
      <c r="G291" s="49">
        <v>23</v>
      </c>
      <c r="H291" s="49">
        <f t="shared" si="10"/>
        <v>31.97</v>
      </c>
      <c r="I291" s="47">
        <f t="shared" si="9"/>
        <v>31.97</v>
      </c>
      <c r="J291" s="47"/>
    </row>
    <row r="292" spans="1:10" x14ac:dyDescent="0.2">
      <c r="A292" s="47" t="s">
        <v>105</v>
      </c>
      <c r="B292" s="48" t="s">
        <v>564</v>
      </c>
      <c r="C292" s="47" t="s">
        <v>565</v>
      </c>
      <c r="D292" s="48" t="s">
        <v>500</v>
      </c>
      <c r="E292" s="47" t="s">
        <v>501</v>
      </c>
      <c r="F292" s="49">
        <v>1.39</v>
      </c>
      <c r="G292" s="49">
        <v>6</v>
      </c>
      <c r="H292" s="49">
        <f t="shared" si="10"/>
        <v>8.34</v>
      </c>
      <c r="I292" s="47">
        <f t="shared" si="9"/>
        <v>8.34</v>
      </c>
      <c r="J292" s="47"/>
    </row>
    <row r="293" spans="1:10" x14ac:dyDescent="0.2">
      <c r="A293" s="47" t="s">
        <v>105</v>
      </c>
      <c r="B293" s="48" t="s">
        <v>566</v>
      </c>
      <c r="C293" s="47" t="s">
        <v>567</v>
      </c>
      <c r="D293" s="48" t="s">
        <v>500</v>
      </c>
      <c r="E293" s="47" t="s">
        <v>501</v>
      </c>
      <c r="F293" s="49">
        <v>1.39</v>
      </c>
      <c r="G293" s="49">
        <v>97</v>
      </c>
      <c r="H293" s="49">
        <f t="shared" si="10"/>
        <v>134.82999999999998</v>
      </c>
      <c r="I293" s="47">
        <f t="shared" si="9"/>
        <v>134.82999999999998</v>
      </c>
      <c r="J293" s="47"/>
    </row>
    <row r="294" spans="1:10" x14ac:dyDescent="0.2">
      <c r="A294" s="47" t="s">
        <v>105</v>
      </c>
      <c r="B294" s="48" t="s">
        <v>568</v>
      </c>
      <c r="C294" s="47" t="s">
        <v>569</v>
      </c>
      <c r="D294" s="48" t="s">
        <v>500</v>
      </c>
      <c r="E294" s="47" t="s">
        <v>501</v>
      </c>
      <c r="F294" s="49">
        <v>1.39</v>
      </c>
      <c r="G294" s="49">
        <v>36</v>
      </c>
      <c r="H294" s="49">
        <f t="shared" si="10"/>
        <v>50.04</v>
      </c>
      <c r="I294" s="47">
        <f t="shared" si="9"/>
        <v>50.04</v>
      </c>
      <c r="J294" s="47"/>
    </row>
    <row r="295" spans="1:10" x14ac:dyDescent="0.2">
      <c r="A295" s="47" t="s">
        <v>105</v>
      </c>
      <c r="B295" s="48" t="s">
        <v>204</v>
      </c>
      <c r="C295" s="47" t="s">
        <v>205</v>
      </c>
      <c r="D295" s="48" t="s">
        <v>500</v>
      </c>
      <c r="E295" s="47" t="s">
        <v>501</v>
      </c>
      <c r="F295" s="49">
        <v>1.39</v>
      </c>
      <c r="G295" s="49">
        <v>119</v>
      </c>
      <c r="H295" s="49">
        <f t="shared" si="10"/>
        <v>165.41</v>
      </c>
      <c r="I295" s="47">
        <f t="shared" si="9"/>
        <v>165.41</v>
      </c>
      <c r="J295" s="47"/>
    </row>
    <row r="296" spans="1:10" x14ac:dyDescent="0.2">
      <c r="A296" s="47" t="s">
        <v>105</v>
      </c>
      <c r="B296" s="48" t="s">
        <v>606</v>
      </c>
      <c r="C296" s="47" t="s">
        <v>607</v>
      </c>
      <c r="D296" s="48" t="s">
        <v>500</v>
      </c>
      <c r="E296" s="47" t="s">
        <v>501</v>
      </c>
      <c r="F296" s="49">
        <v>1.39</v>
      </c>
      <c r="G296" s="49">
        <v>18</v>
      </c>
      <c r="H296" s="49">
        <f t="shared" si="10"/>
        <v>25.02</v>
      </c>
      <c r="I296" s="47"/>
      <c r="J296" s="47">
        <f>H296</f>
        <v>25.02</v>
      </c>
    </row>
    <row r="297" spans="1:10" x14ac:dyDescent="0.2">
      <c r="A297" s="47" t="s">
        <v>105</v>
      </c>
      <c r="B297" s="48" t="s">
        <v>572</v>
      </c>
      <c r="C297" s="47" t="s">
        <v>573</v>
      </c>
      <c r="D297" s="48" t="s">
        <v>500</v>
      </c>
      <c r="E297" s="47" t="s">
        <v>501</v>
      </c>
      <c r="F297" s="49">
        <v>1.39</v>
      </c>
      <c r="G297" s="49">
        <v>6</v>
      </c>
      <c r="H297" s="49">
        <f t="shared" si="10"/>
        <v>8.34</v>
      </c>
      <c r="I297" s="47">
        <f t="shared" ref="I297:I330" si="11">H297</f>
        <v>8.34</v>
      </c>
      <c r="J297" s="47"/>
    </row>
    <row r="298" spans="1:10" x14ac:dyDescent="0.2">
      <c r="A298" s="47" t="s">
        <v>228</v>
      </c>
      <c r="B298" s="48" t="s">
        <v>574</v>
      </c>
      <c r="C298" s="47" t="s">
        <v>575</v>
      </c>
      <c r="D298" s="48" t="s">
        <v>500</v>
      </c>
      <c r="E298" s="47" t="s">
        <v>501</v>
      </c>
      <c r="F298" s="49">
        <v>1.39</v>
      </c>
      <c r="G298" s="49">
        <v>78</v>
      </c>
      <c r="H298" s="49">
        <f t="shared" si="10"/>
        <v>108.41999999999999</v>
      </c>
      <c r="I298" s="47">
        <f t="shared" si="11"/>
        <v>108.41999999999999</v>
      </c>
      <c r="J298" s="47"/>
    </row>
    <row r="299" spans="1:10" x14ac:dyDescent="0.2">
      <c r="A299" s="47" t="s">
        <v>228</v>
      </c>
      <c r="B299" s="48" t="s">
        <v>608</v>
      </c>
      <c r="C299" s="47" t="s">
        <v>609</v>
      </c>
      <c r="D299" s="48" t="s">
        <v>500</v>
      </c>
      <c r="E299" s="47" t="s">
        <v>501</v>
      </c>
      <c r="F299" s="49">
        <v>1.39</v>
      </c>
      <c r="G299" s="49">
        <v>53</v>
      </c>
      <c r="H299" s="49">
        <f t="shared" si="10"/>
        <v>73.67</v>
      </c>
      <c r="I299" s="47">
        <f t="shared" si="11"/>
        <v>73.67</v>
      </c>
      <c r="J299" s="47"/>
    </row>
    <row r="300" spans="1:10" x14ac:dyDescent="0.2">
      <c r="A300" s="47" t="s">
        <v>228</v>
      </c>
      <c r="B300" s="48" t="s">
        <v>576</v>
      </c>
      <c r="C300" s="47" t="s">
        <v>577</v>
      </c>
      <c r="D300" s="48" t="s">
        <v>500</v>
      </c>
      <c r="E300" s="47" t="s">
        <v>501</v>
      </c>
      <c r="F300" s="49">
        <v>1.39</v>
      </c>
      <c r="G300" s="49">
        <v>5</v>
      </c>
      <c r="H300" s="49">
        <f t="shared" si="10"/>
        <v>6.9499999999999993</v>
      </c>
      <c r="I300" s="47">
        <f t="shared" si="11"/>
        <v>6.9499999999999993</v>
      </c>
      <c r="J300" s="47"/>
    </row>
    <row r="301" spans="1:10" x14ac:dyDescent="0.2">
      <c r="A301" s="47" t="s">
        <v>228</v>
      </c>
      <c r="B301" s="48" t="s">
        <v>578</v>
      </c>
      <c r="C301" s="47" t="s">
        <v>579</v>
      </c>
      <c r="D301" s="48" t="s">
        <v>500</v>
      </c>
      <c r="E301" s="47" t="s">
        <v>501</v>
      </c>
      <c r="F301" s="49">
        <v>1.39</v>
      </c>
      <c r="G301" s="49">
        <v>16</v>
      </c>
      <c r="H301" s="49">
        <f t="shared" si="10"/>
        <v>22.24</v>
      </c>
      <c r="I301" s="47">
        <f t="shared" si="11"/>
        <v>22.24</v>
      </c>
      <c r="J301" s="47"/>
    </row>
    <row r="302" spans="1:10" x14ac:dyDescent="0.2">
      <c r="A302" s="47" t="s">
        <v>228</v>
      </c>
      <c r="B302" s="48" t="s">
        <v>610</v>
      </c>
      <c r="C302" s="47" t="s">
        <v>611</v>
      </c>
      <c r="D302" s="48" t="s">
        <v>500</v>
      </c>
      <c r="E302" s="47" t="s">
        <v>501</v>
      </c>
      <c r="F302" s="49">
        <v>1.39</v>
      </c>
      <c r="G302" s="49">
        <v>30</v>
      </c>
      <c r="H302" s="49">
        <f t="shared" si="10"/>
        <v>41.699999999999996</v>
      </c>
      <c r="I302" s="47">
        <f t="shared" si="11"/>
        <v>41.699999999999996</v>
      </c>
      <c r="J302" s="47"/>
    </row>
    <row r="303" spans="1:10" x14ac:dyDescent="0.2">
      <c r="A303" s="47" t="s">
        <v>311</v>
      </c>
      <c r="B303" s="48" t="s">
        <v>582</v>
      </c>
      <c r="C303" s="47" t="s">
        <v>583</v>
      </c>
      <c r="D303" s="48" t="s">
        <v>500</v>
      </c>
      <c r="E303" s="47" t="s">
        <v>501</v>
      </c>
      <c r="F303" s="49">
        <v>1.39</v>
      </c>
      <c r="G303" s="49">
        <v>132</v>
      </c>
      <c r="H303" s="49">
        <f t="shared" si="10"/>
        <v>183.48</v>
      </c>
      <c r="I303" s="47">
        <f t="shared" si="11"/>
        <v>183.48</v>
      </c>
      <c r="J303" s="47"/>
    </row>
    <row r="304" spans="1:10" x14ac:dyDescent="0.2">
      <c r="A304" s="47" t="s">
        <v>311</v>
      </c>
      <c r="B304" s="48" t="s">
        <v>584</v>
      </c>
      <c r="C304" s="47" t="s">
        <v>585</v>
      </c>
      <c r="D304" s="48" t="s">
        <v>500</v>
      </c>
      <c r="E304" s="47" t="s">
        <v>501</v>
      </c>
      <c r="F304" s="49">
        <v>1.39</v>
      </c>
      <c r="G304" s="49">
        <v>72</v>
      </c>
      <c r="H304" s="49">
        <f t="shared" si="10"/>
        <v>100.08</v>
      </c>
      <c r="I304" s="47">
        <f t="shared" si="11"/>
        <v>100.08</v>
      </c>
      <c r="J304" s="47"/>
    </row>
    <row r="305" spans="1:10" x14ac:dyDescent="0.2">
      <c r="A305" s="47" t="s">
        <v>311</v>
      </c>
      <c r="B305" s="48" t="s">
        <v>398</v>
      </c>
      <c r="C305" s="47" t="s">
        <v>399</v>
      </c>
      <c r="D305" s="48" t="s">
        <v>500</v>
      </c>
      <c r="E305" s="47" t="s">
        <v>501</v>
      </c>
      <c r="F305" s="49">
        <v>1.39</v>
      </c>
      <c r="G305" s="49">
        <v>54</v>
      </c>
      <c r="H305" s="49">
        <f t="shared" si="10"/>
        <v>75.059999999999988</v>
      </c>
      <c r="I305" s="47">
        <f t="shared" si="11"/>
        <v>75.059999999999988</v>
      </c>
      <c r="J305" s="47"/>
    </row>
    <row r="306" spans="1:10" x14ac:dyDescent="0.2">
      <c r="A306" s="47" t="s">
        <v>311</v>
      </c>
      <c r="B306" s="48" t="s">
        <v>612</v>
      </c>
      <c r="C306" s="47" t="s">
        <v>613</v>
      </c>
      <c r="D306" s="48" t="s">
        <v>500</v>
      </c>
      <c r="E306" s="47" t="s">
        <v>501</v>
      </c>
      <c r="F306" s="49">
        <v>1.39</v>
      </c>
      <c r="G306" s="49">
        <v>108</v>
      </c>
      <c r="H306" s="49">
        <f t="shared" si="10"/>
        <v>150.11999999999998</v>
      </c>
      <c r="I306" s="47">
        <f t="shared" si="11"/>
        <v>150.11999999999998</v>
      </c>
      <c r="J306" s="47"/>
    </row>
    <row r="307" spans="1:10" x14ac:dyDescent="0.2">
      <c r="A307" s="47" t="s">
        <v>311</v>
      </c>
      <c r="B307" s="48" t="s">
        <v>586</v>
      </c>
      <c r="C307" s="47" t="s">
        <v>587</v>
      </c>
      <c r="D307" s="48" t="s">
        <v>500</v>
      </c>
      <c r="E307" s="47" t="s">
        <v>501</v>
      </c>
      <c r="F307" s="49">
        <v>1.39</v>
      </c>
      <c r="G307" s="49">
        <v>39</v>
      </c>
      <c r="H307" s="49">
        <f t="shared" si="10"/>
        <v>54.209999999999994</v>
      </c>
      <c r="I307" s="47">
        <f t="shared" si="11"/>
        <v>54.209999999999994</v>
      </c>
      <c r="J307" s="47"/>
    </row>
    <row r="308" spans="1:10" x14ac:dyDescent="0.2">
      <c r="A308" s="47" t="s">
        <v>311</v>
      </c>
      <c r="B308" s="48" t="s">
        <v>588</v>
      </c>
      <c r="C308" s="47" t="s">
        <v>589</v>
      </c>
      <c r="D308" s="48" t="s">
        <v>500</v>
      </c>
      <c r="E308" s="47" t="s">
        <v>501</v>
      </c>
      <c r="F308" s="49">
        <v>1.39</v>
      </c>
      <c r="G308" s="49">
        <v>31</v>
      </c>
      <c r="H308" s="49">
        <f t="shared" si="10"/>
        <v>43.089999999999996</v>
      </c>
      <c r="I308" s="47">
        <f t="shared" si="11"/>
        <v>43.089999999999996</v>
      </c>
      <c r="J308" s="47"/>
    </row>
    <row r="309" spans="1:10" x14ac:dyDescent="0.2">
      <c r="A309" s="47" t="s">
        <v>311</v>
      </c>
      <c r="B309" s="48" t="s">
        <v>590</v>
      </c>
      <c r="C309" s="47" t="s">
        <v>591</v>
      </c>
      <c r="D309" s="48" t="s">
        <v>500</v>
      </c>
      <c r="E309" s="47" t="s">
        <v>501</v>
      </c>
      <c r="F309" s="49">
        <v>1.39</v>
      </c>
      <c r="G309" s="49">
        <v>29</v>
      </c>
      <c r="H309" s="49">
        <f t="shared" si="10"/>
        <v>40.309999999999995</v>
      </c>
      <c r="I309" s="47">
        <f t="shared" si="11"/>
        <v>40.309999999999995</v>
      </c>
      <c r="J309" s="47"/>
    </row>
    <row r="310" spans="1:10" x14ac:dyDescent="0.2">
      <c r="A310" s="47" t="s">
        <v>7</v>
      </c>
      <c r="B310" s="48" t="s">
        <v>516</v>
      </c>
      <c r="C310" s="47" t="s">
        <v>517</v>
      </c>
      <c r="D310" s="48" t="s">
        <v>502</v>
      </c>
      <c r="E310" s="47" t="s">
        <v>503</v>
      </c>
      <c r="F310" s="49">
        <v>26.13</v>
      </c>
      <c r="G310" s="49">
        <v>3</v>
      </c>
      <c r="H310" s="49">
        <f t="shared" si="10"/>
        <v>78.39</v>
      </c>
      <c r="I310" s="47">
        <f t="shared" si="11"/>
        <v>78.39</v>
      </c>
      <c r="J310" s="47"/>
    </row>
    <row r="311" spans="1:10" x14ac:dyDescent="0.2">
      <c r="A311" s="47" t="s">
        <v>7</v>
      </c>
      <c r="B311" s="48" t="s">
        <v>518</v>
      </c>
      <c r="C311" s="47" t="s">
        <v>519</v>
      </c>
      <c r="D311" s="48" t="s">
        <v>502</v>
      </c>
      <c r="E311" s="47" t="s">
        <v>503</v>
      </c>
      <c r="F311" s="49">
        <v>26.13</v>
      </c>
      <c r="G311" s="49">
        <v>4</v>
      </c>
      <c r="H311" s="49">
        <f t="shared" si="10"/>
        <v>104.52</v>
      </c>
      <c r="I311" s="47">
        <f t="shared" si="11"/>
        <v>104.52</v>
      </c>
      <c r="J311" s="47"/>
    </row>
    <row r="312" spans="1:10" x14ac:dyDescent="0.2">
      <c r="A312" s="47" t="s">
        <v>66</v>
      </c>
      <c r="B312" s="48" t="s">
        <v>598</v>
      </c>
      <c r="C312" s="47" t="s">
        <v>599</v>
      </c>
      <c r="D312" s="48" t="s">
        <v>502</v>
      </c>
      <c r="E312" s="47" t="s">
        <v>503</v>
      </c>
      <c r="F312" s="49">
        <v>26.13</v>
      </c>
      <c r="G312" s="49">
        <v>2</v>
      </c>
      <c r="H312" s="49">
        <f t="shared" si="10"/>
        <v>52.26</v>
      </c>
      <c r="I312" s="47">
        <f t="shared" si="11"/>
        <v>52.26</v>
      </c>
      <c r="J312" s="47"/>
    </row>
    <row r="313" spans="1:10" x14ac:dyDescent="0.2">
      <c r="A313" s="47" t="s">
        <v>66</v>
      </c>
      <c r="B313" s="48" t="s">
        <v>528</v>
      </c>
      <c r="C313" s="47" t="s">
        <v>529</v>
      </c>
      <c r="D313" s="48" t="s">
        <v>502</v>
      </c>
      <c r="E313" s="47" t="s">
        <v>503</v>
      </c>
      <c r="F313" s="49">
        <v>26.13</v>
      </c>
      <c r="G313" s="49">
        <v>12</v>
      </c>
      <c r="H313" s="49">
        <f t="shared" si="10"/>
        <v>313.56</v>
      </c>
      <c r="I313" s="47">
        <f t="shared" si="11"/>
        <v>313.56</v>
      </c>
      <c r="J313" s="47"/>
    </row>
    <row r="314" spans="1:10" x14ac:dyDescent="0.2">
      <c r="A314" s="47" t="s">
        <v>66</v>
      </c>
      <c r="B314" s="48" t="s">
        <v>600</v>
      </c>
      <c r="C314" s="47" t="s">
        <v>601</v>
      </c>
      <c r="D314" s="48" t="s">
        <v>502</v>
      </c>
      <c r="E314" s="47" t="s">
        <v>503</v>
      </c>
      <c r="F314" s="49">
        <v>26.13</v>
      </c>
      <c r="G314" s="49">
        <v>1</v>
      </c>
      <c r="H314" s="49">
        <f t="shared" si="10"/>
        <v>26.13</v>
      </c>
      <c r="I314" s="47">
        <f t="shared" si="11"/>
        <v>26.13</v>
      </c>
      <c r="J314" s="47"/>
    </row>
    <row r="315" spans="1:10" x14ac:dyDescent="0.2">
      <c r="A315" s="47" t="s">
        <v>105</v>
      </c>
      <c r="B315" s="48" t="s">
        <v>122</v>
      </c>
      <c r="C315" s="47" t="s">
        <v>123</v>
      </c>
      <c r="D315" s="48" t="s">
        <v>502</v>
      </c>
      <c r="E315" s="47" t="s">
        <v>503</v>
      </c>
      <c r="F315" s="49">
        <v>26.13</v>
      </c>
      <c r="G315" s="49">
        <v>5</v>
      </c>
      <c r="H315" s="49">
        <f t="shared" si="10"/>
        <v>130.65</v>
      </c>
      <c r="I315" s="47">
        <f t="shared" si="11"/>
        <v>130.65</v>
      </c>
      <c r="J315" s="47"/>
    </row>
    <row r="316" spans="1:10" x14ac:dyDescent="0.2">
      <c r="A316" s="47" t="s">
        <v>105</v>
      </c>
      <c r="B316" s="48" t="s">
        <v>556</v>
      </c>
      <c r="C316" s="47" t="s">
        <v>557</v>
      </c>
      <c r="D316" s="48" t="s">
        <v>502</v>
      </c>
      <c r="E316" s="47" t="s">
        <v>503</v>
      </c>
      <c r="F316" s="49">
        <v>26.13</v>
      </c>
      <c r="G316" s="49">
        <v>18</v>
      </c>
      <c r="H316" s="49">
        <f t="shared" si="10"/>
        <v>470.34</v>
      </c>
      <c r="I316" s="47">
        <f t="shared" si="11"/>
        <v>470.34</v>
      </c>
      <c r="J316" s="47"/>
    </row>
    <row r="317" spans="1:10" x14ac:dyDescent="0.2">
      <c r="A317" s="47" t="s">
        <v>105</v>
      </c>
      <c r="B317" s="48" t="s">
        <v>150</v>
      </c>
      <c r="C317" s="47" t="s">
        <v>151</v>
      </c>
      <c r="D317" s="48" t="s">
        <v>502</v>
      </c>
      <c r="E317" s="47" t="s">
        <v>503</v>
      </c>
      <c r="F317" s="49">
        <v>26.13</v>
      </c>
      <c r="G317" s="49">
        <v>72</v>
      </c>
      <c r="H317" s="49">
        <f t="shared" si="10"/>
        <v>1881.36</v>
      </c>
      <c r="I317" s="47">
        <f t="shared" si="11"/>
        <v>1881.36</v>
      </c>
      <c r="J317" s="47"/>
    </row>
    <row r="318" spans="1:10" x14ac:dyDescent="0.2">
      <c r="A318" s="47" t="s">
        <v>105</v>
      </c>
      <c r="B318" s="48" t="s">
        <v>204</v>
      </c>
      <c r="C318" s="47" t="s">
        <v>205</v>
      </c>
      <c r="D318" s="48" t="s">
        <v>502</v>
      </c>
      <c r="E318" s="47" t="s">
        <v>503</v>
      </c>
      <c r="F318" s="49">
        <v>26.13</v>
      </c>
      <c r="G318" s="49">
        <v>5</v>
      </c>
      <c r="H318" s="49">
        <f t="shared" si="10"/>
        <v>130.65</v>
      </c>
      <c r="I318" s="47">
        <f t="shared" si="11"/>
        <v>130.65</v>
      </c>
      <c r="J318" s="47"/>
    </row>
    <row r="319" spans="1:10" x14ac:dyDescent="0.2">
      <c r="A319" s="47" t="s">
        <v>105</v>
      </c>
      <c r="B319" s="48" t="s">
        <v>570</v>
      </c>
      <c r="C319" s="47" t="s">
        <v>571</v>
      </c>
      <c r="D319" s="48" t="s">
        <v>502</v>
      </c>
      <c r="E319" s="47" t="s">
        <v>503</v>
      </c>
      <c r="F319" s="49">
        <v>26.13</v>
      </c>
      <c r="G319" s="49">
        <v>2</v>
      </c>
      <c r="H319" s="49">
        <f t="shared" si="10"/>
        <v>52.26</v>
      </c>
      <c r="I319" s="47">
        <f t="shared" si="11"/>
        <v>52.26</v>
      </c>
      <c r="J319" s="47"/>
    </row>
    <row r="320" spans="1:10" x14ac:dyDescent="0.2">
      <c r="A320" s="47" t="s">
        <v>105</v>
      </c>
      <c r="B320" s="48" t="s">
        <v>572</v>
      </c>
      <c r="C320" s="47" t="s">
        <v>573</v>
      </c>
      <c r="D320" s="48" t="s">
        <v>502</v>
      </c>
      <c r="E320" s="47" t="s">
        <v>503</v>
      </c>
      <c r="F320" s="49">
        <v>26.13</v>
      </c>
      <c r="G320" s="49">
        <v>5</v>
      </c>
      <c r="H320" s="49">
        <f t="shared" si="10"/>
        <v>130.65</v>
      </c>
      <c r="I320" s="47">
        <f t="shared" si="11"/>
        <v>130.65</v>
      </c>
      <c r="J320" s="47"/>
    </row>
    <row r="321" spans="1:10" x14ac:dyDescent="0.2">
      <c r="A321" s="47" t="s">
        <v>228</v>
      </c>
      <c r="B321" s="48" t="s">
        <v>608</v>
      </c>
      <c r="C321" s="47" t="s">
        <v>609</v>
      </c>
      <c r="D321" s="48" t="s">
        <v>502</v>
      </c>
      <c r="E321" s="47" t="s">
        <v>503</v>
      </c>
      <c r="F321" s="49">
        <v>26.13</v>
      </c>
      <c r="G321" s="49">
        <v>7</v>
      </c>
      <c r="H321" s="49">
        <f t="shared" si="10"/>
        <v>182.91</v>
      </c>
      <c r="I321" s="47">
        <f t="shared" si="11"/>
        <v>182.91</v>
      </c>
      <c r="J321" s="47"/>
    </row>
    <row r="322" spans="1:10" x14ac:dyDescent="0.2">
      <c r="A322" s="47" t="s">
        <v>311</v>
      </c>
      <c r="B322" s="48" t="s">
        <v>398</v>
      </c>
      <c r="C322" s="47" t="s">
        <v>399</v>
      </c>
      <c r="D322" s="48" t="s">
        <v>502</v>
      </c>
      <c r="E322" s="47" t="s">
        <v>503</v>
      </c>
      <c r="F322" s="49">
        <v>26.13</v>
      </c>
      <c r="G322" s="49">
        <v>4</v>
      </c>
      <c r="H322" s="49">
        <f t="shared" si="10"/>
        <v>104.52</v>
      </c>
      <c r="I322" s="47">
        <f t="shared" si="11"/>
        <v>104.52</v>
      </c>
      <c r="J322" s="47"/>
    </row>
    <row r="323" spans="1:10" x14ac:dyDescent="0.2">
      <c r="A323" s="47" t="s">
        <v>7</v>
      </c>
      <c r="B323" s="48" t="s">
        <v>518</v>
      </c>
      <c r="C323" s="47" t="s">
        <v>519</v>
      </c>
      <c r="D323" s="48" t="s">
        <v>510</v>
      </c>
      <c r="E323" s="47" t="s">
        <v>511</v>
      </c>
      <c r="F323" s="49">
        <v>2.61</v>
      </c>
      <c r="G323" s="49">
        <v>1</v>
      </c>
      <c r="H323" s="49">
        <f t="shared" si="10"/>
        <v>2.61</v>
      </c>
      <c r="I323" s="47">
        <f t="shared" si="11"/>
        <v>2.61</v>
      </c>
      <c r="J323" s="47"/>
    </row>
    <row r="324" spans="1:10" x14ac:dyDescent="0.2">
      <c r="A324" s="47" t="s">
        <v>105</v>
      </c>
      <c r="B324" s="48" t="s">
        <v>554</v>
      </c>
      <c r="C324" s="47" t="s">
        <v>555</v>
      </c>
      <c r="D324" s="48" t="s">
        <v>510</v>
      </c>
      <c r="E324" s="47" t="s">
        <v>511</v>
      </c>
      <c r="F324" s="49">
        <v>2.61</v>
      </c>
      <c r="G324" s="49">
        <v>51</v>
      </c>
      <c r="H324" s="49">
        <f t="shared" si="10"/>
        <v>133.10999999999999</v>
      </c>
      <c r="I324" s="47">
        <f t="shared" si="11"/>
        <v>133.10999999999999</v>
      </c>
      <c r="J324" s="47"/>
    </row>
    <row r="325" spans="1:10" x14ac:dyDescent="0.2">
      <c r="A325" s="47" t="s">
        <v>105</v>
      </c>
      <c r="B325" s="48" t="s">
        <v>150</v>
      </c>
      <c r="C325" s="47" t="s">
        <v>151</v>
      </c>
      <c r="D325" s="48" t="s">
        <v>510</v>
      </c>
      <c r="E325" s="47" t="s">
        <v>511</v>
      </c>
      <c r="F325" s="49">
        <v>2.61</v>
      </c>
      <c r="G325" s="49">
        <v>3</v>
      </c>
      <c r="H325" s="49">
        <f t="shared" si="10"/>
        <v>7.83</v>
      </c>
      <c r="I325" s="47">
        <f t="shared" si="11"/>
        <v>7.83</v>
      </c>
      <c r="J325" s="47"/>
    </row>
    <row r="326" spans="1:10" x14ac:dyDescent="0.2">
      <c r="A326" s="47" t="s">
        <v>105</v>
      </c>
      <c r="B326" s="48" t="s">
        <v>204</v>
      </c>
      <c r="C326" s="47" t="s">
        <v>205</v>
      </c>
      <c r="D326" s="48" t="s">
        <v>510</v>
      </c>
      <c r="E326" s="47" t="s">
        <v>511</v>
      </c>
      <c r="F326" s="49">
        <v>2.61</v>
      </c>
      <c r="G326" s="49">
        <v>2</v>
      </c>
      <c r="H326" s="49">
        <f t="shared" ref="H326:H330" si="12">F326*G326</f>
        <v>5.22</v>
      </c>
      <c r="I326" s="47">
        <f t="shared" si="11"/>
        <v>5.22</v>
      </c>
      <c r="J326" s="47"/>
    </row>
    <row r="327" spans="1:10" x14ac:dyDescent="0.2">
      <c r="A327" s="47" t="s">
        <v>228</v>
      </c>
      <c r="B327" s="48" t="s">
        <v>578</v>
      </c>
      <c r="C327" s="47" t="s">
        <v>579</v>
      </c>
      <c r="D327" s="48" t="s">
        <v>510</v>
      </c>
      <c r="E327" s="47" t="s">
        <v>511</v>
      </c>
      <c r="F327" s="49">
        <v>2.61</v>
      </c>
      <c r="G327" s="49">
        <v>1</v>
      </c>
      <c r="H327" s="49">
        <f t="shared" si="12"/>
        <v>2.61</v>
      </c>
      <c r="I327" s="47">
        <f t="shared" si="11"/>
        <v>2.61</v>
      </c>
      <c r="J327" s="47"/>
    </row>
    <row r="328" spans="1:10" x14ac:dyDescent="0.2">
      <c r="A328" s="47" t="s">
        <v>228</v>
      </c>
      <c r="B328" s="48" t="s">
        <v>580</v>
      </c>
      <c r="C328" s="47" t="s">
        <v>581</v>
      </c>
      <c r="D328" s="48" t="s">
        <v>510</v>
      </c>
      <c r="E328" s="47" t="s">
        <v>511</v>
      </c>
      <c r="F328" s="49">
        <v>2.61</v>
      </c>
      <c r="G328" s="49">
        <v>2</v>
      </c>
      <c r="H328" s="49">
        <f t="shared" si="12"/>
        <v>5.22</v>
      </c>
      <c r="I328" s="47">
        <f t="shared" si="11"/>
        <v>5.22</v>
      </c>
      <c r="J328" s="47"/>
    </row>
    <row r="329" spans="1:10" x14ac:dyDescent="0.2">
      <c r="A329" s="47" t="s">
        <v>105</v>
      </c>
      <c r="B329" s="48" t="s">
        <v>534</v>
      </c>
      <c r="C329" s="47" t="s">
        <v>535</v>
      </c>
      <c r="D329" s="48" t="s">
        <v>614</v>
      </c>
      <c r="E329" s="47" t="s">
        <v>615</v>
      </c>
      <c r="F329" s="49">
        <v>58.85</v>
      </c>
      <c r="G329" s="49">
        <v>55</v>
      </c>
      <c r="H329" s="49">
        <f t="shared" si="12"/>
        <v>3236.75</v>
      </c>
      <c r="I329" s="47">
        <f t="shared" si="11"/>
        <v>3236.75</v>
      </c>
      <c r="J329" s="47"/>
    </row>
    <row r="330" spans="1:10" x14ac:dyDescent="0.2">
      <c r="A330" s="47" t="s">
        <v>105</v>
      </c>
      <c r="B330" s="48" t="s">
        <v>534</v>
      </c>
      <c r="C330" s="47" t="s">
        <v>535</v>
      </c>
      <c r="D330" s="48" t="s">
        <v>616</v>
      </c>
      <c r="E330" s="47" t="s">
        <v>617</v>
      </c>
      <c r="F330" s="49">
        <v>58.85</v>
      </c>
      <c r="G330" s="49">
        <v>9</v>
      </c>
      <c r="H330" s="49">
        <f t="shared" si="12"/>
        <v>529.65</v>
      </c>
      <c r="I330" s="47">
        <f t="shared" si="11"/>
        <v>529.65</v>
      </c>
      <c r="J330" s="47"/>
    </row>
    <row r="331" spans="1:10" ht="30" customHeight="1" x14ac:dyDescent="0.2">
      <c r="A331" s="125" t="s">
        <v>911</v>
      </c>
      <c r="B331" s="125"/>
      <c r="C331" s="125"/>
      <c r="D331" s="125"/>
      <c r="E331" s="125"/>
      <c r="F331" s="125"/>
      <c r="G331" s="125"/>
      <c r="H331" s="125"/>
      <c r="I331" s="125"/>
      <c r="J331" s="125"/>
    </row>
    <row r="332" spans="1:10" x14ac:dyDescent="0.2">
      <c r="H332" s="37"/>
      <c r="I332" s="34"/>
      <c r="J332" s="34"/>
    </row>
    <row r="333" spans="1:10" x14ac:dyDescent="0.2">
      <c r="H333" s="37"/>
      <c r="I333" s="34"/>
      <c r="J333" s="34"/>
    </row>
    <row r="334" spans="1:10" x14ac:dyDescent="0.2">
      <c r="H334" s="37"/>
      <c r="I334" s="34"/>
      <c r="J334" s="34"/>
    </row>
    <row r="335" spans="1:10" x14ac:dyDescent="0.2">
      <c r="H335" s="37"/>
      <c r="I335" s="34"/>
      <c r="J335" s="34"/>
    </row>
    <row r="336" spans="1:10" x14ac:dyDescent="0.2">
      <c r="H336" s="37"/>
      <c r="I336" s="34"/>
      <c r="J336" s="34"/>
    </row>
    <row r="337" spans="8:10" x14ac:dyDescent="0.2">
      <c r="H337" s="37"/>
      <c r="I337" s="34"/>
      <c r="J337" s="34"/>
    </row>
    <row r="338" spans="8:10" x14ac:dyDescent="0.2">
      <c r="H338" s="37"/>
      <c r="I338" s="34"/>
      <c r="J338" s="34"/>
    </row>
    <row r="339" spans="8:10" x14ac:dyDescent="0.2">
      <c r="H339" s="37"/>
      <c r="I339" s="34"/>
      <c r="J339" s="34"/>
    </row>
    <row r="340" spans="8:10" x14ac:dyDescent="0.2">
      <c r="H340" s="37"/>
      <c r="I340" s="34"/>
      <c r="J340" s="34"/>
    </row>
    <row r="341" spans="8:10" x14ac:dyDescent="0.2">
      <c r="H341" s="37"/>
      <c r="I341" s="34"/>
      <c r="J341" s="34"/>
    </row>
    <row r="342" spans="8:10" x14ac:dyDescent="0.2">
      <c r="H342" s="37"/>
      <c r="I342" s="34"/>
      <c r="J342" s="34"/>
    </row>
    <row r="343" spans="8:10" x14ac:dyDescent="0.2">
      <c r="H343" s="37"/>
      <c r="I343" s="34"/>
      <c r="J343" s="34"/>
    </row>
    <row r="344" spans="8:10" x14ac:dyDescent="0.2">
      <c r="H344" s="37"/>
      <c r="I344" s="34"/>
      <c r="J344" s="34"/>
    </row>
    <row r="345" spans="8:10" x14ac:dyDescent="0.2">
      <c r="H345" s="37"/>
      <c r="I345" s="34"/>
      <c r="J345" s="34"/>
    </row>
    <row r="346" spans="8:10" x14ac:dyDescent="0.2">
      <c r="H346" s="37"/>
      <c r="I346" s="34"/>
      <c r="J346" s="34"/>
    </row>
    <row r="347" spans="8:10" x14ac:dyDescent="0.2">
      <c r="H347" s="37"/>
      <c r="I347" s="34"/>
      <c r="J347" s="34"/>
    </row>
    <row r="348" spans="8:10" x14ac:dyDescent="0.2">
      <c r="H348" s="37"/>
      <c r="I348" s="34"/>
      <c r="J348" s="34"/>
    </row>
    <row r="349" spans="8:10" x14ac:dyDescent="0.2">
      <c r="H349" s="37"/>
      <c r="I349" s="34"/>
      <c r="J349" s="34"/>
    </row>
    <row r="350" spans="8:10" x14ac:dyDescent="0.2">
      <c r="H350" s="37"/>
      <c r="I350" s="34"/>
      <c r="J350" s="34"/>
    </row>
    <row r="351" spans="8:10" x14ac:dyDescent="0.2">
      <c r="H351" s="37"/>
      <c r="I351" s="34"/>
      <c r="J351" s="34"/>
    </row>
    <row r="352" spans="8:10" x14ac:dyDescent="0.2">
      <c r="H352" s="37"/>
      <c r="I352" s="34"/>
      <c r="J352" s="34"/>
    </row>
    <row r="353" spans="8:10" x14ac:dyDescent="0.2">
      <c r="H353" s="37"/>
      <c r="I353" s="34"/>
      <c r="J353" s="34"/>
    </row>
    <row r="354" spans="8:10" x14ac:dyDescent="0.2">
      <c r="H354" s="37"/>
      <c r="I354" s="34"/>
      <c r="J354" s="34"/>
    </row>
    <row r="355" spans="8:10" x14ac:dyDescent="0.2">
      <c r="H355" s="37"/>
      <c r="I355" s="34"/>
      <c r="J355" s="34"/>
    </row>
    <row r="356" spans="8:10" x14ac:dyDescent="0.2">
      <c r="H356" s="37"/>
      <c r="I356" s="34"/>
      <c r="J356" s="34"/>
    </row>
    <row r="357" spans="8:10" x14ac:dyDescent="0.2">
      <c r="H357" s="37"/>
      <c r="I357" s="34"/>
      <c r="J357" s="34"/>
    </row>
    <row r="358" spans="8:10" x14ac:dyDescent="0.2">
      <c r="H358" s="37"/>
      <c r="I358" s="34"/>
      <c r="J358" s="34"/>
    </row>
    <row r="359" spans="8:10" x14ac:dyDescent="0.2">
      <c r="H359" s="37"/>
      <c r="I359" s="34"/>
      <c r="J359" s="34"/>
    </row>
    <row r="360" spans="8:10" x14ac:dyDescent="0.2">
      <c r="H360" s="37"/>
      <c r="I360" s="34"/>
      <c r="J360" s="34"/>
    </row>
    <row r="361" spans="8:10" x14ac:dyDescent="0.2">
      <c r="H361" s="37"/>
      <c r="I361" s="34"/>
      <c r="J361" s="34"/>
    </row>
    <row r="362" spans="8:10" x14ac:dyDescent="0.2">
      <c r="H362" s="37"/>
      <c r="I362" s="34"/>
      <c r="J362" s="34"/>
    </row>
    <row r="363" spans="8:10" x14ac:dyDescent="0.2">
      <c r="H363" s="37"/>
      <c r="I363" s="34"/>
      <c r="J363" s="34"/>
    </row>
    <row r="364" spans="8:10" x14ac:dyDescent="0.2">
      <c r="H364" s="37"/>
      <c r="I364" s="34"/>
      <c r="J364" s="34"/>
    </row>
    <row r="365" spans="8:10" x14ac:dyDescent="0.2">
      <c r="H365" s="37"/>
      <c r="I365" s="34"/>
      <c r="J365" s="34"/>
    </row>
    <row r="366" spans="8:10" x14ac:dyDescent="0.2">
      <c r="H366" s="37"/>
      <c r="I366" s="34"/>
      <c r="J366" s="34"/>
    </row>
    <row r="367" spans="8:10" x14ac:dyDescent="0.2">
      <c r="H367" s="37"/>
      <c r="I367" s="34"/>
      <c r="J367" s="34"/>
    </row>
    <row r="368" spans="8:10" x14ac:dyDescent="0.2">
      <c r="H368" s="37"/>
      <c r="I368" s="34"/>
      <c r="J368" s="34"/>
    </row>
    <row r="369" spans="8:10" x14ac:dyDescent="0.2">
      <c r="H369" s="37"/>
      <c r="I369" s="34"/>
      <c r="J369" s="34"/>
    </row>
    <row r="370" spans="8:10" x14ac:dyDescent="0.2">
      <c r="H370" s="37"/>
      <c r="I370" s="34"/>
      <c r="J370" s="34"/>
    </row>
    <row r="371" spans="8:10" x14ac:dyDescent="0.2">
      <c r="H371" s="37"/>
      <c r="I371" s="34"/>
      <c r="J371" s="34"/>
    </row>
    <row r="372" spans="8:10" x14ac:dyDescent="0.2">
      <c r="H372" s="37"/>
      <c r="I372" s="34"/>
      <c r="J372" s="34"/>
    </row>
    <row r="373" spans="8:10" x14ac:dyDescent="0.2">
      <c r="H373" s="37"/>
      <c r="I373" s="34"/>
      <c r="J373" s="34"/>
    </row>
    <row r="374" spans="8:10" x14ac:dyDescent="0.2">
      <c r="H374" s="37"/>
      <c r="I374" s="34"/>
      <c r="J374" s="34"/>
    </row>
    <row r="375" spans="8:10" x14ac:dyDescent="0.2">
      <c r="H375" s="37"/>
      <c r="I375" s="34"/>
      <c r="J375" s="34"/>
    </row>
    <row r="376" spans="8:10" x14ac:dyDescent="0.2">
      <c r="H376" s="37"/>
      <c r="I376" s="34"/>
      <c r="J376" s="34"/>
    </row>
    <row r="377" spans="8:10" x14ac:dyDescent="0.2">
      <c r="H377" s="37"/>
      <c r="I377" s="34"/>
      <c r="J377" s="34"/>
    </row>
    <row r="378" spans="8:10" x14ac:dyDescent="0.2">
      <c r="H378" s="37"/>
      <c r="I378" s="34"/>
      <c r="J378" s="34"/>
    </row>
    <row r="379" spans="8:10" x14ac:dyDescent="0.2">
      <c r="H379" s="37"/>
      <c r="I379" s="34"/>
      <c r="J379" s="34"/>
    </row>
    <row r="380" spans="8:10" x14ac:dyDescent="0.2">
      <c r="H380" s="37"/>
      <c r="I380" s="34"/>
      <c r="J380" s="34"/>
    </row>
    <row r="381" spans="8:10" x14ac:dyDescent="0.2">
      <c r="H381" s="37"/>
      <c r="I381" s="34"/>
      <c r="J381" s="34"/>
    </row>
    <row r="382" spans="8:10" x14ac:dyDescent="0.2">
      <c r="H382" s="37"/>
      <c r="I382" s="34"/>
      <c r="J382" s="34"/>
    </row>
    <row r="383" spans="8:10" x14ac:dyDescent="0.2">
      <c r="H383" s="37"/>
      <c r="I383" s="34"/>
      <c r="J383" s="34"/>
    </row>
    <row r="384" spans="8:10" x14ac:dyDescent="0.2">
      <c r="H384" s="37"/>
      <c r="I384" s="34"/>
      <c r="J384" s="34"/>
    </row>
    <row r="385" spans="8:10" x14ac:dyDescent="0.2">
      <c r="H385" s="37"/>
      <c r="I385" s="34"/>
      <c r="J385" s="34"/>
    </row>
    <row r="386" spans="8:10" x14ac:dyDescent="0.2">
      <c r="H386" s="37"/>
      <c r="I386" s="34"/>
      <c r="J386" s="34"/>
    </row>
    <row r="387" spans="8:10" x14ac:dyDescent="0.2">
      <c r="H387" s="37"/>
      <c r="I387" s="34"/>
      <c r="J387" s="34"/>
    </row>
    <row r="388" spans="8:10" x14ac:dyDescent="0.2">
      <c r="H388" s="37"/>
      <c r="I388" s="34"/>
      <c r="J388" s="34"/>
    </row>
    <row r="389" spans="8:10" x14ac:dyDescent="0.2">
      <c r="H389" s="37"/>
      <c r="I389" s="34"/>
      <c r="J389" s="34"/>
    </row>
    <row r="390" spans="8:10" x14ac:dyDescent="0.2">
      <c r="H390" s="37"/>
      <c r="I390" s="34"/>
      <c r="J390" s="34"/>
    </row>
    <row r="391" spans="8:10" x14ac:dyDescent="0.2">
      <c r="H391" s="37"/>
      <c r="I391" s="34"/>
      <c r="J391" s="34"/>
    </row>
    <row r="392" spans="8:10" x14ac:dyDescent="0.2">
      <c r="H392" s="37"/>
      <c r="I392" s="34"/>
      <c r="J392" s="34"/>
    </row>
    <row r="393" spans="8:10" x14ac:dyDescent="0.2">
      <c r="H393" s="37"/>
      <c r="I393" s="34"/>
      <c r="J393" s="34"/>
    </row>
    <row r="394" spans="8:10" x14ac:dyDescent="0.2">
      <c r="H394" s="37"/>
      <c r="I394" s="34"/>
      <c r="J394" s="34"/>
    </row>
    <row r="395" spans="8:10" x14ac:dyDescent="0.2">
      <c r="H395" s="37"/>
      <c r="I395" s="34"/>
      <c r="J395" s="34"/>
    </row>
    <row r="396" spans="8:10" x14ac:dyDescent="0.2">
      <c r="H396" s="37"/>
      <c r="I396" s="34"/>
      <c r="J396" s="34"/>
    </row>
    <row r="397" spans="8:10" x14ac:dyDescent="0.2">
      <c r="H397" s="37"/>
      <c r="I397" s="34"/>
      <c r="J397" s="34"/>
    </row>
    <row r="398" spans="8:10" x14ac:dyDescent="0.2">
      <c r="H398" s="37"/>
      <c r="I398" s="34"/>
      <c r="J398" s="34"/>
    </row>
    <row r="399" spans="8:10" x14ac:dyDescent="0.2">
      <c r="H399" s="37"/>
      <c r="I399" s="34"/>
      <c r="J399" s="34"/>
    </row>
    <row r="400" spans="8:10" x14ac:dyDescent="0.2">
      <c r="H400" s="37"/>
      <c r="I400" s="34"/>
      <c r="J400" s="34"/>
    </row>
    <row r="401" spans="8:10" x14ac:dyDescent="0.2">
      <c r="H401" s="37"/>
      <c r="I401" s="34"/>
      <c r="J401" s="34"/>
    </row>
    <row r="402" spans="8:10" x14ac:dyDescent="0.2">
      <c r="H402" s="37"/>
      <c r="I402" s="34"/>
      <c r="J402" s="34"/>
    </row>
    <row r="403" spans="8:10" x14ac:dyDescent="0.2">
      <c r="H403" s="37"/>
      <c r="I403" s="34"/>
      <c r="J403" s="34"/>
    </row>
    <row r="404" spans="8:10" x14ac:dyDescent="0.2">
      <c r="H404" s="37"/>
      <c r="I404" s="34"/>
      <c r="J404" s="34"/>
    </row>
    <row r="405" spans="8:10" x14ac:dyDescent="0.2">
      <c r="H405" s="37"/>
      <c r="I405" s="34"/>
      <c r="J405" s="34"/>
    </row>
    <row r="406" spans="8:10" x14ac:dyDescent="0.2">
      <c r="H406" s="37"/>
      <c r="I406" s="34"/>
      <c r="J406" s="34"/>
    </row>
    <row r="407" spans="8:10" x14ac:dyDescent="0.2">
      <c r="H407" s="37"/>
      <c r="I407" s="34"/>
      <c r="J407" s="34"/>
    </row>
    <row r="408" spans="8:10" x14ac:dyDescent="0.2">
      <c r="H408" s="37"/>
      <c r="I408" s="34"/>
      <c r="J408" s="34"/>
    </row>
    <row r="409" spans="8:10" x14ac:dyDescent="0.2">
      <c r="H409" s="37"/>
      <c r="I409" s="34"/>
      <c r="J409" s="34"/>
    </row>
    <row r="410" spans="8:10" x14ac:dyDescent="0.2">
      <c r="H410" s="37"/>
      <c r="I410" s="34"/>
      <c r="J410" s="34"/>
    </row>
    <row r="411" spans="8:10" x14ac:dyDescent="0.2">
      <c r="H411" s="37"/>
      <c r="I411" s="34"/>
      <c r="J411" s="34"/>
    </row>
    <row r="412" spans="8:10" x14ac:dyDescent="0.2">
      <c r="H412" s="37"/>
      <c r="I412" s="34"/>
      <c r="J412" s="34"/>
    </row>
    <row r="413" spans="8:10" x14ac:dyDescent="0.2">
      <c r="H413" s="37"/>
      <c r="I413" s="34"/>
      <c r="J413" s="34"/>
    </row>
    <row r="414" spans="8:10" x14ac:dyDescent="0.2">
      <c r="H414" s="37"/>
      <c r="I414" s="34"/>
      <c r="J414" s="34"/>
    </row>
    <row r="415" spans="8:10" x14ac:dyDescent="0.2">
      <c r="H415" s="37"/>
      <c r="I415" s="34"/>
      <c r="J415" s="34"/>
    </row>
    <row r="416" spans="8:10" x14ac:dyDescent="0.2">
      <c r="H416" s="37"/>
      <c r="I416" s="34"/>
      <c r="J416" s="34"/>
    </row>
    <row r="417" spans="8:10" x14ac:dyDescent="0.2">
      <c r="H417" s="37"/>
      <c r="I417" s="34"/>
      <c r="J417" s="34"/>
    </row>
    <row r="418" spans="8:10" x14ac:dyDescent="0.2">
      <c r="H418" s="37"/>
      <c r="I418" s="34"/>
      <c r="J418" s="34"/>
    </row>
    <row r="419" spans="8:10" x14ac:dyDescent="0.2">
      <c r="H419" s="37"/>
      <c r="I419" s="34"/>
      <c r="J419" s="34"/>
    </row>
    <row r="420" spans="8:10" x14ac:dyDescent="0.2">
      <c r="H420" s="37"/>
      <c r="I420" s="34"/>
      <c r="J420" s="34"/>
    </row>
    <row r="421" spans="8:10" x14ac:dyDescent="0.2">
      <c r="H421" s="37"/>
      <c r="I421" s="34"/>
      <c r="J421" s="34"/>
    </row>
    <row r="422" spans="8:10" x14ac:dyDescent="0.2">
      <c r="H422" s="37"/>
      <c r="I422" s="34"/>
      <c r="J422" s="34"/>
    </row>
    <row r="423" spans="8:10" x14ac:dyDescent="0.2">
      <c r="H423" s="37"/>
      <c r="I423" s="34"/>
      <c r="J423" s="34"/>
    </row>
    <row r="424" spans="8:10" x14ac:dyDescent="0.2">
      <c r="H424" s="37"/>
      <c r="I424" s="34"/>
      <c r="J424" s="34"/>
    </row>
    <row r="425" spans="8:10" x14ac:dyDescent="0.2">
      <c r="H425" s="37"/>
      <c r="I425" s="34"/>
      <c r="J425" s="34"/>
    </row>
    <row r="426" spans="8:10" x14ac:dyDescent="0.2">
      <c r="H426" s="37"/>
      <c r="I426" s="34"/>
      <c r="J426" s="34"/>
    </row>
    <row r="427" spans="8:10" x14ac:dyDescent="0.2">
      <c r="H427" s="37"/>
      <c r="I427" s="34"/>
      <c r="J427" s="34"/>
    </row>
    <row r="428" spans="8:10" x14ac:dyDescent="0.2">
      <c r="H428" s="37"/>
      <c r="I428" s="34"/>
      <c r="J428" s="34"/>
    </row>
    <row r="429" spans="8:10" x14ac:dyDescent="0.2">
      <c r="H429" s="37"/>
      <c r="I429" s="34"/>
      <c r="J429" s="34"/>
    </row>
    <row r="430" spans="8:10" x14ac:dyDescent="0.2">
      <c r="H430" s="37"/>
      <c r="I430" s="34"/>
      <c r="J430" s="34"/>
    </row>
    <row r="431" spans="8:10" x14ac:dyDescent="0.2">
      <c r="H431" s="37"/>
      <c r="I431" s="34"/>
      <c r="J431" s="34"/>
    </row>
    <row r="432" spans="8:10" x14ac:dyDescent="0.2">
      <c r="H432" s="37"/>
      <c r="I432" s="34"/>
      <c r="J432" s="34"/>
    </row>
    <row r="433" spans="8:10" x14ac:dyDescent="0.2">
      <c r="H433" s="37"/>
      <c r="I433" s="34"/>
      <c r="J433" s="34"/>
    </row>
    <row r="434" spans="8:10" x14ac:dyDescent="0.2">
      <c r="H434" s="37"/>
      <c r="I434" s="34"/>
      <c r="J434" s="34"/>
    </row>
    <row r="435" spans="8:10" x14ac:dyDescent="0.2">
      <c r="H435" s="37"/>
      <c r="I435" s="34"/>
      <c r="J435" s="34"/>
    </row>
    <row r="436" spans="8:10" x14ac:dyDescent="0.2">
      <c r="H436" s="37"/>
      <c r="I436" s="34"/>
      <c r="J436" s="34"/>
    </row>
    <row r="437" spans="8:10" x14ac:dyDescent="0.2">
      <c r="H437" s="37"/>
      <c r="I437" s="34"/>
      <c r="J437" s="34"/>
    </row>
    <row r="438" spans="8:10" x14ac:dyDescent="0.2">
      <c r="H438" s="37"/>
      <c r="I438" s="34"/>
      <c r="J438" s="34"/>
    </row>
    <row r="439" spans="8:10" x14ac:dyDescent="0.2">
      <c r="H439" s="37"/>
      <c r="I439" s="34"/>
      <c r="J439" s="34"/>
    </row>
    <row r="440" spans="8:10" x14ac:dyDescent="0.2">
      <c r="H440" s="37"/>
      <c r="I440" s="34"/>
      <c r="J440" s="34"/>
    </row>
    <row r="441" spans="8:10" x14ac:dyDescent="0.2">
      <c r="H441" s="37"/>
      <c r="I441" s="34"/>
      <c r="J441" s="34"/>
    </row>
    <row r="442" spans="8:10" x14ac:dyDescent="0.2">
      <c r="H442" s="37"/>
      <c r="I442" s="34"/>
      <c r="J442" s="34"/>
    </row>
    <row r="443" spans="8:10" x14ac:dyDescent="0.2">
      <c r="H443" s="37"/>
      <c r="I443" s="34"/>
      <c r="J443" s="34"/>
    </row>
    <row r="444" spans="8:10" x14ac:dyDescent="0.2">
      <c r="H444" s="37"/>
      <c r="I444" s="34"/>
      <c r="J444" s="34"/>
    </row>
    <row r="445" spans="8:10" x14ac:dyDescent="0.2">
      <c r="H445" s="37"/>
      <c r="I445" s="34"/>
      <c r="J445" s="34"/>
    </row>
    <row r="446" spans="8:10" x14ac:dyDescent="0.2">
      <c r="H446" s="37"/>
      <c r="I446" s="34"/>
      <c r="J446" s="34"/>
    </row>
    <row r="447" spans="8:10" x14ac:dyDescent="0.2">
      <c r="H447" s="37"/>
      <c r="I447" s="34"/>
      <c r="J447" s="34"/>
    </row>
    <row r="448" spans="8:10" x14ac:dyDescent="0.2">
      <c r="H448" s="37"/>
      <c r="I448" s="34"/>
      <c r="J448" s="34"/>
    </row>
    <row r="449" spans="8:10" x14ac:dyDescent="0.2">
      <c r="H449" s="37"/>
      <c r="I449" s="34"/>
      <c r="J449" s="34"/>
    </row>
    <row r="450" spans="8:10" x14ac:dyDescent="0.2">
      <c r="H450" s="37"/>
      <c r="I450" s="34"/>
      <c r="J450" s="34"/>
    </row>
    <row r="451" spans="8:10" x14ac:dyDescent="0.2">
      <c r="H451" s="37"/>
      <c r="I451" s="34"/>
      <c r="J451" s="34"/>
    </row>
    <row r="452" spans="8:10" x14ac:dyDescent="0.2">
      <c r="H452" s="37"/>
      <c r="I452" s="34"/>
      <c r="J452" s="34"/>
    </row>
    <row r="453" spans="8:10" x14ac:dyDescent="0.2">
      <c r="H453" s="37"/>
      <c r="I453" s="34"/>
      <c r="J453" s="34"/>
    </row>
    <row r="454" spans="8:10" x14ac:dyDescent="0.2">
      <c r="H454" s="37"/>
      <c r="I454" s="34"/>
      <c r="J454" s="34"/>
    </row>
    <row r="455" spans="8:10" x14ac:dyDescent="0.2">
      <c r="H455" s="37"/>
      <c r="I455" s="34"/>
      <c r="J455" s="34"/>
    </row>
    <row r="456" spans="8:10" x14ac:dyDescent="0.2">
      <c r="H456" s="37"/>
      <c r="I456" s="34"/>
      <c r="J456" s="34"/>
    </row>
    <row r="457" spans="8:10" x14ac:dyDescent="0.2">
      <c r="H457" s="37"/>
      <c r="I457" s="34"/>
      <c r="J457" s="34"/>
    </row>
    <row r="458" spans="8:10" x14ac:dyDescent="0.2">
      <c r="H458" s="37"/>
      <c r="I458" s="34"/>
      <c r="J458" s="34"/>
    </row>
    <row r="459" spans="8:10" x14ac:dyDescent="0.2">
      <c r="H459" s="37"/>
      <c r="I459" s="34"/>
      <c r="J459" s="34"/>
    </row>
    <row r="460" spans="8:10" x14ac:dyDescent="0.2">
      <c r="H460" s="37"/>
      <c r="I460" s="34"/>
      <c r="J460" s="34"/>
    </row>
    <row r="461" spans="8:10" x14ac:dyDescent="0.2">
      <c r="H461" s="37"/>
      <c r="I461" s="34"/>
      <c r="J461" s="34"/>
    </row>
    <row r="462" spans="8:10" x14ac:dyDescent="0.2">
      <c r="H462" s="37"/>
      <c r="I462" s="34"/>
      <c r="J462" s="34"/>
    </row>
    <row r="463" spans="8:10" x14ac:dyDescent="0.2">
      <c r="H463" s="37"/>
      <c r="I463" s="34"/>
      <c r="J463" s="34"/>
    </row>
    <row r="464" spans="8:10" x14ac:dyDescent="0.2">
      <c r="H464" s="37"/>
      <c r="I464" s="34"/>
      <c r="J464" s="34"/>
    </row>
    <row r="465" spans="8:10" x14ac:dyDescent="0.2">
      <c r="H465" s="37"/>
      <c r="I465" s="34"/>
      <c r="J465" s="34"/>
    </row>
    <row r="466" spans="8:10" x14ac:dyDescent="0.2">
      <c r="H466" s="37"/>
      <c r="I466" s="34"/>
      <c r="J466" s="34"/>
    </row>
    <row r="467" spans="8:10" x14ac:dyDescent="0.2">
      <c r="H467" s="37"/>
      <c r="I467" s="34"/>
      <c r="J467" s="34"/>
    </row>
    <row r="468" spans="8:10" x14ac:dyDescent="0.2">
      <c r="H468" s="37"/>
      <c r="I468" s="34"/>
      <c r="J468" s="34"/>
    </row>
    <row r="469" spans="8:10" x14ac:dyDescent="0.2">
      <c r="H469" s="37"/>
      <c r="I469" s="34"/>
      <c r="J469" s="34"/>
    </row>
    <row r="470" spans="8:10" x14ac:dyDescent="0.2">
      <c r="H470" s="37"/>
      <c r="I470" s="34"/>
      <c r="J470" s="34"/>
    </row>
    <row r="471" spans="8:10" x14ac:dyDescent="0.2">
      <c r="H471" s="37"/>
      <c r="I471" s="34"/>
      <c r="J471" s="34"/>
    </row>
    <row r="472" spans="8:10" x14ac:dyDescent="0.2">
      <c r="H472" s="37"/>
      <c r="I472" s="34"/>
      <c r="J472" s="34"/>
    </row>
    <row r="473" spans="8:10" x14ac:dyDescent="0.2">
      <c r="H473" s="37"/>
      <c r="I473" s="34"/>
      <c r="J473" s="34"/>
    </row>
    <row r="474" spans="8:10" x14ac:dyDescent="0.2">
      <c r="H474" s="37"/>
      <c r="I474" s="34"/>
      <c r="J474" s="34"/>
    </row>
    <row r="475" spans="8:10" x14ac:dyDescent="0.2">
      <c r="H475" s="37"/>
      <c r="I475" s="34"/>
      <c r="J475" s="34"/>
    </row>
    <row r="476" spans="8:10" x14ac:dyDescent="0.2">
      <c r="H476" s="37"/>
      <c r="I476" s="34"/>
      <c r="J476" s="34"/>
    </row>
    <row r="477" spans="8:10" x14ac:dyDescent="0.2">
      <c r="H477" s="37"/>
      <c r="I477" s="34"/>
      <c r="J477" s="34"/>
    </row>
    <row r="478" spans="8:10" x14ac:dyDescent="0.2">
      <c r="H478" s="37"/>
      <c r="I478" s="34"/>
      <c r="J478" s="34"/>
    </row>
    <row r="479" spans="8:10" x14ac:dyDescent="0.2">
      <c r="H479" s="37"/>
      <c r="I479" s="34"/>
      <c r="J479" s="34"/>
    </row>
    <row r="480" spans="8:10" x14ac:dyDescent="0.2">
      <c r="H480" s="37"/>
      <c r="I480" s="34"/>
      <c r="J480" s="34"/>
    </row>
    <row r="481" spans="8:10" x14ac:dyDescent="0.2">
      <c r="H481" s="37"/>
      <c r="I481" s="34"/>
      <c r="J481" s="34"/>
    </row>
    <row r="482" spans="8:10" x14ac:dyDescent="0.2">
      <c r="H482" s="37"/>
      <c r="I482" s="34"/>
      <c r="J482" s="34"/>
    </row>
    <row r="483" spans="8:10" x14ac:dyDescent="0.2">
      <c r="H483" s="37"/>
      <c r="I483" s="34"/>
      <c r="J483" s="34"/>
    </row>
    <row r="484" spans="8:10" x14ac:dyDescent="0.2">
      <c r="H484" s="37"/>
      <c r="I484" s="34"/>
      <c r="J484" s="34"/>
    </row>
    <row r="485" spans="8:10" x14ac:dyDescent="0.2">
      <c r="H485" s="37"/>
      <c r="I485" s="34"/>
      <c r="J485" s="34"/>
    </row>
    <row r="486" spans="8:10" x14ac:dyDescent="0.2">
      <c r="H486" s="37"/>
      <c r="I486" s="34"/>
      <c r="J486" s="34"/>
    </row>
    <row r="487" spans="8:10" x14ac:dyDescent="0.2">
      <c r="H487" s="37"/>
      <c r="I487" s="34"/>
      <c r="J487" s="34"/>
    </row>
    <row r="488" spans="8:10" x14ac:dyDescent="0.2">
      <c r="H488" s="37"/>
      <c r="I488" s="34"/>
      <c r="J488" s="34"/>
    </row>
    <row r="489" spans="8:10" x14ac:dyDescent="0.2">
      <c r="H489" s="37"/>
      <c r="I489" s="34"/>
      <c r="J489" s="34"/>
    </row>
    <row r="490" spans="8:10" x14ac:dyDescent="0.2">
      <c r="H490" s="37"/>
      <c r="I490" s="34"/>
      <c r="J490" s="34"/>
    </row>
    <row r="491" spans="8:10" x14ac:dyDescent="0.2">
      <c r="H491" s="37"/>
      <c r="I491" s="34"/>
      <c r="J491" s="34"/>
    </row>
    <row r="492" spans="8:10" x14ac:dyDescent="0.2">
      <c r="H492" s="37"/>
      <c r="I492" s="34"/>
      <c r="J492" s="34"/>
    </row>
    <row r="493" spans="8:10" x14ac:dyDescent="0.2">
      <c r="H493" s="37"/>
      <c r="I493" s="34"/>
      <c r="J493" s="34"/>
    </row>
    <row r="494" spans="8:10" x14ac:dyDescent="0.2">
      <c r="H494" s="37"/>
      <c r="I494" s="34"/>
      <c r="J494" s="34"/>
    </row>
    <row r="495" spans="8:10" x14ac:dyDescent="0.2">
      <c r="H495" s="37"/>
      <c r="I495" s="34"/>
      <c r="J495" s="34"/>
    </row>
    <row r="496" spans="8:10" x14ac:dyDescent="0.2">
      <c r="H496" s="37"/>
      <c r="I496" s="34"/>
      <c r="J496" s="34"/>
    </row>
    <row r="497" spans="8:10" x14ac:dyDescent="0.2">
      <c r="H497" s="37"/>
      <c r="I497" s="34"/>
      <c r="J497" s="34"/>
    </row>
    <row r="498" spans="8:10" x14ac:dyDescent="0.2">
      <c r="H498" s="37"/>
      <c r="I498" s="34"/>
      <c r="J498" s="34"/>
    </row>
    <row r="499" spans="8:10" x14ac:dyDescent="0.2">
      <c r="H499" s="37"/>
      <c r="I499" s="34"/>
      <c r="J499" s="34"/>
    </row>
    <row r="500" spans="8:10" x14ac:dyDescent="0.2">
      <c r="H500" s="37"/>
      <c r="I500" s="34"/>
      <c r="J500" s="34"/>
    </row>
    <row r="501" spans="8:10" x14ac:dyDescent="0.2">
      <c r="H501" s="37"/>
      <c r="I501" s="34"/>
      <c r="J501" s="34"/>
    </row>
    <row r="502" spans="8:10" x14ac:dyDescent="0.2">
      <c r="H502" s="37"/>
      <c r="I502" s="34"/>
      <c r="J502" s="34"/>
    </row>
    <row r="503" spans="8:10" x14ac:dyDescent="0.2">
      <c r="H503" s="37"/>
      <c r="I503" s="34"/>
      <c r="J503" s="34"/>
    </row>
    <row r="504" spans="8:10" x14ac:dyDescent="0.2">
      <c r="H504" s="37"/>
      <c r="I504" s="34"/>
      <c r="J504" s="34"/>
    </row>
    <row r="505" spans="8:10" x14ac:dyDescent="0.2">
      <c r="H505" s="37"/>
      <c r="I505" s="34"/>
      <c r="J505" s="34"/>
    </row>
    <row r="506" spans="8:10" x14ac:dyDescent="0.2">
      <c r="H506" s="37"/>
      <c r="I506" s="34"/>
      <c r="J506" s="34"/>
    </row>
    <row r="507" spans="8:10" x14ac:dyDescent="0.2">
      <c r="H507" s="37"/>
      <c r="I507" s="34"/>
      <c r="J507" s="34"/>
    </row>
    <row r="508" spans="8:10" x14ac:dyDescent="0.2">
      <c r="H508" s="37"/>
      <c r="I508" s="34"/>
      <c r="J508" s="34"/>
    </row>
    <row r="509" spans="8:10" x14ac:dyDescent="0.2">
      <c r="H509" s="37"/>
      <c r="I509" s="34"/>
      <c r="J509" s="34"/>
    </row>
    <row r="510" spans="8:10" x14ac:dyDescent="0.2">
      <c r="H510" s="37"/>
      <c r="I510" s="34"/>
      <c r="J510" s="34"/>
    </row>
    <row r="511" spans="8:10" x14ac:dyDescent="0.2">
      <c r="H511" s="37"/>
      <c r="I511" s="34"/>
      <c r="J511" s="34"/>
    </row>
    <row r="512" spans="8:10" x14ac:dyDescent="0.2">
      <c r="H512" s="37"/>
      <c r="I512" s="34"/>
      <c r="J512" s="34"/>
    </row>
    <row r="513" spans="8:10" x14ac:dyDescent="0.2">
      <c r="H513" s="37"/>
      <c r="I513" s="34"/>
      <c r="J513" s="34"/>
    </row>
    <row r="514" spans="8:10" x14ac:dyDescent="0.2">
      <c r="H514" s="37"/>
      <c r="I514" s="34"/>
      <c r="J514" s="34"/>
    </row>
    <row r="515" spans="8:10" x14ac:dyDescent="0.2">
      <c r="H515" s="37"/>
      <c r="I515" s="34"/>
      <c r="J515" s="34"/>
    </row>
    <row r="516" spans="8:10" x14ac:dyDescent="0.2">
      <c r="H516" s="37"/>
      <c r="I516" s="34"/>
      <c r="J516" s="34"/>
    </row>
    <row r="517" spans="8:10" x14ac:dyDescent="0.2">
      <c r="H517" s="37"/>
      <c r="I517" s="34"/>
      <c r="J517" s="34"/>
    </row>
    <row r="518" spans="8:10" x14ac:dyDescent="0.2">
      <c r="H518" s="37"/>
    </row>
    <row r="519" spans="8:10" x14ac:dyDescent="0.2">
      <c r="H519" s="37"/>
    </row>
    <row r="520" spans="8:10" x14ac:dyDescent="0.2">
      <c r="H520" s="37"/>
    </row>
    <row r="521" spans="8:10" x14ac:dyDescent="0.2">
      <c r="H521" s="37"/>
    </row>
    <row r="522" spans="8:10" x14ac:dyDescent="0.2">
      <c r="H522" s="37"/>
    </row>
    <row r="523" spans="8:10" x14ac:dyDescent="0.2">
      <c r="H523" s="37"/>
    </row>
    <row r="524" spans="8:10" x14ac:dyDescent="0.2">
      <c r="H524" s="37"/>
    </row>
    <row r="525" spans="8:10" x14ac:dyDescent="0.2">
      <c r="H525" s="37"/>
    </row>
    <row r="526" spans="8:10" x14ac:dyDescent="0.2">
      <c r="H526" s="37"/>
    </row>
    <row r="527" spans="8:10" x14ac:dyDescent="0.2">
      <c r="H527" s="37"/>
    </row>
    <row r="528" spans="8:10" x14ac:dyDescent="0.2">
      <c r="H528" s="37"/>
    </row>
  </sheetData>
  <mergeCells count="3">
    <mergeCell ref="A2:H2"/>
    <mergeCell ref="G1:J1"/>
    <mergeCell ref="A331:J33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BFB91-2B23-4BC2-9C6C-1FB8E878AE9E}">
  <sheetPr>
    <tabColor theme="9" tint="0.79998168889431442"/>
  </sheetPr>
  <dimension ref="A1:J3709"/>
  <sheetViews>
    <sheetView showGridLines="0" zoomScale="62" zoomScaleNormal="62" workbookViewId="0">
      <selection activeCell="A987" sqref="A987:J987"/>
    </sheetView>
  </sheetViews>
  <sheetFormatPr defaultRowHeight="12.75" x14ac:dyDescent="0.2"/>
  <cols>
    <col min="1" max="1" width="26.28515625" style="37" customWidth="1"/>
    <col min="2" max="2" width="13.85546875" style="37" customWidth="1"/>
    <col min="3" max="3" width="40.85546875" style="37" customWidth="1"/>
    <col min="4" max="4" width="12.5703125" style="37" customWidth="1"/>
    <col min="5" max="5" width="41.5703125" style="37" customWidth="1"/>
    <col min="6" max="6" width="14" style="37" customWidth="1"/>
    <col min="7" max="7" width="15.7109375" style="37" customWidth="1"/>
    <col min="8" max="8" width="15.28515625" style="37" customWidth="1"/>
    <col min="9" max="10" width="12.85546875" style="37" customWidth="1"/>
    <col min="11" max="14" width="7.28515625" style="37" customWidth="1"/>
    <col min="15" max="16384" width="9.140625" style="37"/>
  </cols>
  <sheetData>
    <row r="1" spans="1:10" ht="57.75" customHeight="1" x14ac:dyDescent="0.2">
      <c r="A1" s="34"/>
      <c r="B1" s="35"/>
      <c r="C1" s="34"/>
      <c r="D1" s="35"/>
      <c r="E1" s="34"/>
      <c r="F1" s="34"/>
      <c r="G1" s="124" t="s">
        <v>862</v>
      </c>
      <c r="H1" s="124"/>
      <c r="I1" s="124"/>
      <c r="J1" s="124"/>
    </row>
    <row r="2" spans="1:10" ht="39.75" customHeight="1" x14ac:dyDescent="0.2">
      <c r="A2" s="123" t="s">
        <v>863</v>
      </c>
      <c r="B2" s="123"/>
      <c r="C2" s="123"/>
      <c r="D2" s="123"/>
      <c r="E2" s="123"/>
      <c r="F2" s="123"/>
      <c r="G2" s="123"/>
      <c r="H2" s="123"/>
      <c r="I2" s="34"/>
      <c r="J2" s="34"/>
    </row>
    <row r="3" spans="1:10" ht="60.75" customHeight="1" x14ac:dyDescent="0.2">
      <c r="A3" s="38" t="s">
        <v>0</v>
      </c>
      <c r="B3" s="38" t="s">
        <v>1</v>
      </c>
      <c r="C3" s="38" t="s">
        <v>2</v>
      </c>
      <c r="D3" s="38" t="s">
        <v>3</v>
      </c>
      <c r="E3" s="38" t="s">
        <v>4</v>
      </c>
      <c r="F3" s="38" t="s">
        <v>857</v>
      </c>
      <c r="G3" s="38" t="s">
        <v>5</v>
      </c>
      <c r="H3" s="38" t="s">
        <v>856</v>
      </c>
      <c r="I3" s="39" t="s">
        <v>629</v>
      </c>
      <c r="J3" s="40" t="s">
        <v>630</v>
      </c>
    </row>
    <row r="4" spans="1:10" ht="16.5" customHeight="1" x14ac:dyDescent="0.2">
      <c r="A4" s="51" t="s">
        <v>6</v>
      </c>
      <c r="B4" s="52"/>
      <c r="C4" s="53"/>
      <c r="D4" s="52"/>
      <c r="E4" s="53"/>
      <c r="F4" s="53"/>
      <c r="G4" s="51">
        <f>SUM(G5:G986)</f>
        <v>8656</v>
      </c>
      <c r="H4" s="54">
        <f>I4+J4</f>
        <v>33885</v>
      </c>
      <c r="I4" s="55">
        <f>ROUNDUP(SUM(I5:I986),0)</f>
        <v>33129</v>
      </c>
      <c r="J4" s="55">
        <f>ROUNDUP(SUM(J5:J986),0)</f>
        <v>756</v>
      </c>
    </row>
    <row r="5" spans="1:10" x14ac:dyDescent="0.2">
      <c r="A5" s="47" t="s">
        <v>7</v>
      </c>
      <c r="B5" s="48" t="s">
        <v>8</v>
      </c>
      <c r="C5" s="47" t="s">
        <v>9</v>
      </c>
      <c r="D5" s="48" t="s">
        <v>10</v>
      </c>
      <c r="E5" s="47" t="s">
        <v>11</v>
      </c>
      <c r="F5" s="49">
        <v>3.54</v>
      </c>
      <c r="G5" s="49">
        <v>4</v>
      </c>
      <c r="H5" s="49">
        <f>F5*G5</f>
        <v>14.16</v>
      </c>
      <c r="I5" s="47">
        <f>H5</f>
        <v>14.16</v>
      </c>
      <c r="J5" s="47"/>
    </row>
    <row r="6" spans="1:10" x14ac:dyDescent="0.2">
      <c r="A6" s="47" t="s">
        <v>7</v>
      </c>
      <c r="B6" s="48" t="s">
        <v>12</v>
      </c>
      <c r="C6" s="47" t="s">
        <v>13</v>
      </c>
      <c r="D6" s="48" t="s">
        <v>10</v>
      </c>
      <c r="E6" s="47" t="s">
        <v>11</v>
      </c>
      <c r="F6" s="49">
        <v>3.54</v>
      </c>
      <c r="G6" s="49">
        <v>3</v>
      </c>
      <c r="H6" s="49">
        <f t="shared" ref="H6:H69" si="0">F6*G6</f>
        <v>10.620000000000001</v>
      </c>
      <c r="I6" s="47">
        <f t="shared" ref="I6:I52" si="1">H6</f>
        <v>10.620000000000001</v>
      </c>
      <c r="J6" s="47"/>
    </row>
    <row r="7" spans="1:10" x14ac:dyDescent="0.2">
      <c r="A7" s="47" t="s">
        <v>7</v>
      </c>
      <c r="B7" s="48" t="s">
        <v>14</v>
      </c>
      <c r="C7" s="47" t="s">
        <v>15</v>
      </c>
      <c r="D7" s="48" t="s">
        <v>10</v>
      </c>
      <c r="E7" s="47" t="s">
        <v>11</v>
      </c>
      <c r="F7" s="49">
        <v>3.54</v>
      </c>
      <c r="G7" s="49">
        <v>8</v>
      </c>
      <c r="H7" s="49">
        <f t="shared" si="0"/>
        <v>28.32</v>
      </c>
      <c r="I7" s="47">
        <f t="shared" si="1"/>
        <v>28.32</v>
      </c>
      <c r="J7" s="47"/>
    </row>
    <row r="8" spans="1:10" x14ac:dyDescent="0.2">
      <c r="A8" s="47" t="s">
        <v>7</v>
      </c>
      <c r="B8" s="48" t="s">
        <v>16</v>
      </c>
      <c r="C8" s="47" t="s">
        <v>17</v>
      </c>
      <c r="D8" s="48" t="s">
        <v>10</v>
      </c>
      <c r="E8" s="47" t="s">
        <v>11</v>
      </c>
      <c r="F8" s="49">
        <v>3.54</v>
      </c>
      <c r="G8" s="49">
        <v>2</v>
      </c>
      <c r="H8" s="49">
        <f t="shared" si="0"/>
        <v>7.08</v>
      </c>
      <c r="I8" s="47">
        <f t="shared" si="1"/>
        <v>7.08</v>
      </c>
      <c r="J8" s="47"/>
    </row>
    <row r="9" spans="1:10" x14ac:dyDescent="0.2">
      <c r="A9" s="47" t="s">
        <v>7</v>
      </c>
      <c r="B9" s="48" t="s">
        <v>18</v>
      </c>
      <c r="C9" s="47" t="s">
        <v>19</v>
      </c>
      <c r="D9" s="48" t="s">
        <v>10</v>
      </c>
      <c r="E9" s="47" t="s">
        <v>11</v>
      </c>
      <c r="F9" s="49">
        <v>3.54</v>
      </c>
      <c r="G9" s="49">
        <v>4</v>
      </c>
      <c r="H9" s="49">
        <f t="shared" si="0"/>
        <v>14.16</v>
      </c>
      <c r="I9" s="47">
        <f t="shared" si="1"/>
        <v>14.16</v>
      </c>
      <c r="J9" s="47"/>
    </row>
    <row r="10" spans="1:10" x14ac:dyDescent="0.2">
      <c r="A10" s="47" t="s">
        <v>7</v>
      </c>
      <c r="B10" s="48" t="s">
        <v>20</v>
      </c>
      <c r="C10" s="47" t="s">
        <v>21</v>
      </c>
      <c r="D10" s="48" t="s">
        <v>10</v>
      </c>
      <c r="E10" s="47" t="s">
        <v>11</v>
      </c>
      <c r="F10" s="49">
        <v>3.54</v>
      </c>
      <c r="G10" s="49">
        <v>1</v>
      </c>
      <c r="H10" s="49">
        <f t="shared" si="0"/>
        <v>3.54</v>
      </c>
      <c r="I10" s="47">
        <f t="shared" si="1"/>
        <v>3.54</v>
      </c>
      <c r="J10" s="47"/>
    </row>
    <row r="11" spans="1:10" x14ac:dyDescent="0.2">
      <c r="A11" s="47" t="s">
        <v>7</v>
      </c>
      <c r="B11" s="48" t="s">
        <v>22</v>
      </c>
      <c r="C11" s="47" t="s">
        <v>23</v>
      </c>
      <c r="D11" s="48" t="s">
        <v>10</v>
      </c>
      <c r="E11" s="47" t="s">
        <v>11</v>
      </c>
      <c r="F11" s="49">
        <v>3.54</v>
      </c>
      <c r="G11" s="49">
        <v>1</v>
      </c>
      <c r="H11" s="49">
        <f t="shared" si="0"/>
        <v>3.54</v>
      </c>
      <c r="I11" s="47">
        <f t="shared" si="1"/>
        <v>3.54</v>
      </c>
      <c r="J11" s="47"/>
    </row>
    <row r="12" spans="1:10" x14ac:dyDescent="0.2">
      <c r="A12" s="47" t="s">
        <v>7</v>
      </c>
      <c r="B12" s="48" t="s">
        <v>24</v>
      </c>
      <c r="C12" s="47" t="s">
        <v>25</v>
      </c>
      <c r="D12" s="48" t="s">
        <v>10</v>
      </c>
      <c r="E12" s="47" t="s">
        <v>11</v>
      </c>
      <c r="F12" s="49">
        <v>3.54</v>
      </c>
      <c r="G12" s="49">
        <v>9</v>
      </c>
      <c r="H12" s="49">
        <f t="shared" si="0"/>
        <v>31.86</v>
      </c>
      <c r="I12" s="47">
        <f t="shared" si="1"/>
        <v>31.86</v>
      </c>
      <c r="J12" s="47"/>
    </row>
    <row r="13" spans="1:10" x14ac:dyDescent="0.2">
      <c r="A13" s="47" t="s">
        <v>7</v>
      </c>
      <c r="B13" s="48" t="s">
        <v>26</v>
      </c>
      <c r="C13" s="47" t="s">
        <v>27</v>
      </c>
      <c r="D13" s="48" t="s">
        <v>10</v>
      </c>
      <c r="E13" s="47" t="s">
        <v>11</v>
      </c>
      <c r="F13" s="49">
        <v>3.54</v>
      </c>
      <c r="G13" s="49">
        <v>1</v>
      </c>
      <c r="H13" s="49">
        <f t="shared" si="0"/>
        <v>3.54</v>
      </c>
      <c r="I13" s="47">
        <f t="shared" si="1"/>
        <v>3.54</v>
      </c>
      <c r="J13" s="47"/>
    </row>
    <row r="14" spans="1:10" x14ac:dyDescent="0.2">
      <c r="A14" s="47" t="s">
        <v>7</v>
      </c>
      <c r="B14" s="48" t="s">
        <v>28</v>
      </c>
      <c r="C14" s="47" t="s">
        <v>29</v>
      </c>
      <c r="D14" s="48" t="s">
        <v>10</v>
      </c>
      <c r="E14" s="47" t="s">
        <v>11</v>
      </c>
      <c r="F14" s="49">
        <v>3.54</v>
      </c>
      <c r="G14" s="49">
        <v>3</v>
      </c>
      <c r="H14" s="49">
        <f t="shared" si="0"/>
        <v>10.620000000000001</v>
      </c>
      <c r="I14" s="47">
        <f t="shared" si="1"/>
        <v>10.620000000000001</v>
      </c>
      <c r="J14" s="47"/>
    </row>
    <row r="15" spans="1:10" x14ac:dyDescent="0.2">
      <c r="A15" s="47" t="s">
        <v>7</v>
      </c>
      <c r="B15" s="48" t="s">
        <v>30</v>
      </c>
      <c r="C15" s="47" t="s">
        <v>31</v>
      </c>
      <c r="D15" s="48" t="s">
        <v>10</v>
      </c>
      <c r="E15" s="47" t="s">
        <v>11</v>
      </c>
      <c r="F15" s="49">
        <v>3.54</v>
      </c>
      <c r="G15" s="49">
        <v>1</v>
      </c>
      <c r="H15" s="49">
        <f t="shared" si="0"/>
        <v>3.54</v>
      </c>
      <c r="I15" s="47">
        <f t="shared" si="1"/>
        <v>3.54</v>
      </c>
      <c r="J15" s="47"/>
    </row>
    <row r="16" spans="1:10" x14ac:dyDescent="0.2">
      <c r="A16" s="47" t="s">
        <v>7</v>
      </c>
      <c r="B16" s="48" t="s">
        <v>32</v>
      </c>
      <c r="C16" s="47" t="s">
        <v>33</v>
      </c>
      <c r="D16" s="48" t="s">
        <v>10</v>
      </c>
      <c r="E16" s="47" t="s">
        <v>11</v>
      </c>
      <c r="F16" s="49">
        <v>3.54</v>
      </c>
      <c r="G16" s="49">
        <v>1</v>
      </c>
      <c r="H16" s="49">
        <f t="shared" si="0"/>
        <v>3.54</v>
      </c>
      <c r="I16" s="47">
        <f t="shared" si="1"/>
        <v>3.54</v>
      </c>
      <c r="J16" s="47"/>
    </row>
    <row r="17" spans="1:10" x14ac:dyDescent="0.2">
      <c r="A17" s="47" t="s">
        <v>7</v>
      </c>
      <c r="B17" s="48" t="s">
        <v>34</v>
      </c>
      <c r="C17" s="47" t="s">
        <v>35</v>
      </c>
      <c r="D17" s="48" t="s">
        <v>10</v>
      </c>
      <c r="E17" s="47" t="s">
        <v>11</v>
      </c>
      <c r="F17" s="49">
        <v>3.54</v>
      </c>
      <c r="G17" s="49">
        <v>4</v>
      </c>
      <c r="H17" s="49">
        <f t="shared" si="0"/>
        <v>14.16</v>
      </c>
      <c r="I17" s="47">
        <f t="shared" si="1"/>
        <v>14.16</v>
      </c>
      <c r="J17" s="47"/>
    </row>
    <row r="18" spans="1:10" x14ac:dyDescent="0.2">
      <c r="A18" s="47" t="s">
        <v>7</v>
      </c>
      <c r="B18" s="48" t="s">
        <v>36</v>
      </c>
      <c r="C18" s="47" t="s">
        <v>37</v>
      </c>
      <c r="D18" s="48" t="s">
        <v>10</v>
      </c>
      <c r="E18" s="47" t="s">
        <v>11</v>
      </c>
      <c r="F18" s="49">
        <v>3.54</v>
      </c>
      <c r="G18" s="49">
        <v>2</v>
      </c>
      <c r="H18" s="49">
        <f t="shared" si="0"/>
        <v>7.08</v>
      </c>
      <c r="I18" s="47">
        <f t="shared" si="1"/>
        <v>7.08</v>
      </c>
      <c r="J18" s="47"/>
    </row>
    <row r="19" spans="1:10" x14ac:dyDescent="0.2">
      <c r="A19" s="47" t="s">
        <v>7</v>
      </c>
      <c r="B19" s="48" t="s">
        <v>38</v>
      </c>
      <c r="C19" s="47" t="s">
        <v>39</v>
      </c>
      <c r="D19" s="48" t="s">
        <v>10</v>
      </c>
      <c r="E19" s="47" t="s">
        <v>11</v>
      </c>
      <c r="F19" s="49">
        <v>3.54</v>
      </c>
      <c r="G19" s="49">
        <v>2</v>
      </c>
      <c r="H19" s="49">
        <f t="shared" si="0"/>
        <v>7.08</v>
      </c>
      <c r="I19" s="47">
        <f t="shared" si="1"/>
        <v>7.08</v>
      </c>
      <c r="J19" s="47"/>
    </row>
    <row r="20" spans="1:10" x14ac:dyDescent="0.2">
      <c r="A20" s="47" t="s">
        <v>7</v>
      </c>
      <c r="B20" s="48" t="s">
        <v>40</v>
      </c>
      <c r="C20" s="47" t="s">
        <v>41</v>
      </c>
      <c r="D20" s="48" t="s">
        <v>10</v>
      </c>
      <c r="E20" s="47" t="s">
        <v>11</v>
      </c>
      <c r="F20" s="49">
        <v>3.54</v>
      </c>
      <c r="G20" s="49">
        <v>3</v>
      </c>
      <c r="H20" s="49">
        <f t="shared" si="0"/>
        <v>10.620000000000001</v>
      </c>
      <c r="I20" s="47">
        <f t="shared" si="1"/>
        <v>10.620000000000001</v>
      </c>
      <c r="J20" s="47"/>
    </row>
    <row r="21" spans="1:10" x14ac:dyDescent="0.2">
      <c r="A21" s="47" t="s">
        <v>7</v>
      </c>
      <c r="B21" s="48" t="s">
        <v>42</v>
      </c>
      <c r="C21" s="47" t="s">
        <v>43</v>
      </c>
      <c r="D21" s="48" t="s">
        <v>10</v>
      </c>
      <c r="E21" s="47" t="s">
        <v>11</v>
      </c>
      <c r="F21" s="49">
        <v>3.54</v>
      </c>
      <c r="G21" s="49">
        <v>5</v>
      </c>
      <c r="H21" s="49">
        <f t="shared" si="0"/>
        <v>17.7</v>
      </c>
      <c r="I21" s="47">
        <f t="shared" si="1"/>
        <v>17.7</v>
      </c>
      <c r="J21" s="47"/>
    </row>
    <row r="22" spans="1:10" x14ac:dyDescent="0.2">
      <c r="A22" s="47" t="s">
        <v>7</v>
      </c>
      <c r="B22" s="48" t="s">
        <v>44</v>
      </c>
      <c r="C22" s="47" t="s">
        <v>45</v>
      </c>
      <c r="D22" s="48" t="s">
        <v>10</v>
      </c>
      <c r="E22" s="47" t="s">
        <v>11</v>
      </c>
      <c r="F22" s="49">
        <v>3.54</v>
      </c>
      <c r="G22" s="49">
        <v>3</v>
      </c>
      <c r="H22" s="49">
        <f t="shared" si="0"/>
        <v>10.620000000000001</v>
      </c>
      <c r="I22" s="47">
        <f t="shared" si="1"/>
        <v>10.620000000000001</v>
      </c>
      <c r="J22" s="47"/>
    </row>
    <row r="23" spans="1:10" x14ac:dyDescent="0.2">
      <c r="A23" s="47" t="s">
        <v>7</v>
      </c>
      <c r="B23" s="48" t="s">
        <v>46</v>
      </c>
      <c r="C23" s="47" t="s">
        <v>47</v>
      </c>
      <c r="D23" s="48" t="s">
        <v>10</v>
      </c>
      <c r="E23" s="47" t="s">
        <v>11</v>
      </c>
      <c r="F23" s="49">
        <v>3.54</v>
      </c>
      <c r="G23" s="49">
        <v>1</v>
      </c>
      <c r="H23" s="49">
        <f t="shared" si="0"/>
        <v>3.54</v>
      </c>
      <c r="I23" s="47">
        <f t="shared" si="1"/>
        <v>3.54</v>
      </c>
      <c r="J23" s="47"/>
    </row>
    <row r="24" spans="1:10" x14ac:dyDescent="0.2">
      <c r="A24" s="47" t="s">
        <v>7</v>
      </c>
      <c r="B24" s="48" t="s">
        <v>48</v>
      </c>
      <c r="C24" s="47" t="s">
        <v>49</v>
      </c>
      <c r="D24" s="48" t="s">
        <v>10</v>
      </c>
      <c r="E24" s="47" t="s">
        <v>11</v>
      </c>
      <c r="F24" s="49">
        <v>3.54</v>
      </c>
      <c r="G24" s="49">
        <v>2</v>
      </c>
      <c r="H24" s="49">
        <f t="shared" si="0"/>
        <v>7.08</v>
      </c>
      <c r="I24" s="47">
        <f t="shared" si="1"/>
        <v>7.08</v>
      </c>
      <c r="J24" s="47"/>
    </row>
    <row r="25" spans="1:10" x14ac:dyDescent="0.2">
      <c r="A25" s="47" t="s">
        <v>7</v>
      </c>
      <c r="B25" s="48" t="s">
        <v>50</v>
      </c>
      <c r="C25" s="47" t="s">
        <v>51</v>
      </c>
      <c r="D25" s="48" t="s">
        <v>10</v>
      </c>
      <c r="E25" s="47" t="s">
        <v>11</v>
      </c>
      <c r="F25" s="49">
        <v>3.54</v>
      </c>
      <c r="G25" s="49">
        <v>1</v>
      </c>
      <c r="H25" s="49">
        <f t="shared" si="0"/>
        <v>3.54</v>
      </c>
      <c r="I25" s="47">
        <f t="shared" si="1"/>
        <v>3.54</v>
      </c>
      <c r="J25" s="47"/>
    </row>
    <row r="26" spans="1:10" x14ac:dyDescent="0.2">
      <c r="A26" s="47" t="s">
        <v>7</v>
      </c>
      <c r="B26" s="48" t="s">
        <v>52</v>
      </c>
      <c r="C26" s="47" t="s">
        <v>53</v>
      </c>
      <c r="D26" s="48" t="s">
        <v>10</v>
      </c>
      <c r="E26" s="47" t="s">
        <v>11</v>
      </c>
      <c r="F26" s="49">
        <v>3.54</v>
      </c>
      <c r="G26" s="49">
        <v>5</v>
      </c>
      <c r="H26" s="49">
        <f t="shared" si="0"/>
        <v>17.7</v>
      </c>
      <c r="I26" s="47">
        <f t="shared" si="1"/>
        <v>17.7</v>
      </c>
      <c r="J26" s="47"/>
    </row>
    <row r="27" spans="1:10" x14ac:dyDescent="0.2">
      <c r="A27" s="47" t="s">
        <v>7</v>
      </c>
      <c r="B27" s="48" t="s">
        <v>54</v>
      </c>
      <c r="C27" s="47" t="s">
        <v>55</v>
      </c>
      <c r="D27" s="48" t="s">
        <v>10</v>
      </c>
      <c r="E27" s="47" t="s">
        <v>11</v>
      </c>
      <c r="F27" s="49">
        <v>3.54</v>
      </c>
      <c r="G27" s="49">
        <v>3</v>
      </c>
      <c r="H27" s="49">
        <f t="shared" si="0"/>
        <v>10.620000000000001</v>
      </c>
      <c r="I27" s="47">
        <f t="shared" si="1"/>
        <v>10.620000000000001</v>
      </c>
      <c r="J27" s="47"/>
    </row>
    <row r="28" spans="1:10" x14ac:dyDescent="0.2">
      <c r="A28" s="47" t="s">
        <v>7</v>
      </c>
      <c r="B28" s="48" t="s">
        <v>56</v>
      </c>
      <c r="C28" s="47" t="s">
        <v>57</v>
      </c>
      <c r="D28" s="48" t="s">
        <v>10</v>
      </c>
      <c r="E28" s="47" t="s">
        <v>11</v>
      </c>
      <c r="F28" s="49">
        <v>3.54</v>
      </c>
      <c r="G28" s="49">
        <v>3</v>
      </c>
      <c r="H28" s="49">
        <f t="shared" si="0"/>
        <v>10.620000000000001</v>
      </c>
      <c r="I28" s="47">
        <f t="shared" si="1"/>
        <v>10.620000000000001</v>
      </c>
      <c r="J28" s="47"/>
    </row>
    <row r="29" spans="1:10" x14ac:dyDescent="0.2">
      <c r="A29" s="47" t="s">
        <v>7</v>
      </c>
      <c r="B29" s="48" t="s">
        <v>58</v>
      </c>
      <c r="C29" s="47" t="s">
        <v>59</v>
      </c>
      <c r="D29" s="48" t="s">
        <v>10</v>
      </c>
      <c r="E29" s="47" t="s">
        <v>11</v>
      </c>
      <c r="F29" s="49">
        <v>3.54</v>
      </c>
      <c r="G29" s="49">
        <v>5</v>
      </c>
      <c r="H29" s="49">
        <f t="shared" si="0"/>
        <v>17.7</v>
      </c>
      <c r="I29" s="47">
        <f t="shared" si="1"/>
        <v>17.7</v>
      </c>
      <c r="J29" s="47"/>
    </row>
    <row r="30" spans="1:10" x14ac:dyDescent="0.2">
      <c r="A30" s="47" t="s">
        <v>7</v>
      </c>
      <c r="B30" s="48" t="s">
        <v>60</v>
      </c>
      <c r="C30" s="47" t="s">
        <v>61</v>
      </c>
      <c r="D30" s="48" t="s">
        <v>10</v>
      </c>
      <c r="E30" s="47" t="s">
        <v>11</v>
      </c>
      <c r="F30" s="49">
        <v>3.54</v>
      </c>
      <c r="G30" s="49">
        <v>5</v>
      </c>
      <c r="H30" s="49">
        <f t="shared" si="0"/>
        <v>17.7</v>
      </c>
      <c r="I30" s="47">
        <f t="shared" si="1"/>
        <v>17.7</v>
      </c>
      <c r="J30" s="47"/>
    </row>
    <row r="31" spans="1:10" x14ac:dyDescent="0.2">
      <c r="A31" s="47" t="s">
        <v>7</v>
      </c>
      <c r="B31" s="48" t="s">
        <v>62</v>
      </c>
      <c r="C31" s="47" t="s">
        <v>63</v>
      </c>
      <c r="D31" s="48" t="s">
        <v>10</v>
      </c>
      <c r="E31" s="47" t="s">
        <v>11</v>
      </c>
      <c r="F31" s="49">
        <v>3.54</v>
      </c>
      <c r="G31" s="49">
        <v>2</v>
      </c>
      <c r="H31" s="49">
        <f t="shared" si="0"/>
        <v>7.08</v>
      </c>
      <c r="I31" s="47">
        <f t="shared" si="1"/>
        <v>7.08</v>
      </c>
      <c r="J31" s="47"/>
    </row>
    <row r="32" spans="1:10" x14ac:dyDescent="0.2">
      <c r="A32" s="47" t="s">
        <v>7</v>
      </c>
      <c r="B32" s="48" t="s">
        <v>64</v>
      </c>
      <c r="C32" s="47" t="s">
        <v>65</v>
      </c>
      <c r="D32" s="48" t="s">
        <v>10</v>
      </c>
      <c r="E32" s="47" t="s">
        <v>11</v>
      </c>
      <c r="F32" s="49">
        <v>3.54</v>
      </c>
      <c r="G32" s="49">
        <v>6</v>
      </c>
      <c r="H32" s="49">
        <f t="shared" si="0"/>
        <v>21.240000000000002</v>
      </c>
      <c r="I32" s="47">
        <f t="shared" si="1"/>
        <v>21.240000000000002</v>
      </c>
      <c r="J32" s="47"/>
    </row>
    <row r="33" spans="1:10" x14ac:dyDescent="0.2">
      <c r="A33" s="47" t="s">
        <v>66</v>
      </c>
      <c r="B33" s="48" t="s">
        <v>67</v>
      </c>
      <c r="C33" s="47" t="s">
        <v>68</v>
      </c>
      <c r="D33" s="48" t="s">
        <v>10</v>
      </c>
      <c r="E33" s="47" t="s">
        <v>11</v>
      </c>
      <c r="F33" s="49">
        <v>3.54</v>
      </c>
      <c r="G33" s="49">
        <v>1</v>
      </c>
      <c r="H33" s="49">
        <f t="shared" si="0"/>
        <v>3.54</v>
      </c>
      <c r="I33" s="47">
        <f t="shared" si="1"/>
        <v>3.54</v>
      </c>
      <c r="J33" s="47"/>
    </row>
    <row r="34" spans="1:10" x14ac:dyDescent="0.2">
      <c r="A34" s="47" t="s">
        <v>66</v>
      </c>
      <c r="B34" s="48" t="s">
        <v>69</v>
      </c>
      <c r="C34" s="47" t="s">
        <v>70</v>
      </c>
      <c r="D34" s="48" t="s">
        <v>10</v>
      </c>
      <c r="E34" s="47" t="s">
        <v>11</v>
      </c>
      <c r="F34" s="49">
        <v>3.54</v>
      </c>
      <c r="G34" s="49">
        <v>3</v>
      </c>
      <c r="H34" s="49">
        <f t="shared" si="0"/>
        <v>10.620000000000001</v>
      </c>
      <c r="I34" s="47">
        <f t="shared" si="1"/>
        <v>10.620000000000001</v>
      </c>
      <c r="J34" s="47"/>
    </row>
    <row r="35" spans="1:10" x14ac:dyDescent="0.2">
      <c r="A35" s="47" t="s">
        <v>66</v>
      </c>
      <c r="B35" s="48" t="s">
        <v>71</v>
      </c>
      <c r="C35" s="47" t="s">
        <v>72</v>
      </c>
      <c r="D35" s="48" t="s">
        <v>10</v>
      </c>
      <c r="E35" s="47" t="s">
        <v>11</v>
      </c>
      <c r="F35" s="49">
        <v>3.54</v>
      </c>
      <c r="G35" s="49">
        <v>7</v>
      </c>
      <c r="H35" s="49">
        <f t="shared" si="0"/>
        <v>24.78</v>
      </c>
      <c r="I35" s="47">
        <f t="shared" si="1"/>
        <v>24.78</v>
      </c>
      <c r="J35" s="47"/>
    </row>
    <row r="36" spans="1:10" x14ac:dyDescent="0.2">
      <c r="A36" s="47" t="s">
        <v>66</v>
      </c>
      <c r="B36" s="48" t="s">
        <v>73</v>
      </c>
      <c r="C36" s="47" t="s">
        <v>74</v>
      </c>
      <c r="D36" s="48" t="s">
        <v>10</v>
      </c>
      <c r="E36" s="47" t="s">
        <v>11</v>
      </c>
      <c r="F36" s="49">
        <v>3.54</v>
      </c>
      <c r="G36" s="49">
        <v>4</v>
      </c>
      <c r="H36" s="49">
        <f t="shared" si="0"/>
        <v>14.16</v>
      </c>
      <c r="I36" s="47">
        <f t="shared" si="1"/>
        <v>14.16</v>
      </c>
      <c r="J36" s="47"/>
    </row>
    <row r="37" spans="1:10" x14ac:dyDescent="0.2">
      <c r="A37" s="47" t="s">
        <v>66</v>
      </c>
      <c r="B37" s="48" t="s">
        <v>75</v>
      </c>
      <c r="C37" s="47" t="s">
        <v>76</v>
      </c>
      <c r="D37" s="48" t="s">
        <v>10</v>
      </c>
      <c r="E37" s="47" t="s">
        <v>11</v>
      </c>
      <c r="F37" s="49">
        <v>3.54</v>
      </c>
      <c r="G37" s="49">
        <v>3</v>
      </c>
      <c r="H37" s="49">
        <f t="shared" si="0"/>
        <v>10.620000000000001</v>
      </c>
      <c r="I37" s="47">
        <f t="shared" si="1"/>
        <v>10.620000000000001</v>
      </c>
      <c r="J37" s="47"/>
    </row>
    <row r="38" spans="1:10" x14ac:dyDescent="0.2">
      <c r="A38" s="47" t="s">
        <v>66</v>
      </c>
      <c r="B38" s="48" t="s">
        <v>77</v>
      </c>
      <c r="C38" s="47" t="s">
        <v>78</v>
      </c>
      <c r="D38" s="48" t="s">
        <v>10</v>
      </c>
      <c r="E38" s="47" t="s">
        <v>11</v>
      </c>
      <c r="F38" s="49">
        <v>3.54</v>
      </c>
      <c r="G38" s="49">
        <v>4</v>
      </c>
      <c r="H38" s="49">
        <f t="shared" si="0"/>
        <v>14.16</v>
      </c>
      <c r="I38" s="47">
        <f t="shared" si="1"/>
        <v>14.16</v>
      </c>
      <c r="J38" s="47"/>
    </row>
    <row r="39" spans="1:10" x14ac:dyDescent="0.2">
      <c r="A39" s="47" t="s">
        <v>66</v>
      </c>
      <c r="B39" s="48" t="s">
        <v>79</v>
      </c>
      <c r="C39" s="47" t="s">
        <v>80</v>
      </c>
      <c r="D39" s="48" t="s">
        <v>10</v>
      </c>
      <c r="E39" s="47" t="s">
        <v>11</v>
      </c>
      <c r="F39" s="49">
        <v>3.54</v>
      </c>
      <c r="G39" s="49">
        <v>2</v>
      </c>
      <c r="H39" s="49">
        <f t="shared" si="0"/>
        <v>7.08</v>
      </c>
      <c r="I39" s="47">
        <f t="shared" si="1"/>
        <v>7.08</v>
      </c>
      <c r="J39" s="47"/>
    </row>
    <row r="40" spans="1:10" x14ac:dyDescent="0.2">
      <c r="A40" s="47" t="s">
        <v>66</v>
      </c>
      <c r="B40" s="48" t="s">
        <v>81</v>
      </c>
      <c r="C40" s="47" t="s">
        <v>82</v>
      </c>
      <c r="D40" s="48" t="s">
        <v>10</v>
      </c>
      <c r="E40" s="47" t="s">
        <v>11</v>
      </c>
      <c r="F40" s="49">
        <v>3.54</v>
      </c>
      <c r="G40" s="49">
        <v>1</v>
      </c>
      <c r="H40" s="49">
        <f t="shared" si="0"/>
        <v>3.54</v>
      </c>
      <c r="I40" s="47">
        <f t="shared" si="1"/>
        <v>3.54</v>
      </c>
      <c r="J40" s="47"/>
    </row>
    <row r="41" spans="1:10" x14ac:dyDescent="0.2">
      <c r="A41" s="47" t="s">
        <v>66</v>
      </c>
      <c r="B41" s="48" t="s">
        <v>83</v>
      </c>
      <c r="C41" s="47" t="s">
        <v>84</v>
      </c>
      <c r="D41" s="48" t="s">
        <v>10</v>
      </c>
      <c r="E41" s="47" t="s">
        <v>11</v>
      </c>
      <c r="F41" s="49">
        <v>3.54</v>
      </c>
      <c r="G41" s="49">
        <v>8</v>
      </c>
      <c r="H41" s="49">
        <f t="shared" si="0"/>
        <v>28.32</v>
      </c>
      <c r="I41" s="47">
        <f t="shared" si="1"/>
        <v>28.32</v>
      </c>
      <c r="J41" s="47"/>
    </row>
    <row r="42" spans="1:10" x14ac:dyDescent="0.2">
      <c r="A42" s="47" t="s">
        <v>66</v>
      </c>
      <c r="B42" s="48" t="s">
        <v>85</v>
      </c>
      <c r="C42" s="47" t="s">
        <v>86</v>
      </c>
      <c r="D42" s="48" t="s">
        <v>10</v>
      </c>
      <c r="E42" s="47" t="s">
        <v>11</v>
      </c>
      <c r="F42" s="49">
        <v>3.54</v>
      </c>
      <c r="G42" s="49">
        <v>1</v>
      </c>
      <c r="H42" s="49">
        <f t="shared" si="0"/>
        <v>3.54</v>
      </c>
      <c r="I42" s="47">
        <f t="shared" si="1"/>
        <v>3.54</v>
      </c>
      <c r="J42" s="47"/>
    </row>
    <row r="43" spans="1:10" x14ac:dyDescent="0.2">
      <c r="A43" s="47" t="s">
        <v>66</v>
      </c>
      <c r="B43" s="48" t="s">
        <v>87</v>
      </c>
      <c r="C43" s="47" t="s">
        <v>88</v>
      </c>
      <c r="D43" s="48" t="s">
        <v>10</v>
      </c>
      <c r="E43" s="47" t="s">
        <v>11</v>
      </c>
      <c r="F43" s="49">
        <v>3.54</v>
      </c>
      <c r="G43" s="49">
        <v>1</v>
      </c>
      <c r="H43" s="49">
        <f t="shared" si="0"/>
        <v>3.54</v>
      </c>
      <c r="I43" s="47">
        <f t="shared" si="1"/>
        <v>3.54</v>
      </c>
      <c r="J43" s="47"/>
    </row>
    <row r="44" spans="1:10" x14ac:dyDescent="0.2">
      <c r="A44" s="47" t="s">
        <v>66</v>
      </c>
      <c r="B44" s="48" t="s">
        <v>89</v>
      </c>
      <c r="C44" s="47" t="s">
        <v>90</v>
      </c>
      <c r="D44" s="48" t="s">
        <v>10</v>
      </c>
      <c r="E44" s="47" t="s">
        <v>11</v>
      </c>
      <c r="F44" s="49">
        <v>3.54</v>
      </c>
      <c r="G44" s="49">
        <v>3</v>
      </c>
      <c r="H44" s="49">
        <f t="shared" si="0"/>
        <v>10.620000000000001</v>
      </c>
      <c r="I44" s="47">
        <f t="shared" si="1"/>
        <v>10.620000000000001</v>
      </c>
      <c r="J44" s="47"/>
    </row>
    <row r="45" spans="1:10" x14ac:dyDescent="0.2">
      <c r="A45" s="47" t="s">
        <v>66</v>
      </c>
      <c r="B45" s="48" t="s">
        <v>91</v>
      </c>
      <c r="C45" s="47" t="s">
        <v>92</v>
      </c>
      <c r="D45" s="48" t="s">
        <v>10</v>
      </c>
      <c r="E45" s="47" t="s">
        <v>11</v>
      </c>
      <c r="F45" s="49">
        <v>3.54</v>
      </c>
      <c r="G45" s="49">
        <v>2</v>
      </c>
      <c r="H45" s="49">
        <f t="shared" si="0"/>
        <v>7.08</v>
      </c>
      <c r="I45" s="47">
        <f t="shared" si="1"/>
        <v>7.08</v>
      </c>
      <c r="J45" s="47"/>
    </row>
    <row r="46" spans="1:10" x14ac:dyDescent="0.2">
      <c r="A46" s="47" t="s">
        <v>66</v>
      </c>
      <c r="B46" s="48" t="s">
        <v>93</v>
      </c>
      <c r="C46" s="47" t="s">
        <v>94</v>
      </c>
      <c r="D46" s="48" t="s">
        <v>10</v>
      </c>
      <c r="E46" s="47" t="s">
        <v>11</v>
      </c>
      <c r="F46" s="49">
        <v>3.54</v>
      </c>
      <c r="G46" s="49">
        <v>4</v>
      </c>
      <c r="H46" s="49">
        <f t="shared" si="0"/>
        <v>14.16</v>
      </c>
      <c r="I46" s="47">
        <f t="shared" si="1"/>
        <v>14.16</v>
      </c>
      <c r="J46" s="47"/>
    </row>
    <row r="47" spans="1:10" x14ac:dyDescent="0.2">
      <c r="A47" s="47" t="s">
        <v>66</v>
      </c>
      <c r="B47" s="48" t="s">
        <v>95</v>
      </c>
      <c r="C47" s="47" t="s">
        <v>96</v>
      </c>
      <c r="D47" s="48" t="s">
        <v>10</v>
      </c>
      <c r="E47" s="47" t="s">
        <v>11</v>
      </c>
      <c r="F47" s="49">
        <v>3.54</v>
      </c>
      <c r="G47" s="49">
        <v>2</v>
      </c>
      <c r="H47" s="49">
        <f t="shared" si="0"/>
        <v>7.08</v>
      </c>
      <c r="I47" s="47">
        <f t="shared" si="1"/>
        <v>7.08</v>
      </c>
      <c r="J47" s="47"/>
    </row>
    <row r="48" spans="1:10" x14ac:dyDescent="0.2">
      <c r="A48" s="47" t="s">
        <v>66</v>
      </c>
      <c r="B48" s="48" t="s">
        <v>97</v>
      </c>
      <c r="C48" s="47" t="s">
        <v>98</v>
      </c>
      <c r="D48" s="48" t="s">
        <v>10</v>
      </c>
      <c r="E48" s="47" t="s">
        <v>11</v>
      </c>
      <c r="F48" s="49">
        <v>3.54</v>
      </c>
      <c r="G48" s="49">
        <v>5</v>
      </c>
      <c r="H48" s="49">
        <f t="shared" si="0"/>
        <v>17.7</v>
      </c>
      <c r="I48" s="47">
        <f t="shared" si="1"/>
        <v>17.7</v>
      </c>
      <c r="J48" s="47"/>
    </row>
    <row r="49" spans="1:10" x14ac:dyDescent="0.2">
      <c r="A49" s="47" t="s">
        <v>66</v>
      </c>
      <c r="B49" s="48" t="s">
        <v>99</v>
      </c>
      <c r="C49" s="47" t="s">
        <v>100</v>
      </c>
      <c r="D49" s="48" t="s">
        <v>10</v>
      </c>
      <c r="E49" s="47" t="s">
        <v>11</v>
      </c>
      <c r="F49" s="49">
        <v>3.54</v>
      </c>
      <c r="G49" s="49">
        <v>1</v>
      </c>
      <c r="H49" s="49">
        <f t="shared" si="0"/>
        <v>3.54</v>
      </c>
      <c r="I49" s="47">
        <f t="shared" si="1"/>
        <v>3.54</v>
      </c>
      <c r="J49" s="47"/>
    </row>
    <row r="50" spans="1:10" x14ac:dyDescent="0.2">
      <c r="A50" s="47" t="s">
        <v>66</v>
      </c>
      <c r="B50" s="48" t="s">
        <v>101</v>
      </c>
      <c r="C50" s="47" t="s">
        <v>102</v>
      </c>
      <c r="D50" s="48" t="s">
        <v>10</v>
      </c>
      <c r="E50" s="47" t="s">
        <v>11</v>
      </c>
      <c r="F50" s="49">
        <v>3.54</v>
      </c>
      <c r="G50" s="49">
        <v>1</v>
      </c>
      <c r="H50" s="49">
        <f t="shared" si="0"/>
        <v>3.54</v>
      </c>
      <c r="I50" s="47">
        <f t="shared" si="1"/>
        <v>3.54</v>
      </c>
      <c r="J50" s="47"/>
    </row>
    <row r="51" spans="1:10" x14ac:dyDescent="0.2">
      <c r="A51" s="47" t="s">
        <v>66</v>
      </c>
      <c r="B51" s="48" t="s">
        <v>103</v>
      </c>
      <c r="C51" s="47" t="s">
        <v>104</v>
      </c>
      <c r="D51" s="48" t="s">
        <v>10</v>
      </c>
      <c r="E51" s="47" t="s">
        <v>11</v>
      </c>
      <c r="F51" s="49">
        <v>3.54</v>
      </c>
      <c r="G51" s="49">
        <v>8</v>
      </c>
      <c r="H51" s="49">
        <f t="shared" si="0"/>
        <v>28.32</v>
      </c>
      <c r="I51" s="47">
        <f t="shared" si="1"/>
        <v>28.32</v>
      </c>
      <c r="J51" s="47"/>
    </row>
    <row r="52" spans="1:10" x14ac:dyDescent="0.2">
      <c r="A52" s="47" t="s">
        <v>105</v>
      </c>
      <c r="B52" s="48" t="s">
        <v>106</v>
      </c>
      <c r="C52" s="47" t="s">
        <v>107</v>
      </c>
      <c r="D52" s="48" t="s">
        <v>10</v>
      </c>
      <c r="E52" s="47" t="s">
        <v>11</v>
      </c>
      <c r="F52" s="49">
        <v>3.54</v>
      </c>
      <c r="G52" s="49">
        <v>1</v>
      </c>
      <c r="H52" s="49">
        <f t="shared" si="0"/>
        <v>3.54</v>
      </c>
      <c r="I52" s="47">
        <f t="shared" si="1"/>
        <v>3.54</v>
      </c>
      <c r="J52" s="47"/>
    </row>
    <row r="53" spans="1:10" x14ac:dyDescent="0.2">
      <c r="A53" s="47" t="s">
        <v>105</v>
      </c>
      <c r="B53" s="48" t="s">
        <v>108</v>
      </c>
      <c r="C53" s="47" t="s">
        <v>109</v>
      </c>
      <c r="D53" s="48" t="s">
        <v>10</v>
      </c>
      <c r="E53" s="47" t="s">
        <v>11</v>
      </c>
      <c r="F53" s="49">
        <v>3.54</v>
      </c>
      <c r="G53" s="49">
        <v>71</v>
      </c>
      <c r="H53" s="49">
        <f t="shared" si="0"/>
        <v>251.34</v>
      </c>
      <c r="I53" s="47"/>
      <c r="J53" s="47">
        <f>H53</f>
        <v>251.34</v>
      </c>
    </row>
    <row r="54" spans="1:10" x14ac:dyDescent="0.2">
      <c r="A54" s="47" t="s">
        <v>105</v>
      </c>
      <c r="B54" s="48" t="s">
        <v>110</v>
      </c>
      <c r="C54" s="47" t="s">
        <v>111</v>
      </c>
      <c r="D54" s="48" t="s">
        <v>10</v>
      </c>
      <c r="E54" s="47" t="s">
        <v>11</v>
      </c>
      <c r="F54" s="49">
        <v>3.54</v>
      </c>
      <c r="G54" s="49">
        <v>3</v>
      </c>
      <c r="H54" s="49">
        <f t="shared" si="0"/>
        <v>10.620000000000001</v>
      </c>
      <c r="I54" s="47">
        <f t="shared" ref="I54:I111" si="2">H54</f>
        <v>10.620000000000001</v>
      </c>
      <c r="J54" s="47"/>
    </row>
    <row r="55" spans="1:10" x14ac:dyDescent="0.2">
      <c r="A55" s="47" t="s">
        <v>105</v>
      </c>
      <c r="B55" s="48" t="s">
        <v>112</v>
      </c>
      <c r="C55" s="47" t="s">
        <v>113</v>
      </c>
      <c r="D55" s="48" t="s">
        <v>10</v>
      </c>
      <c r="E55" s="47" t="s">
        <v>11</v>
      </c>
      <c r="F55" s="49">
        <v>3.54</v>
      </c>
      <c r="G55" s="49">
        <v>3</v>
      </c>
      <c r="H55" s="49">
        <f t="shared" si="0"/>
        <v>10.620000000000001</v>
      </c>
      <c r="I55" s="47">
        <f t="shared" si="2"/>
        <v>10.620000000000001</v>
      </c>
      <c r="J55" s="47"/>
    </row>
    <row r="56" spans="1:10" x14ac:dyDescent="0.2">
      <c r="A56" s="47" t="s">
        <v>105</v>
      </c>
      <c r="B56" s="48" t="s">
        <v>114</v>
      </c>
      <c r="C56" s="47" t="s">
        <v>115</v>
      </c>
      <c r="D56" s="48" t="s">
        <v>10</v>
      </c>
      <c r="E56" s="47" t="s">
        <v>11</v>
      </c>
      <c r="F56" s="49">
        <v>3.54</v>
      </c>
      <c r="G56" s="49">
        <v>5</v>
      </c>
      <c r="H56" s="49">
        <f t="shared" si="0"/>
        <v>17.7</v>
      </c>
      <c r="I56" s="47">
        <f t="shared" si="2"/>
        <v>17.7</v>
      </c>
      <c r="J56" s="47"/>
    </row>
    <row r="57" spans="1:10" x14ac:dyDescent="0.2">
      <c r="A57" s="47" t="s">
        <v>105</v>
      </c>
      <c r="B57" s="48" t="s">
        <v>116</v>
      </c>
      <c r="C57" s="47" t="s">
        <v>117</v>
      </c>
      <c r="D57" s="48" t="s">
        <v>10</v>
      </c>
      <c r="E57" s="47" t="s">
        <v>11</v>
      </c>
      <c r="F57" s="49">
        <v>3.54</v>
      </c>
      <c r="G57" s="49">
        <v>1</v>
      </c>
      <c r="H57" s="49">
        <f t="shared" si="0"/>
        <v>3.54</v>
      </c>
      <c r="I57" s="47">
        <f t="shared" si="2"/>
        <v>3.54</v>
      </c>
      <c r="J57" s="47"/>
    </row>
    <row r="58" spans="1:10" x14ac:dyDescent="0.2">
      <c r="A58" s="47" t="s">
        <v>105</v>
      </c>
      <c r="B58" s="48" t="s">
        <v>118</v>
      </c>
      <c r="C58" s="47" t="s">
        <v>119</v>
      </c>
      <c r="D58" s="48" t="s">
        <v>10</v>
      </c>
      <c r="E58" s="47" t="s">
        <v>11</v>
      </c>
      <c r="F58" s="49">
        <v>3.54</v>
      </c>
      <c r="G58" s="49">
        <v>4</v>
      </c>
      <c r="H58" s="49">
        <f t="shared" si="0"/>
        <v>14.16</v>
      </c>
      <c r="I58" s="47">
        <f t="shared" si="2"/>
        <v>14.16</v>
      </c>
      <c r="J58" s="47"/>
    </row>
    <row r="59" spans="1:10" x14ac:dyDescent="0.2">
      <c r="A59" s="47" t="s">
        <v>105</v>
      </c>
      <c r="B59" s="48" t="s">
        <v>120</v>
      </c>
      <c r="C59" s="47" t="s">
        <v>121</v>
      </c>
      <c r="D59" s="48" t="s">
        <v>10</v>
      </c>
      <c r="E59" s="47" t="s">
        <v>11</v>
      </c>
      <c r="F59" s="49">
        <v>3.54</v>
      </c>
      <c r="G59" s="49">
        <v>2</v>
      </c>
      <c r="H59" s="49">
        <f t="shared" si="0"/>
        <v>7.08</v>
      </c>
      <c r="I59" s="47">
        <f t="shared" si="2"/>
        <v>7.08</v>
      </c>
      <c r="J59" s="47"/>
    </row>
    <row r="60" spans="1:10" x14ac:dyDescent="0.2">
      <c r="A60" s="47" t="s">
        <v>105</v>
      </c>
      <c r="B60" s="48" t="s">
        <v>122</v>
      </c>
      <c r="C60" s="47" t="s">
        <v>123</v>
      </c>
      <c r="D60" s="48" t="s">
        <v>10</v>
      </c>
      <c r="E60" s="47" t="s">
        <v>11</v>
      </c>
      <c r="F60" s="49">
        <v>3.54</v>
      </c>
      <c r="G60" s="49">
        <v>1</v>
      </c>
      <c r="H60" s="49">
        <f t="shared" si="0"/>
        <v>3.54</v>
      </c>
      <c r="I60" s="47">
        <f t="shared" si="2"/>
        <v>3.54</v>
      </c>
      <c r="J60" s="47"/>
    </row>
    <row r="61" spans="1:10" x14ac:dyDescent="0.2">
      <c r="A61" s="47" t="s">
        <v>105</v>
      </c>
      <c r="B61" s="48" t="s">
        <v>124</v>
      </c>
      <c r="C61" s="47" t="s">
        <v>125</v>
      </c>
      <c r="D61" s="48" t="s">
        <v>10</v>
      </c>
      <c r="E61" s="47" t="s">
        <v>11</v>
      </c>
      <c r="F61" s="49">
        <v>3.54</v>
      </c>
      <c r="G61" s="49">
        <v>7</v>
      </c>
      <c r="H61" s="49">
        <f t="shared" si="0"/>
        <v>24.78</v>
      </c>
      <c r="I61" s="47">
        <f t="shared" si="2"/>
        <v>24.78</v>
      </c>
      <c r="J61" s="47"/>
    </row>
    <row r="62" spans="1:10" x14ac:dyDescent="0.2">
      <c r="A62" s="47" t="s">
        <v>105</v>
      </c>
      <c r="B62" s="48" t="s">
        <v>126</v>
      </c>
      <c r="C62" s="47" t="s">
        <v>127</v>
      </c>
      <c r="D62" s="48" t="s">
        <v>10</v>
      </c>
      <c r="E62" s="47" t="s">
        <v>11</v>
      </c>
      <c r="F62" s="49">
        <v>3.54</v>
      </c>
      <c r="G62" s="49">
        <v>2</v>
      </c>
      <c r="H62" s="49">
        <f t="shared" si="0"/>
        <v>7.08</v>
      </c>
      <c r="I62" s="47">
        <f t="shared" si="2"/>
        <v>7.08</v>
      </c>
      <c r="J62" s="47"/>
    </row>
    <row r="63" spans="1:10" x14ac:dyDescent="0.2">
      <c r="A63" s="47" t="s">
        <v>105</v>
      </c>
      <c r="B63" s="48" t="s">
        <v>128</v>
      </c>
      <c r="C63" s="47" t="s">
        <v>129</v>
      </c>
      <c r="D63" s="48" t="s">
        <v>10</v>
      </c>
      <c r="E63" s="47" t="s">
        <v>11</v>
      </c>
      <c r="F63" s="49">
        <v>3.54</v>
      </c>
      <c r="G63" s="49">
        <v>3</v>
      </c>
      <c r="H63" s="49">
        <f t="shared" si="0"/>
        <v>10.620000000000001</v>
      </c>
      <c r="I63" s="47">
        <f t="shared" si="2"/>
        <v>10.620000000000001</v>
      </c>
      <c r="J63" s="47"/>
    </row>
    <row r="64" spans="1:10" x14ac:dyDescent="0.2">
      <c r="A64" s="47" t="s">
        <v>105</v>
      </c>
      <c r="B64" s="48" t="s">
        <v>130</v>
      </c>
      <c r="C64" s="47" t="s">
        <v>131</v>
      </c>
      <c r="D64" s="48" t="s">
        <v>10</v>
      </c>
      <c r="E64" s="47" t="s">
        <v>11</v>
      </c>
      <c r="F64" s="49">
        <v>3.54</v>
      </c>
      <c r="G64" s="49">
        <v>8</v>
      </c>
      <c r="H64" s="49">
        <f t="shared" si="0"/>
        <v>28.32</v>
      </c>
      <c r="I64" s="47">
        <f t="shared" si="2"/>
        <v>28.32</v>
      </c>
      <c r="J64" s="47"/>
    </row>
    <row r="65" spans="1:10" x14ac:dyDescent="0.2">
      <c r="A65" s="47" t="s">
        <v>105</v>
      </c>
      <c r="B65" s="48" t="s">
        <v>132</v>
      </c>
      <c r="C65" s="47" t="s">
        <v>133</v>
      </c>
      <c r="D65" s="48" t="s">
        <v>10</v>
      </c>
      <c r="E65" s="47" t="s">
        <v>11</v>
      </c>
      <c r="F65" s="49">
        <v>3.54</v>
      </c>
      <c r="G65" s="49">
        <v>3</v>
      </c>
      <c r="H65" s="49">
        <f t="shared" si="0"/>
        <v>10.620000000000001</v>
      </c>
      <c r="I65" s="47">
        <f t="shared" si="2"/>
        <v>10.620000000000001</v>
      </c>
      <c r="J65" s="47"/>
    </row>
    <row r="66" spans="1:10" x14ac:dyDescent="0.2">
      <c r="A66" s="47" t="s">
        <v>105</v>
      </c>
      <c r="B66" s="48" t="s">
        <v>134</v>
      </c>
      <c r="C66" s="47" t="s">
        <v>135</v>
      </c>
      <c r="D66" s="48" t="s">
        <v>10</v>
      </c>
      <c r="E66" s="47" t="s">
        <v>11</v>
      </c>
      <c r="F66" s="49">
        <v>3.54</v>
      </c>
      <c r="G66" s="49">
        <v>3</v>
      </c>
      <c r="H66" s="49">
        <f t="shared" si="0"/>
        <v>10.620000000000001</v>
      </c>
      <c r="I66" s="47">
        <f t="shared" si="2"/>
        <v>10.620000000000001</v>
      </c>
      <c r="J66" s="47"/>
    </row>
    <row r="67" spans="1:10" x14ac:dyDescent="0.2">
      <c r="A67" s="47" t="s">
        <v>105</v>
      </c>
      <c r="B67" s="48" t="s">
        <v>136</v>
      </c>
      <c r="C67" s="47" t="s">
        <v>137</v>
      </c>
      <c r="D67" s="48" t="s">
        <v>10</v>
      </c>
      <c r="E67" s="47" t="s">
        <v>11</v>
      </c>
      <c r="F67" s="49">
        <v>3.54</v>
      </c>
      <c r="G67" s="49">
        <v>335</v>
      </c>
      <c r="H67" s="49">
        <f t="shared" si="0"/>
        <v>1185.9000000000001</v>
      </c>
      <c r="I67" s="47">
        <f t="shared" si="2"/>
        <v>1185.9000000000001</v>
      </c>
      <c r="J67" s="47"/>
    </row>
    <row r="68" spans="1:10" x14ac:dyDescent="0.2">
      <c r="A68" s="47" t="s">
        <v>105</v>
      </c>
      <c r="B68" s="48" t="s">
        <v>138</v>
      </c>
      <c r="C68" s="47" t="s">
        <v>139</v>
      </c>
      <c r="D68" s="48" t="s">
        <v>10</v>
      </c>
      <c r="E68" s="47" t="s">
        <v>11</v>
      </c>
      <c r="F68" s="49">
        <v>3.54</v>
      </c>
      <c r="G68" s="49">
        <v>1</v>
      </c>
      <c r="H68" s="49">
        <f t="shared" si="0"/>
        <v>3.54</v>
      </c>
      <c r="I68" s="47">
        <f t="shared" si="2"/>
        <v>3.54</v>
      </c>
      <c r="J68" s="47"/>
    </row>
    <row r="69" spans="1:10" x14ac:dyDescent="0.2">
      <c r="A69" s="47" t="s">
        <v>105</v>
      </c>
      <c r="B69" s="48" t="s">
        <v>140</v>
      </c>
      <c r="C69" s="47" t="s">
        <v>141</v>
      </c>
      <c r="D69" s="48" t="s">
        <v>10</v>
      </c>
      <c r="E69" s="47" t="s">
        <v>11</v>
      </c>
      <c r="F69" s="49">
        <v>3.54</v>
      </c>
      <c r="G69" s="49">
        <v>1</v>
      </c>
      <c r="H69" s="49">
        <f t="shared" si="0"/>
        <v>3.54</v>
      </c>
      <c r="I69" s="47">
        <f t="shared" si="2"/>
        <v>3.54</v>
      </c>
      <c r="J69" s="47"/>
    </row>
    <row r="70" spans="1:10" x14ac:dyDescent="0.2">
      <c r="A70" s="47" t="s">
        <v>105</v>
      </c>
      <c r="B70" s="48" t="s">
        <v>142</v>
      </c>
      <c r="C70" s="47" t="s">
        <v>143</v>
      </c>
      <c r="D70" s="48" t="s">
        <v>10</v>
      </c>
      <c r="E70" s="47" t="s">
        <v>11</v>
      </c>
      <c r="F70" s="49">
        <v>3.54</v>
      </c>
      <c r="G70" s="49">
        <v>6</v>
      </c>
      <c r="H70" s="49">
        <f t="shared" ref="H70:H133" si="3">F70*G70</f>
        <v>21.240000000000002</v>
      </c>
      <c r="I70" s="47">
        <f t="shared" si="2"/>
        <v>21.240000000000002</v>
      </c>
      <c r="J70" s="47"/>
    </row>
    <row r="71" spans="1:10" x14ac:dyDescent="0.2">
      <c r="A71" s="47" t="s">
        <v>105</v>
      </c>
      <c r="B71" s="48" t="s">
        <v>144</v>
      </c>
      <c r="C71" s="47" t="s">
        <v>145</v>
      </c>
      <c r="D71" s="48" t="s">
        <v>10</v>
      </c>
      <c r="E71" s="47" t="s">
        <v>11</v>
      </c>
      <c r="F71" s="49">
        <v>3.54</v>
      </c>
      <c r="G71" s="49">
        <v>9</v>
      </c>
      <c r="H71" s="49">
        <f t="shared" si="3"/>
        <v>31.86</v>
      </c>
      <c r="I71" s="47">
        <f t="shared" si="2"/>
        <v>31.86</v>
      </c>
      <c r="J71" s="47"/>
    </row>
    <row r="72" spans="1:10" x14ac:dyDescent="0.2">
      <c r="A72" s="47" t="s">
        <v>105</v>
      </c>
      <c r="B72" s="48" t="s">
        <v>146</v>
      </c>
      <c r="C72" s="47" t="s">
        <v>147</v>
      </c>
      <c r="D72" s="48" t="s">
        <v>10</v>
      </c>
      <c r="E72" s="47" t="s">
        <v>11</v>
      </c>
      <c r="F72" s="49">
        <v>3.54</v>
      </c>
      <c r="G72" s="49">
        <v>6</v>
      </c>
      <c r="H72" s="49">
        <f t="shared" si="3"/>
        <v>21.240000000000002</v>
      </c>
      <c r="I72" s="47">
        <f t="shared" si="2"/>
        <v>21.240000000000002</v>
      </c>
      <c r="J72" s="47"/>
    </row>
    <row r="73" spans="1:10" x14ac:dyDescent="0.2">
      <c r="A73" s="47" t="s">
        <v>105</v>
      </c>
      <c r="B73" s="48" t="s">
        <v>148</v>
      </c>
      <c r="C73" s="47" t="s">
        <v>149</v>
      </c>
      <c r="D73" s="48" t="s">
        <v>10</v>
      </c>
      <c r="E73" s="47" t="s">
        <v>11</v>
      </c>
      <c r="F73" s="49">
        <v>3.54</v>
      </c>
      <c r="G73" s="49">
        <v>3</v>
      </c>
      <c r="H73" s="49">
        <f t="shared" si="3"/>
        <v>10.620000000000001</v>
      </c>
      <c r="I73" s="47">
        <f t="shared" si="2"/>
        <v>10.620000000000001</v>
      </c>
      <c r="J73" s="47"/>
    </row>
    <row r="74" spans="1:10" x14ac:dyDescent="0.2">
      <c r="A74" s="47" t="s">
        <v>105</v>
      </c>
      <c r="B74" s="48" t="s">
        <v>150</v>
      </c>
      <c r="C74" s="47" t="s">
        <v>151</v>
      </c>
      <c r="D74" s="48" t="s">
        <v>10</v>
      </c>
      <c r="E74" s="47" t="s">
        <v>11</v>
      </c>
      <c r="F74" s="49">
        <v>3.54</v>
      </c>
      <c r="G74" s="49">
        <v>304</v>
      </c>
      <c r="H74" s="49">
        <f t="shared" si="3"/>
        <v>1076.1600000000001</v>
      </c>
      <c r="I74" s="47">
        <f t="shared" si="2"/>
        <v>1076.1600000000001</v>
      </c>
      <c r="J74" s="47"/>
    </row>
    <row r="75" spans="1:10" x14ac:dyDescent="0.2">
      <c r="A75" s="47" t="s">
        <v>105</v>
      </c>
      <c r="B75" s="48" t="s">
        <v>152</v>
      </c>
      <c r="C75" s="47" t="s">
        <v>153</v>
      </c>
      <c r="D75" s="48" t="s">
        <v>10</v>
      </c>
      <c r="E75" s="47" t="s">
        <v>11</v>
      </c>
      <c r="F75" s="49">
        <v>3.54</v>
      </c>
      <c r="G75" s="49">
        <v>7</v>
      </c>
      <c r="H75" s="49">
        <f t="shared" si="3"/>
        <v>24.78</v>
      </c>
      <c r="I75" s="47">
        <f t="shared" si="2"/>
        <v>24.78</v>
      </c>
      <c r="J75" s="47"/>
    </row>
    <row r="76" spans="1:10" x14ac:dyDescent="0.2">
      <c r="A76" s="47" t="s">
        <v>105</v>
      </c>
      <c r="B76" s="48" t="s">
        <v>154</v>
      </c>
      <c r="C76" s="47" t="s">
        <v>155</v>
      </c>
      <c r="D76" s="48" t="s">
        <v>10</v>
      </c>
      <c r="E76" s="47" t="s">
        <v>11</v>
      </c>
      <c r="F76" s="49">
        <v>3.54</v>
      </c>
      <c r="G76" s="49">
        <v>16</v>
      </c>
      <c r="H76" s="49">
        <f t="shared" si="3"/>
        <v>56.64</v>
      </c>
      <c r="I76" s="47">
        <f t="shared" si="2"/>
        <v>56.64</v>
      </c>
      <c r="J76" s="47"/>
    </row>
    <row r="77" spans="1:10" x14ac:dyDescent="0.2">
      <c r="A77" s="47" t="s">
        <v>105</v>
      </c>
      <c r="B77" s="48" t="s">
        <v>156</v>
      </c>
      <c r="C77" s="47" t="s">
        <v>157</v>
      </c>
      <c r="D77" s="48" t="s">
        <v>10</v>
      </c>
      <c r="E77" s="47" t="s">
        <v>11</v>
      </c>
      <c r="F77" s="49">
        <v>3.54</v>
      </c>
      <c r="G77" s="49">
        <v>1</v>
      </c>
      <c r="H77" s="49">
        <f t="shared" si="3"/>
        <v>3.54</v>
      </c>
      <c r="I77" s="47">
        <f t="shared" si="2"/>
        <v>3.54</v>
      </c>
      <c r="J77" s="47"/>
    </row>
    <row r="78" spans="1:10" x14ac:dyDescent="0.2">
      <c r="A78" s="47" t="s">
        <v>105</v>
      </c>
      <c r="B78" s="48" t="s">
        <v>158</v>
      </c>
      <c r="C78" s="47" t="s">
        <v>159</v>
      </c>
      <c r="D78" s="48" t="s">
        <v>10</v>
      </c>
      <c r="E78" s="47" t="s">
        <v>11</v>
      </c>
      <c r="F78" s="49">
        <v>3.54</v>
      </c>
      <c r="G78" s="49">
        <v>3</v>
      </c>
      <c r="H78" s="49">
        <f t="shared" si="3"/>
        <v>10.620000000000001</v>
      </c>
      <c r="I78" s="47">
        <f t="shared" si="2"/>
        <v>10.620000000000001</v>
      </c>
      <c r="J78" s="47"/>
    </row>
    <row r="79" spans="1:10" x14ac:dyDescent="0.2">
      <c r="A79" s="47" t="s">
        <v>105</v>
      </c>
      <c r="B79" s="48" t="s">
        <v>160</v>
      </c>
      <c r="C79" s="47" t="s">
        <v>161</v>
      </c>
      <c r="D79" s="48" t="s">
        <v>10</v>
      </c>
      <c r="E79" s="47" t="s">
        <v>11</v>
      </c>
      <c r="F79" s="49">
        <v>3.54</v>
      </c>
      <c r="G79" s="49">
        <v>6</v>
      </c>
      <c r="H79" s="49">
        <f t="shared" si="3"/>
        <v>21.240000000000002</v>
      </c>
      <c r="I79" s="47">
        <f t="shared" si="2"/>
        <v>21.240000000000002</v>
      </c>
      <c r="J79" s="47"/>
    </row>
    <row r="80" spans="1:10" x14ac:dyDescent="0.2">
      <c r="A80" s="47" t="s">
        <v>105</v>
      </c>
      <c r="B80" s="48" t="s">
        <v>162</v>
      </c>
      <c r="C80" s="47" t="s">
        <v>163</v>
      </c>
      <c r="D80" s="48" t="s">
        <v>10</v>
      </c>
      <c r="E80" s="47" t="s">
        <v>11</v>
      </c>
      <c r="F80" s="49">
        <v>3.54</v>
      </c>
      <c r="G80" s="49">
        <v>4</v>
      </c>
      <c r="H80" s="49">
        <f t="shared" si="3"/>
        <v>14.16</v>
      </c>
      <c r="I80" s="47">
        <f t="shared" si="2"/>
        <v>14.16</v>
      </c>
      <c r="J80" s="47"/>
    </row>
    <row r="81" spans="1:10" x14ac:dyDescent="0.2">
      <c r="A81" s="47" t="s">
        <v>105</v>
      </c>
      <c r="B81" s="48" t="s">
        <v>164</v>
      </c>
      <c r="C81" s="47" t="s">
        <v>165</v>
      </c>
      <c r="D81" s="48" t="s">
        <v>10</v>
      </c>
      <c r="E81" s="47" t="s">
        <v>11</v>
      </c>
      <c r="F81" s="49">
        <v>3.54</v>
      </c>
      <c r="G81" s="49">
        <v>2</v>
      </c>
      <c r="H81" s="49">
        <f t="shared" si="3"/>
        <v>7.08</v>
      </c>
      <c r="I81" s="47">
        <f t="shared" si="2"/>
        <v>7.08</v>
      </c>
      <c r="J81" s="47"/>
    </row>
    <row r="82" spans="1:10" x14ac:dyDescent="0.2">
      <c r="A82" s="47" t="s">
        <v>105</v>
      </c>
      <c r="B82" s="48" t="s">
        <v>166</v>
      </c>
      <c r="C82" s="47" t="s">
        <v>167</v>
      </c>
      <c r="D82" s="48" t="s">
        <v>10</v>
      </c>
      <c r="E82" s="47" t="s">
        <v>11</v>
      </c>
      <c r="F82" s="49">
        <v>3.54</v>
      </c>
      <c r="G82" s="49">
        <v>1</v>
      </c>
      <c r="H82" s="49">
        <f t="shared" si="3"/>
        <v>3.54</v>
      </c>
      <c r="I82" s="47">
        <f t="shared" si="2"/>
        <v>3.54</v>
      </c>
      <c r="J82" s="47"/>
    </row>
    <row r="83" spans="1:10" x14ac:dyDescent="0.2">
      <c r="A83" s="47" t="s">
        <v>105</v>
      </c>
      <c r="B83" s="48" t="s">
        <v>168</v>
      </c>
      <c r="C83" s="47" t="s">
        <v>169</v>
      </c>
      <c r="D83" s="48" t="s">
        <v>10</v>
      </c>
      <c r="E83" s="47" t="s">
        <v>11</v>
      </c>
      <c r="F83" s="49">
        <v>3.54</v>
      </c>
      <c r="G83" s="49">
        <v>25</v>
      </c>
      <c r="H83" s="49">
        <f t="shared" si="3"/>
        <v>88.5</v>
      </c>
      <c r="I83" s="47">
        <f t="shared" si="2"/>
        <v>88.5</v>
      </c>
      <c r="J83" s="47"/>
    </row>
    <row r="84" spans="1:10" x14ac:dyDescent="0.2">
      <c r="A84" s="47" t="s">
        <v>105</v>
      </c>
      <c r="B84" s="48" t="s">
        <v>170</v>
      </c>
      <c r="C84" s="47" t="s">
        <v>171</v>
      </c>
      <c r="D84" s="48" t="s">
        <v>10</v>
      </c>
      <c r="E84" s="47" t="s">
        <v>11</v>
      </c>
      <c r="F84" s="49">
        <v>3.54</v>
      </c>
      <c r="G84" s="49">
        <v>4</v>
      </c>
      <c r="H84" s="49">
        <f t="shared" si="3"/>
        <v>14.16</v>
      </c>
      <c r="I84" s="47">
        <f t="shared" si="2"/>
        <v>14.16</v>
      </c>
      <c r="J84" s="47"/>
    </row>
    <row r="85" spans="1:10" x14ac:dyDescent="0.2">
      <c r="A85" s="47" t="s">
        <v>105</v>
      </c>
      <c r="B85" s="48" t="s">
        <v>172</v>
      </c>
      <c r="C85" s="47" t="s">
        <v>173</v>
      </c>
      <c r="D85" s="48" t="s">
        <v>10</v>
      </c>
      <c r="E85" s="47" t="s">
        <v>11</v>
      </c>
      <c r="F85" s="49">
        <v>3.54</v>
      </c>
      <c r="G85" s="49">
        <v>4</v>
      </c>
      <c r="H85" s="49">
        <f t="shared" si="3"/>
        <v>14.16</v>
      </c>
      <c r="I85" s="47">
        <f t="shared" si="2"/>
        <v>14.16</v>
      </c>
      <c r="J85" s="47"/>
    </row>
    <row r="86" spans="1:10" x14ac:dyDescent="0.2">
      <c r="A86" s="47" t="s">
        <v>105</v>
      </c>
      <c r="B86" s="48" t="s">
        <v>174</v>
      </c>
      <c r="C86" s="47" t="s">
        <v>175</v>
      </c>
      <c r="D86" s="48" t="s">
        <v>10</v>
      </c>
      <c r="E86" s="47" t="s">
        <v>11</v>
      </c>
      <c r="F86" s="49">
        <v>3.54</v>
      </c>
      <c r="G86" s="49">
        <v>3</v>
      </c>
      <c r="H86" s="49">
        <f t="shared" si="3"/>
        <v>10.620000000000001</v>
      </c>
      <c r="I86" s="47">
        <f t="shared" si="2"/>
        <v>10.620000000000001</v>
      </c>
      <c r="J86" s="47"/>
    </row>
    <row r="87" spans="1:10" x14ac:dyDescent="0.2">
      <c r="A87" s="47" t="s">
        <v>105</v>
      </c>
      <c r="B87" s="48" t="s">
        <v>176</v>
      </c>
      <c r="C87" s="47" t="s">
        <v>177</v>
      </c>
      <c r="D87" s="48" t="s">
        <v>10</v>
      </c>
      <c r="E87" s="47" t="s">
        <v>11</v>
      </c>
      <c r="F87" s="49">
        <v>3.54</v>
      </c>
      <c r="G87" s="49">
        <v>3</v>
      </c>
      <c r="H87" s="49">
        <f t="shared" si="3"/>
        <v>10.620000000000001</v>
      </c>
      <c r="I87" s="47">
        <f t="shared" si="2"/>
        <v>10.620000000000001</v>
      </c>
      <c r="J87" s="47"/>
    </row>
    <row r="88" spans="1:10" x14ac:dyDescent="0.2">
      <c r="A88" s="47" t="s">
        <v>105</v>
      </c>
      <c r="B88" s="48" t="s">
        <v>178</v>
      </c>
      <c r="C88" s="47" t="s">
        <v>179</v>
      </c>
      <c r="D88" s="48" t="s">
        <v>10</v>
      </c>
      <c r="E88" s="47" t="s">
        <v>11</v>
      </c>
      <c r="F88" s="49">
        <v>3.54</v>
      </c>
      <c r="G88" s="49">
        <v>2</v>
      </c>
      <c r="H88" s="49">
        <f t="shared" si="3"/>
        <v>7.08</v>
      </c>
      <c r="I88" s="47">
        <f t="shared" si="2"/>
        <v>7.08</v>
      </c>
      <c r="J88" s="47"/>
    </row>
    <row r="89" spans="1:10" x14ac:dyDescent="0.2">
      <c r="A89" s="47" t="s">
        <v>105</v>
      </c>
      <c r="B89" s="48" t="s">
        <v>180</v>
      </c>
      <c r="C89" s="47" t="s">
        <v>181</v>
      </c>
      <c r="D89" s="48" t="s">
        <v>10</v>
      </c>
      <c r="E89" s="47" t="s">
        <v>11</v>
      </c>
      <c r="F89" s="49">
        <v>3.54</v>
      </c>
      <c r="G89" s="49">
        <v>10</v>
      </c>
      <c r="H89" s="49">
        <f t="shared" si="3"/>
        <v>35.4</v>
      </c>
      <c r="I89" s="47">
        <f t="shared" si="2"/>
        <v>35.4</v>
      </c>
      <c r="J89" s="47"/>
    </row>
    <row r="90" spans="1:10" x14ac:dyDescent="0.2">
      <c r="A90" s="47" t="s">
        <v>105</v>
      </c>
      <c r="B90" s="48" t="s">
        <v>182</v>
      </c>
      <c r="C90" s="47" t="s">
        <v>183</v>
      </c>
      <c r="D90" s="48" t="s">
        <v>10</v>
      </c>
      <c r="E90" s="47" t="s">
        <v>11</v>
      </c>
      <c r="F90" s="49">
        <v>3.54</v>
      </c>
      <c r="G90" s="49">
        <v>9</v>
      </c>
      <c r="H90" s="49">
        <f t="shared" si="3"/>
        <v>31.86</v>
      </c>
      <c r="I90" s="47">
        <f t="shared" si="2"/>
        <v>31.86</v>
      </c>
      <c r="J90" s="47"/>
    </row>
    <row r="91" spans="1:10" x14ac:dyDescent="0.2">
      <c r="A91" s="47" t="s">
        <v>105</v>
      </c>
      <c r="B91" s="48" t="s">
        <v>184</v>
      </c>
      <c r="C91" s="47" t="s">
        <v>185</v>
      </c>
      <c r="D91" s="48" t="s">
        <v>10</v>
      </c>
      <c r="E91" s="47" t="s">
        <v>11</v>
      </c>
      <c r="F91" s="49">
        <v>3.54</v>
      </c>
      <c r="G91" s="49">
        <v>3</v>
      </c>
      <c r="H91" s="49">
        <f t="shared" si="3"/>
        <v>10.620000000000001</v>
      </c>
      <c r="I91" s="47">
        <f t="shared" si="2"/>
        <v>10.620000000000001</v>
      </c>
      <c r="J91" s="47"/>
    </row>
    <row r="92" spans="1:10" x14ac:dyDescent="0.2">
      <c r="A92" s="47" t="s">
        <v>105</v>
      </c>
      <c r="B92" s="48" t="s">
        <v>186</v>
      </c>
      <c r="C92" s="47" t="s">
        <v>187</v>
      </c>
      <c r="D92" s="48" t="s">
        <v>10</v>
      </c>
      <c r="E92" s="47" t="s">
        <v>11</v>
      </c>
      <c r="F92" s="49">
        <v>3.54</v>
      </c>
      <c r="G92" s="49">
        <v>2</v>
      </c>
      <c r="H92" s="49">
        <f t="shared" si="3"/>
        <v>7.08</v>
      </c>
      <c r="I92" s="47">
        <f t="shared" si="2"/>
        <v>7.08</v>
      </c>
      <c r="J92" s="47"/>
    </row>
    <row r="93" spans="1:10" x14ac:dyDescent="0.2">
      <c r="A93" s="47" t="s">
        <v>105</v>
      </c>
      <c r="B93" s="48" t="s">
        <v>188</v>
      </c>
      <c r="C93" s="47" t="s">
        <v>189</v>
      </c>
      <c r="D93" s="48" t="s">
        <v>10</v>
      </c>
      <c r="E93" s="47" t="s">
        <v>11</v>
      </c>
      <c r="F93" s="49">
        <v>3.54</v>
      </c>
      <c r="G93" s="49">
        <v>8</v>
      </c>
      <c r="H93" s="49">
        <f t="shared" si="3"/>
        <v>28.32</v>
      </c>
      <c r="I93" s="47">
        <f t="shared" si="2"/>
        <v>28.32</v>
      </c>
      <c r="J93" s="47"/>
    </row>
    <row r="94" spans="1:10" x14ac:dyDescent="0.2">
      <c r="A94" s="47" t="s">
        <v>105</v>
      </c>
      <c r="B94" s="48" t="s">
        <v>190</v>
      </c>
      <c r="C94" s="47" t="s">
        <v>191</v>
      </c>
      <c r="D94" s="48" t="s">
        <v>10</v>
      </c>
      <c r="E94" s="47" t="s">
        <v>11</v>
      </c>
      <c r="F94" s="49">
        <v>3.54</v>
      </c>
      <c r="G94" s="49">
        <v>2</v>
      </c>
      <c r="H94" s="49">
        <f t="shared" si="3"/>
        <v>7.08</v>
      </c>
      <c r="I94" s="47">
        <f t="shared" si="2"/>
        <v>7.08</v>
      </c>
      <c r="J94" s="47"/>
    </row>
    <row r="95" spans="1:10" x14ac:dyDescent="0.2">
      <c r="A95" s="47" t="s">
        <v>105</v>
      </c>
      <c r="B95" s="48" t="s">
        <v>192</v>
      </c>
      <c r="C95" s="47" t="s">
        <v>193</v>
      </c>
      <c r="D95" s="48" t="s">
        <v>10</v>
      </c>
      <c r="E95" s="47" t="s">
        <v>11</v>
      </c>
      <c r="F95" s="49">
        <v>3.54</v>
      </c>
      <c r="G95" s="49">
        <v>6</v>
      </c>
      <c r="H95" s="49">
        <f t="shared" si="3"/>
        <v>21.240000000000002</v>
      </c>
      <c r="I95" s="47">
        <f t="shared" si="2"/>
        <v>21.240000000000002</v>
      </c>
      <c r="J95" s="47"/>
    </row>
    <row r="96" spans="1:10" x14ac:dyDescent="0.2">
      <c r="A96" s="47" t="s">
        <v>105</v>
      </c>
      <c r="B96" s="48" t="s">
        <v>194</v>
      </c>
      <c r="C96" s="47" t="s">
        <v>195</v>
      </c>
      <c r="D96" s="48" t="s">
        <v>10</v>
      </c>
      <c r="E96" s="47" t="s">
        <v>11</v>
      </c>
      <c r="F96" s="49">
        <v>3.54</v>
      </c>
      <c r="G96" s="49">
        <v>4</v>
      </c>
      <c r="H96" s="49">
        <f t="shared" si="3"/>
        <v>14.16</v>
      </c>
      <c r="I96" s="47">
        <f t="shared" si="2"/>
        <v>14.16</v>
      </c>
      <c r="J96" s="47"/>
    </row>
    <row r="97" spans="1:10" x14ac:dyDescent="0.2">
      <c r="A97" s="47" t="s">
        <v>105</v>
      </c>
      <c r="B97" s="48" t="s">
        <v>196</v>
      </c>
      <c r="C97" s="47" t="s">
        <v>197</v>
      </c>
      <c r="D97" s="48" t="s">
        <v>10</v>
      </c>
      <c r="E97" s="47" t="s">
        <v>11</v>
      </c>
      <c r="F97" s="49">
        <v>3.54</v>
      </c>
      <c r="G97" s="49">
        <v>5</v>
      </c>
      <c r="H97" s="49">
        <f t="shared" si="3"/>
        <v>17.7</v>
      </c>
      <c r="I97" s="47">
        <f t="shared" si="2"/>
        <v>17.7</v>
      </c>
      <c r="J97" s="47"/>
    </row>
    <row r="98" spans="1:10" x14ac:dyDescent="0.2">
      <c r="A98" s="47" t="s">
        <v>105</v>
      </c>
      <c r="B98" s="48" t="s">
        <v>198</v>
      </c>
      <c r="C98" s="47" t="s">
        <v>199</v>
      </c>
      <c r="D98" s="48" t="s">
        <v>10</v>
      </c>
      <c r="E98" s="47" t="s">
        <v>11</v>
      </c>
      <c r="F98" s="49">
        <v>3.54</v>
      </c>
      <c r="G98" s="49">
        <v>9</v>
      </c>
      <c r="H98" s="49">
        <f t="shared" si="3"/>
        <v>31.86</v>
      </c>
      <c r="I98" s="47">
        <f t="shared" si="2"/>
        <v>31.86</v>
      </c>
      <c r="J98" s="47"/>
    </row>
    <row r="99" spans="1:10" x14ac:dyDescent="0.2">
      <c r="A99" s="47" t="s">
        <v>105</v>
      </c>
      <c r="B99" s="48" t="s">
        <v>200</v>
      </c>
      <c r="C99" s="47" t="s">
        <v>201</v>
      </c>
      <c r="D99" s="48" t="s">
        <v>10</v>
      </c>
      <c r="E99" s="47" t="s">
        <v>11</v>
      </c>
      <c r="F99" s="49">
        <v>3.54</v>
      </c>
      <c r="G99" s="49">
        <v>3</v>
      </c>
      <c r="H99" s="49">
        <f t="shared" si="3"/>
        <v>10.620000000000001</v>
      </c>
      <c r="I99" s="47">
        <f t="shared" si="2"/>
        <v>10.620000000000001</v>
      </c>
      <c r="J99" s="47"/>
    </row>
    <row r="100" spans="1:10" x14ac:dyDescent="0.2">
      <c r="A100" s="47" t="s">
        <v>105</v>
      </c>
      <c r="B100" s="48" t="s">
        <v>202</v>
      </c>
      <c r="C100" s="47" t="s">
        <v>203</v>
      </c>
      <c r="D100" s="48" t="s">
        <v>10</v>
      </c>
      <c r="E100" s="47" t="s">
        <v>11</v>
      </c>
      <c r="F100" s="49">
        <v>3.54</v>
      </c>
      <c r="G100" s="49">
        <v>3</v>
      </c>
      <c r="H100" s="49">
        <f t="shared" si="3"/>
        <v>10.620000000000001</v>
      </c>
      <c r="I100" s="47">
        <f t="shared" si="2"/>
        <v>10.620000000000001</v>
      </c>
      <c r="J100" s="47"/>
    </row>
    <row r="101" spans="1:10" x14ac:dyDescent="0.2">
      <c r="A101" s="47" t="s">
        <v>105</v>
      </c>
      <c r="B101" s="48" t="s">
        <v>204</v>
      </c>
      <c r="C101" s="47" t="s">
        <v>205</v>
      </c>
      <c r="D101" s="48" t="s">
        <v>10</v>
      </c>
      <c r="E101" s="47" t="s">
        <v>11</v>
      </c>
      <c r="F101" s="49">
        <v>3.54</v>
      </c>
      <c r="G101" s="49">
        <v>10</v>
      </c>
      <c r="H101" s="49">
        <f t="shared" si="3"/>
        <v>35.4</v>
      </c>
      <c r="I101" s="47">
        <f t="shared" si="2"/>
        <v>35.4</v>
      </c>
      <c r="J101" s="47"/>
    </row>
    <row r="102" spans="1:10" x14ac:dyDescent="0.2">
      <c r="A102" s="47" t="s">
        <v>105</v>
      </c>
      <c r="B102" s="48" t="s">
        <v>206</v>
      </c>
      <c r="C102" s="47" t="s">
        <v>207</v>
      </c>
      <c r="D102" s="48" t="s">
        <v>10</v>
      </c>
      <c r="E102" s="47" t="s">
        <v>11</v>
      </c>
      <c r="F102" s="49">
        <v>3.54</v>
      </c>
      <c r="G102" s="49">
        <v>3</v>
      </c>
      <c r="H102" s="49">
        <f t="shared" si="3"/>
        <v>10.620000000000001</v>
      </c>
      <c r="I102" s="47">
        <f t="shared" si="2"/>
        <v>10.620000000000001</v>
      </c>
      <c r="J102" s="47"/>
    </row>
    <row r="103" spans="1:10" x14ac:dyDescent="0.2">
      <c r="A103" s="47" t="s">
        <v>105</v>
      </c>
      <c r="B103" s="48" t="s">
        <v>208</v>
      </c>
      <c r="C103" s="47" t="s">
        <v>209</v>
      </c>
      <c r="D103" s="48" t="s">
        <v>10</v>
      </c>
      <c r="E103" s="47" t="s">
        <v>11</v>
      </c>
      <c r="F103" s="49">
        <v>3.54</v>
      </c>
      <c r="G103" s="49">
        <v>2</v>
      </c>
      <c r="H103" s="49">
        <f t="shared" si="3"/>
        <v>7.08</v>
      </c>
      <c r="I103" s="47">
        <f t="shared" si="2"/>
        <v>7.08</v>
      </c>
      <c r="J103" s="47"/>
    </row>
    <row r="104" spans="1:10" x14ac:dyDescent="0.2">
      <c r="A104" s="47" t="s">
        <v>105</v>
      </c>
      <c r="B104" s="48" t="s">
        <v>210</v>
      </c>
      <c r="C104" s="47" t="s">
        <v>211</v>
      </c>
      <c r="D104" s="48" t="s">
        <v>10</v>
      </c>
      <c r="E104" s="47" t="s">
        <v>11</v>
      </c>
      <c r="F104" s="49">
        <v>3.54</v>
      </c>
      <c r="G104" s="49">
        <v>7</v>
      </c>
      <c r="H104" s="49">
        <f t="shared" si="3"/>
        <v>24.78</v>
      </c>
      <c r="I104" s="47">
        <f t="shared" si="2"/>
        <v>24.78</v>
      </c>
      <c r="J104" s="47"/>
    </row>
    <row r="105" spans="1:10" x14ac:dyDescent="0.2">
      <c r="A105" s="47" t="s">
        <v>105</v>
      </c>
      <c r="B105" s="48" t="s">
        <v>212</v>
      </c>
      <c r="C105" s="47" t="s">
        <v>213</v>
      </c>
      <c r="D105" s="48" t="s">
        <v>10</v>
      </c>
      <c r="E105" s="47" t="s">
        <v>11</v>
      </c>
      <c r="F105" s="49">
        <v>3.54</v>
      </c>
      <c r="G105" s="49">
        <v>2</v>
      </c>
      <c r="H105" s="49">
        <f t="shared" si="3"/>
        <v>7.08</v>
      </c>
      <c r="I105" s="47">
        <f t="shared" si="2"/>
        <v>7.08</v>
      </c>
      <c r="J105" s="47"/>
    </row>
    <row r="106" spans="1:10" x14ac:dyDescent="0.2">
      <c r="A106" s="47" t="s">
        <v>105</v>
      </c>
      <c r="B106" s="48" t="s">
        <v>214</v>
      </c>
      <c r="C106" s="47" t="s">
        <v>215</v>
      </c>
      <c r="D106" s="48" t="s">
        <v>10</v>
      </c>
      <c r="E106" s="47" t="s">
        <v>11</v>
      </c>
      <c r="F106" s="49">
        <v>3.54</v>
      </c>
      <c r="G106" s="49">
        <v>3</v>
      </c>
      <c r="H106" s="49">
        <f t="shared" si="3"/>
        <v>10.620000000000001</v>
      </c>
      <c r="I106" s="47">
        <f t="shared" si="2"/>
        <v>10.620000000000001</v>
      </c>
      <c r="J106" s="47"/>
    </row>
    <row r="107" spans="1:10" x14ac:dyDescent="0.2">
      <c r="A107" s="47" t="s">
        <v>105</v>
      </c>
      <c r="B107" s="48" t="s">
        <v>216</v>
      </c>
      <c r="C107" s="47" t="s">
        <v>217</v>
      </c>
      <c r="D107" s="48" t="s">
        <v>10</v>
      </c>
      <c r="E107" s="47" t="s">
        <v>11</v>
      </c>
      <c r="F107" s="49">
        <v>3.54</v>
      </c>
      <c r="G107" s="49">
        <v>2</v>
      </c>
      <c r="H107" s="49">
        <f t="shared" si="3"/>
        <v>7.08</v>
      </c>
      <c r="I107" s="47">
        <f t="shared" si="2"/>
        <v>7.08</v>
      </c>
      <c r="J107" s="47"/>
    </row>
    <row r="108" spans="1:10" x14ac:dyDescent="0.2">
      <c r="A108" s="47" t="s">
        <v>105</v>
      </c>
      <c r="B108" s="48" t="s">
        <v>218</v>
      </c>
      <c r="C108" s="47" t="s">
        <v>219</v>
      </c>
      <c r="D108" s="48" t="s">
        <v>10</v>
      </c>
      <c r="E108" s="47" t="s">
        <v>11</v>
      </c>
      <c r="F108" s="49">
        <v>3.54</v>
      </c>
      <c r="G108" s="49">
        <v>11</v>
      </c>
      <c r="H108" s="49">
        <f t="shared" si="3"/>
        <v>38.94</v>
      </c>
      <c r="I108" s="47">
        <f t="shared" si="2"/>
        <v>38.94</v>
      </c>
      <c r="J108" s="47"/>
    </row>
    <row r="109" spans="1:10" x14ac:dyDescent="0.2">
      <c r="A109" s="47" t="s">
        <v>105</v>
      </c>
      <c r="B109" s="48" t="s">
        <v>220</v>
      </c>
      <c r="C109" s="47" t="s">
        <v>221</v>
      </c>
      <c r="D109" s="48" t="s">
        <v>10</v>
      </c>
      <c r="E109" s="47" t="s">
        <v>11</v>
      </c>
      <c r="F109" s="49">
        <v>3.54</v>
      </c>
      <c r="G109" s="49">
        <v>3</v>
      </c>
      <c r="H109" s="49">
        <f t="shared" si="3"/>
        <v>10.620000000000001</v>
      </c>
      <c r="I109" s="47">
        <f t="shared" si="2"/>
        <v>10.620000000000001</v>
      </c>
      <c r="J109" s="47"/>
    </row>
    <row r="110" spans="1:10" x14ac:dyDescent="0.2">
      <c r="A110" s="47" t="s">
        <v>105</v>
      </c>
      <c r="B110" s="48" t="s">
        <v>222</v>
      </c>
      <c r="C110" s="47" t="s">
        <v>223</v>
      </c>
      <c r="D110" s="48" t="s">
        <v>10</v>
      </c>
      <c r="E110" s="47" t="s">
        <v>11</v>
      </c>
      <c r="F110" s="49">
        <v>3.54</v>
      </c>
      <c r="G110" s="49">
        <v>2</v>
      </c>
      <c r="H110" s="49">
        <f t="shared" si="3"/>
        <v>7.08</v>
      </c>
      <c r="I110" s="47">
        <f t="shared" si="2"/>
        <v>7.08</v>
      </c>
      <c r="J110" s="47"/>
    </row>
    <row r="111" spans="1:10" x14ac:dyDescent="0.2">
      <c r="A111" s="47" t="s">
        <v>105</v>
      </c>
      <c r="B111" s="48" t="s">
        <v>224</v>
      </c>
      <c r="C111" s="47" t="s">
        <v>225</v>
      </c>
      <c r="D111" s="48" t="s">
        <v>10</v>
      </c>
      <c r="E111" s="47" t="s">
        <v>11</v>
      </c>
      <c r="F111" s="49">
        <v>3.54</v>
      </c>
      <c r="G111" s="49">
        <v>4</v>
      </c>
      <c r="H111" s="49">
        <f t="shared" si="3"/>
        <v>14.16</v>
      </c>
      <c r="I111" s="47">
        <f t="shared" si="2"/>
        <v>14.16</v>
      </c>
      <c r="J111" s="47"/>
    </row>
    <row r="112" spans="1:10" x14ac:dyDescent="0.2">
      <c r="A112" s="47" t="s">
        <v>105</v>
      </c>
      <c r="B112" s="48" t="s">
        <v>226</v>
      </c>
      <c r="C112" s="47" t="s">
        <v>227</v>
      </c>
      <c r="D112" s="48" t="s">
        <v>10</v>
      </c>
      <c r="E112" s="47" t="s">
        <v>11</v>
      </c>
      <c r="F112" s="49">
        <v>3.54</v>
      </c>
      <c r="G112" s="49">
        <v>1</v>
      </c>
      <c r="H112" s="49">
        <f t="shared" si="3"/>
        <v>3.54</v>
      </c>
      <c r="I112" s="47"/>
      <c r="J112" s="47">
        <f>H112</f>
        <v>3.54</v>
      </c>
    </row>
    <row r="113" spans="1:10" x14ac:dyDescent="0.2">
      <c r="A113" s="47" t="s">
        <v>228</v>
      </c>
      <c r="B113" s="48" t="s">
        <v>229</v>
      </c>
      <c r="C113" s="47" t="s">
        <v>230</v>
      </c>
      <c r="D113" s="48" t="s">
        <v>10</v>
      </c>
      <c r="E113" s="47" t="s">
        <v>11</v>
      </c>
      <c r="F113" s="49">
        <v>3.54</v>
      </c>
      <c r="G113" s="49">
        <v>1</v>
      </c>
      <c r="H113" s="49">
        <f t="shared" si="3"/>
        <v>3.54</v>
      </c>
      <c r="I113" s="47">
        <f t="shared" ref="I113:I176" si="4">H113</f>
        <v>3.54</v>
      </c>
      <c r="J113" s="47"/>
    </row>
    <row r="114" spans="1:10" x14ac:dyDescent="0.2">
      <c r="A114" s="47" t="s">
        <v>228</v>
      </c>
      <c r="B114" s="48" t="s">
        <v>231</v>
      </c>
      <c r="C114" s="47" t="s">
        <v>232</v>
      </c>
      <c r="D114" s="48" t="s">
        <v>10</v>
      </c>
      <c r="E114" s="47" t="s">
        <v>11</v>
      </c>
      <c r="F114" s="49">
        <v>3.54</v>
      </c>
      <c r="G114" s="49">
        <v>2</v>
      </c>
      <c r="H114" s="49">
        <f t="shared" si="3"/>
        <v>7.08</v>
      </c>
      <c r="I114" s="47">
        <f t="shared" si="4"/>
        <v>7.08</v>
      </c>
      <c r="J114" s="47"/>
    </row>
    <row r="115" spans="1:10" x14ac:dyDescent="0.2">
      <c r="A115" s="47" t="s">
        <v>228</v>
      </c>
      <c r="B115" s="48" t="s">
        <v>233</v>
      </c>
      <c r="C115" s="47" t="s">
        <v>234</v>
      </c>
      <c r="D115" s="48" t="s">
        <v>10</v>
      </c>
      <c r="E115" s="47" t="s">
        <v>11</v>
      </c>
      <c r="F115" s="49">
        <v>3.54</v>
      </c>
      <c r="G115" s="49">
        <v>4</v>
      </c>
      <c r="H115" s="49">
        <f t="shared" si="3"/>
        <v>14.16</v>
      </c>
      <c r="I115" s="47">
        <f t="shared" si="4"/>
        <v>14.16</v>
      </c>
      <c r="J115" s="47"/>
    </row>
    <row r="116" spans="1:10" x14ac:dyDescent="0.2">
      <c r="A116" s="47" t="s">
        <v>228</v>
      </c>
      <c r="B116" s="48" t="s">
        <v>235</v>
      </c>
      <c r="C116" s="47" t="s">
        <v>236</v>
      </c>
      <c r="D116" s="48" t="s">
        <v>10</v>
      </c>
      <c r="E116" s="47" t="s">
        <v>11</v>
      </c>
      <c r="F116" s="49">
        <v>3.54</v>
      </c>
      <c r="G116" s="49">
        <v>3</v>
      </c>
      <c r="H116" s="49">
        <f t="shared" si="3"/>
        <v>10.620000000000001</v>
      </c>
      <c r="I116" s="47">
        <f t="shared" si="4"/>
        <v>10.620000000000001</v>
      </c>
      <c r="J116" s="47"/>
    </row>
    <row r="117" spans="1:10" x14ac:dyDescent="0.2">
      <c r="A117" s="47" t="s">
        <v>228</v>
      </c>
      <c r="B117" s="48" t="s">
        <v>237</v>
      </c>
      <c r="C117" s="47" t="s">
        <v>238</v>
      </c>
      <c r="D117" s="48" t="s">
        <v>10</v>
      </c>
      <c r="E117" s="47" t="s">
        <v>11</v>
      </c>
      <c r="F117" s="49">
        <v>3.54</v>
      </c>
      <c r="G117" s="49">
        <v>7</v>
      </c>
      <c r="H117" s="49">
        <f t="shared" si="3"/>
        <v>24.78</v>
      </c>
      <c r="I117" s="47">
        <f t="shared" si="4"/>
        <v>24.78</v>
      </c>
      <c r="J117" s="47"/>
    </row>
    <row r="118" spans="1:10" x14ac:dyDescent="0.2">
      <c r="A118" s="47" t="s">
        <v>228</v>
      </c>
      <c r="B118" s="48" t="s">
        <v>239</v>
      </c>
      <c r="C118" s="47" t="s">
        <v>240</v>
      </c>
      <c r="D118" s="48" t="s">
        <v>10</v>
      </c>
      <c r="E118" s="47" t="s">
        <v>11</v>
      </c>
      <c r="F118" s="49">
        <v>3.54</v>
      </c>
      <c r="G118" s="49">
        <v>7</v>
      </c>
      <c r="H118" s="49">
        <f t="shared" si="3"/>
        <v>24.78</v>
      </c>
      <c r="I118" s="47">
        <f t="shared" si="4"/>
        <v>24.78</v>
      </c>
      <c r="J118" s="47"/>
    </row>
    <row r="119" spans="1:10" x14ac:dyDescent="0.2">
      <c r="A119" s="47" t="s">
        <v>228</v>
      </c>
      <c r="B119" s="48" t="s">
        <v>241</v>
      </c>
      <c r="C119" s="47" t="s">
        <v>242</v>
      </c>
      <c r="D119" s="48" t="s">
        <v>10</v>
      </c>
      <c r="E119" s="47" t="s">
        <v>11</v>
      </c>
      <c r="F119" s="49">
        <v>3.54</v>
      </c>
      <c r="G119" s="49">
        <v>8</v>
      </c>
      <c r="H119" s="49">
        <f t="shared" si="3"/>
        <v>28.32</v>
      </c>
      <c r="I119" s="47">
        <f t="shared" si="4"/>
        <v>28.32</v>
      </c>
      <c r="J119" s="47"/>
    </row>
    <row r="120" spans="1:10" x14ac:dyDescent="0.2">
      <c r="A120" s="47" t="s">
        <v>228</v>
      </c>
      <c r="B120" s="48" t="s">
        <v>243</v>
      </c>
      <c r="C120" s="47" t="s">
        <v>244</v>
      </c>
      <c r="D120" s="48" t="s">
        <v>10</v>
      </c>
      <c r="E120" s="47" t="s">
        <v>11</v>
      </c>
      <c r="F120" s="49">
        <v>3.54</v>
      </c>
      <c r="G120" s="49">
        <v>7</v>
      </c>
      <c r="H120" s="49">
        <f t="shared" si="3"/>
        <v>24.78</v>
      </c>
      <c r="I120" s="47">
        <f t="shared" si="4"/>
        <v>24.78</v>
      </c>
      <c r="J120" s="47"/>
    </row>
    <row r="121" spans="1:10" x14ac:dyDescent="0.2">
      <c r="A121" s="47" t="s">
        <v>228</v>
      </c>
      <c r="B121" s="48" t="s">
        <v>245</v>
      </c>
      <c r="C121" s="47" t="s">
        <v>246</v>
      </c>
      <c r="D121" s="48" t="s">
        <v>10</v>
      </c>
      <c r="E121" s="47" t="s">
        <v>11</v>
      </c>
      <c r="F121" s="49">
        <v>3.54</v>
      </c>
      <c r="G121" s="49">
        <v>6</v>
      </c>
      <c r="H121" s="49">
        <f t="shared" si="3"/>
        <v>21.240000000000002</v>
      </c>
      <c r="I121" s="47">
        <f t="shared" si="4"/>
        <v>21.240000000000002</v>
      </c>
      <c r="J121" s="47"/>
    </row>
    <row r="122" spans="1:10" x14ac:dyDescent="0.2">
      <c r="A122" s="47" t="s">
        <v>228</v>
      </c>
      <c r="B122" s="48" t="s">
        <v>247</v>
      </c>
      <c r="C122" s="47" t="s">
        <v>248</v>
      </c>
      <c r="D122" s="48" t="s">
        <v>10</v>
      </c>
      <c r="E122" s="47" t="s">
        <v>11</v>
      </c>
      <c r="F122" s="49">
        <v>3.54</v>
      </c>
      <c r="G122" s="49">
        <v>3</v>
      </c>
      <c r="H122" s="49">
        <f t="shared" si="3"/>
        <v>10.620000000000001</v>
      </c>
      <c r="I122" s="47">
        <f t="shared" si="4"/>
        <v>10.620000000000001</v>
      </c>
      <c r="J122" s="47"/>
    </row>
    <row r="123" spans="1:10" x14ac:dyDescent="0.2">
      <c r="A123" s="47" t="s">
        <v>228</v>
      </c>
      <c r="B123" s="48" t="s">
        <v>249</v>
      </c>
      <c r="C123" s="47" t="s">
        <v>250</v>
      </c>
      <c r="D123" s="48" t="s">
        <v>10</v>
      </c>
      <c r="E123" s="47" t="s">
        <v>11</v>
      </c>
      <c r="F123" s="49">
        <v>3.54</v>
      </c>
      <c r="G123" s="49">
        <v>3</v>
      </c>
      <c r="H123" s="49">
        <f t="shared" si="3"/>
        <v>10.620000000000001</v>
      </c>
      <c r="I123" s="47">
        <f t="shared" si="4"/>
        <v>10.620000000000001</v>
      </c>
      <c r="J123" s="47"/>
    </row>
    <row r="124" spans="1:10" x14ac:dyDescent="0.2">
      <c r="A124" s="47" t="s">
        <v>228</v>
      </c>
      <c r="B124" s="48" t="s">
        <v>251</v>
      </c>
      <c r="C124" s="47" t="s">
        <v>252</v>
      </c>
      <c r="D124" s="48" t="s">
        <v>10</v>
      </c>
      <c r="E124" s="47" t="s">
        <v>11</v>
      </c>
      <c r="F124" s="49">
        <v>3.54</v>
      </c>
      <c r="G124" s="49">
        <v>1</v>
      </c>
      <c r="H124" s="49">
        <f t="shared" si="3"/>
        <v>3.54</v>
      </c>
      <c r="I124" s="47">
        <f t="shared" si="4"/>
        <v>3.54</v>
      </c>
      <c r="J124" s="47"/>
    </row>
    <row r="125" spans="1:10" x14ac:dyDescent="0.2">
      <c r="A125" s="47" t="s">
        <v>228</v>
      </c>
      <c r="B125" s="48" t="s">
        <v>253</v>
      </c>
      <c r="C125" s="47" t="s">
        <v>254</v>
      </c>
      <c r="D125" s="48" t="s">
        <v>10</v>
      </c>
      <c r="E125" s="47" t="s">
        <v>11</v>
      </c>
      <c r="F125" s="49">
        <v>3.54</v>
      </c>
      <c r="G125" s="49">
        <v>1</v>
      </c>
      <c r="H125" s="49">
        <f t="shared" si="3"/>
        <v>3.54</v>
      </c>
      <c r="I125" s="47">
        <f t="shared" si="4"/>
        <v>3.54</v>
      </c>
      <c r="J125" s="47"/>
    </row>
    <row r="126" spans="1:10" x14ac:dyDescent="0.2">
      <c r="A126" s="47" t="s">
        <v>228</v>
      </c>
      <c r="B126" s="48" t="s">
        <v>255</v>
      </c>
      <c r="C126" s="47" t="s">
        <v>256</v>
      </c>
      <c r="D126" s="48" t="s">
        <v>10</v>
      </c>
      <c r="E126" s="47" t="s">
        <v>11</v>
      </c>
      <c r="F126" s="49">
        <v>3.54</v>
      </c>
      <c r="G126" s="49">
        <v>2</v>
      </c>
      <c r="H126" s="49">
        <f t="shared" si="3"/>
        <v>7.08</v>
      </c>
      <c r="I126" s="47">
        <f t="shared" si="4"/>
        <v>7.08</v>
      </c>
      <c r="J126" s="47"/>
    </row>
    <row r="127" spans="1:10" x14ac:dyDescent="0.2">
      <c r="A127" s="47" t="s">
        <v>228</v>
      </c>
      <c r="B127" s="48" t="s">
        <v>257</v>
      </c>
      <c r="C127" s="47" t="s">
        <v>258</v>
      </c>
      <c r="D127" s="48" t="s">
        <v>10</v>
      </c>
      <c r="E127" s="47" t="s">
        <v>11</v>
      </c>
      <c r="F127" s="49">
        <v>3.54</v>
      </c>
      <c r="G127" s="49">
        <v>4</v>
      </c>
      <c r="H127" s="49">
        <f t="shared" si="3"/>
        <v>14.16</v>
      </c>
      <c r="I127" s="47">
        <f t="shared" si="4"/>
        <v>14.16</v>
      </c>
      <c r="J127" s="47"/>
    </row>
    <row r="128" spans="1:10" x14ac:dyDescent="0.2">
      <c r="A128" s="47" t="s">
        <v>228</v>
      </c>
      <c r="B128" s="48" t="s">
        <v>259</v>
      </c>
      <c r="C128" s="47" t="s">
        <v>260</v>
      </c>
      <c r="D128" s="48" t="s">
        <v>10</v>
      </c>
      <c r="E128" s="47" t="s">
        <v>11</v>
      </c>
      <c r="F128" s="49">
        <v>3.54</v>
      </c>
      <c r="G128" s="49">
        <v>1</v>
      </c>
      <c r="H128" s="49">
        <f t="shared" si="3"/>
        <v>3.54</v>
      </c>
      <c r="I128" s="47">
        <f t="shared" si="4"/>
        <v>3.54</v>
      </c>
      <c r="J128" s="47"/>
    </row>
    <row r="129" spans="1:10" x14ac:dyDescent="0.2">
      <c r="A129" s="47" t="s">
        <v>228</v>
      </c>
      <c r="B129" s="48" t="s">
        <v>261</v>
      </c>
      <c r="C129" s="47" t="s">
        <v>262</v>
      </c>
      <c r="D129" s="48" t="s">
        <v>10</v>
      </c>
      <c r="E129" s="47" t="s">
        <v>11</v>
      </c>
      <c r="F129" s="49">
        <v>3.54</v>
      </c>
      <c r="G129" s="49">
        <v>1</v>
      </c>
      <c r="H129" s="49">
        <f t="shared" si="3"/>
        <v>3.54</v>
      </c>
      <c r="I129" s="47">
        <f t="shared" si="4"/>
        <v>3.54</v>
      </c>
      <c r="J129" s="47"/>
    </row>
    <row r="130" spans="1:10" x14ac:dyDescent="0.2">
      <c r="A130" s="47" t="s">
        <v>228</v>
      </c>
      <c r="B130" s="48" t="s">
        <v>263</v>
      </c>
      <c r="C130" s="47" t="s">
        <v>264</v>
      </c>
      <c r="D130" s="48" t="s">
        <v>10</v>
      </c>
      <c r="E130" s="47" t="s">
        <v>11</v>
      </c>
      <c r="F130" s="49">
        <v>3.54</v>
      </c>
      <c r="G130" s="49">
        <v>2</v>
      </c>
      <c r="H130" s="49">
        <f t="shared" si="3"/>
        <v>7.08</v>
      </c>
      <c r="I130" s="47">
        <f t="shared" si="4"/>
        <v>7.08</v>
      </c>
      <c r="J130" s="47"/>
    </row>
    <row r="131" spans="1:10" x14ac:dyDescent="0.2">
      <c r="A131" s="47" t="s">
        <v>228</v>
      </c>
      <c r="B131" s="48" t="s">
        <v>265</v>
      </c>
      <c r="C131" s="47" t="s">
        <v>266</v>
      </c>
      <c r="D131" s="48" t="s">
        <v>10</v>
      </c>
      <c r="E131" s="47" t="s">
        <v>11</v>
      </c>
      <c r="F131" s="49">
        <v>3.54</v>
      </c>
      <c r="G131" s="49">
        <v>4</v>
      </c>
      <c r="H131" s="49">
        <f t="shared" si="3"/>
        <v>14.16</v>
      </c>
      <c r="I131" s="47">
        <f t="shared" si="4"/>
        <v>14.16</v>
      </c>
      <c r="J131" s="47"/>
    </row>
    <row r="132" spans="1:10" x14ac:dyDescent="0.2">
      <c r="A132" s="47" t="s">
        <v>228</v>
      </c>
      <c r="B132" s="48" t="s">
        <v>267</v>
      </c>
      <c r="C132" s="47" t="s">
        <v>268</v>
      </c>
      <c r="D132" s="48" t="s">
        <v>10</v>
      </c>
      <c r="E132" s="47" t="s">
        <v>11</v>
      </c>
      <c r="F132" s="49">
        <v>3.54</v>
      </c>
      <c r="G132" s="49">
        <v>4</v>
      </c>
      <c r="H132" s="49">
        <f t="shared" si="3"/>
        <v>14.16</v>
      </c>
      <c r="I132" s="47">
        <f t="shared" si="4"/>
        <v>14.16</v>
      </c>
      <c r="J132" s="47"/>
    </row>
    <row r="133" spans="1:10" x14ac:dyDescent="0.2">
      <c r="A133" s="47" t="s">
        <v>228</v>
      </c>
      <c r="B133" s="48" t="s">
        <v>269</v>
      </c>
      <c r="C133" s="47" t="s">
        <v>270</v>
      </c>
      <c r="D133" s="48" t="s">
        <v>10</v>
      </c>
      <c r="E133" s="47" t="s">
        <v>11</v>
      </c>
      <c r="F133" s="49">
        <v>3.54</v>
      </c>
      <c r="G133" s="49">
        <v>10</v>
      </c>
      <c r="H133" s="49">
        <f t="shared" si="3"/>
        <v>35.4</v>
      </c>
      <c r="I133" s="47">
        <f t="shared" si="4"/>
        <v>35.4</v>
      </c>
      <c r="J133" s="47"/>
    </row>
    <row r="134" spans="1:10" x14ac:dyDescent="0.2">
      <c r="A134" s="47" t="s">
        <v>228</v>
      </c>
      <c r="B134" s="48" t="s">
        <v>271</v>
      </c>
      <c r="C134" s="47" t="s">
        <v>272</v>
      </c>
      <c r="D134" s="48" t="s">
        <v>10</v>
      </c>
      <c r="E134" s="47" t="s">
        <v>11</v>
      </c>
      <c r="F134" s="49">
        <v>3.54</v>
      </c>
      <c r="G134" s="49">
        <v>1</v>
      </c>
      <c r="H134" s="49">
        <f t="shared" ref="H134:H197" si="5">F134*G134</f>
        <v>3.54</v>
      </c>
      <c r="I134" s="47">
        <f t="shared" si="4"/>
        <v>3.54</v>
      </c>
      <c r="J134" s="47"/>
    </row>
    <row r="135" spans="1:10" x14ac:dyDescent="0.2">
      <c r="A135" s="47" t="s">
        <v>228</v>
      </c>
      <c r="B135" s="48" t="s">
        <v>273</v>
      </c>
      <c r="C135" s="47" t="s">
        <v>274</v>
      </c>
      <c r="D135" s="48" t="s">
        <v>10</v>
      </c>
      <c r="E135" s="47" t="s">
        <v>11</v>
      </c>
      <c r="F135" s="49">
        <v>3.54</v>
      </c>
      <c r="G135" s="49">
        <v>2</v>
      </c>
      <c r="H135" s="49">
        <f t="shared" si="5"/>
        <v>7.08</v>
      </c>
      <c r="I135" s="47">
        <f t="shared" si="4"/>
        <v>7.08</v>
      </c>
      <c r="J135" s="47"/>
    </row>
    <row r="136" spans="1:10" x14ac:dyDescent="0.2">
      <c r="A136" s="47" t="s">
        <v>228</v>
      </c>
      <c r="B136" s="48" t="s">
        <v>275</v>
      </c>
      <c r="C136" s="47" t="s">
        <v>276</v>
      </c>
      <c r="D136" s="48" t="s">
        <v>10</v>
      </c>
      <c r="E136" s="47" t="s">
        <v>11</v>
      </c>
      <c r="F136" s="49">
        <v>3.54</v>
      </c>
      <c r="G136" s="49">
        <v>3</v>
      </c>
      <c r="H136" s="49">
        <f t="shared" si="5"/>
        <v>10.620000000000001</v>
      </c>
      <c r="I136" s="47">
        <f t="shared" si="4"/>
        <v>10.620000000000001</v>
      </c>
      <c r="J136" s="47"/>
    </row>
    <row r="137" spans="1:10" x14ac:dyDescent="0.2">
      <c r="A137" s="47" t="s">
        <v>228</v>
      </c>
      <c r="B137" s="48" t="s">
        <v>277</v>
      </c>
      <c r="C137" s="47" t="s">
        <v>278</v>
      </c>
      <c r="D137" s="48" t="s">
        <v>10</v>
      </c>
      <c r="E137" s="47" t="s">
        <v>11</v>
      </c>
      <c r="F137" s="49">
        <v>3.54</v>
      </c>
      <c r="G137" s="49">
        <v>2</v>
      </c>
      <c r="H137" s="49">
        <f t="shared" si="5"/>
        <v>7.08</v>
      </c>
      <c r="I137" s="47">
        <f t="shared" si="4"/>
        <v>7.08</v>
      </c>
      <c r="J137" s="47"/>
    </row>
    <row r="138" spans="1:10" x14ac:dyDescent="0.2">
      <c r="A138" s="47" t="s">
        <v>228</v>
      </c>
      <c r="B138" s="48" t="s">
        <v>279</v>
      </c>
      <c r="C138" s="47" t="s">
        <v>280</v>
      </c>
      <c r="D138" s="48" t="s">
        <v>10</v>
      </c>
      <c r="E138" s="47" t="s">
        <v>11</v>
      </c>
      <c r="F138" s="49">
        <v>3.54</v>
      </c>
      <c r="G138" s="49">
        <v>9</v>
      </c>
      <c r="H138" s="49">
        <f t="shared" si="5"/>
        <v>31.86</v>
      </c>
      <c r="I138" s="47">
        <f t="shared" si="4"/>
        <v>31.86</v>
      </c>
      <c r="J138" s="47"/>
    </row>
    <row r="139" spans="1:10" x14ac:dyDescent="0.2">
      <c r="A139" s="47" t="s">
        <v>228</v>
      </c>
      <c r="B139" s="48" t="s">
        <v>281</v>
      </c>
      <c r="C139" s="47" t="s">
        <v>282</v>
      </c>
      <c r="D139" s="48" t="s">
        <v>10</v>
      </c>
      <c r="E139" s="47" t="s">
        <v>11</v>
      </c>
      <c r="F139" s="49">
        <v>3.54</v>
      </c>
      <c r="G139" s="49">
        <v>4</v>
      </c>
      <c r="H139" s="49">
        <f t="shared" si="5"/>
        <v>14.16</v>
      </c>
      <c r="I139" s="47">
        <f t="shared" si="4"/>
        <v>14.16</v>
      </c>
      <c r="J139" s="47"/>
    </row>
    <row r="140" spans="1:10" x14ac:dyDescent="0.2">
      <c r="A140" s="47" t="s">
        <v>228</v>
      </c>
      <c r="B140" s="48" t="s">
        <v>283</v>
      </c>
      <c r="C140" s="47" t="s">
        <v>284</v>
      </c>
      <c r="D140" s="48" t="s">
        <v>10</v>
      </c>
      <c r="E140" s="47" t="s">
        <v>11</v>
      </c>
      <c r="F140" s="49">
        <v>3.54</v>
      </c>
      <c r="G140" s="49">
        <v>5</v>
      </c>
      <c r="H140" s="49">
        <f t="shared" si="5"/>
        <v>17.7</v>
      </c>
      <c r="I140" s="47">
        <f t="shared" si="4"/>
        <v>17.7</v>
      </c>
      <c r="J140" s="47"/>
    </row>
    <row r="141" spans="1:10" x14ac:dyDescent="0.2">
      <c r="A141" s="47" t="s">
        <v>228</v>
      </c>
      <c r="B141" s="48" t="s">
        <v>285</v>
      </c>
      <c r="C141" s="47" t="s">
        <v>286</v>
      </c>
      <c r="D141" s="48" t="s">
        <v>10</v>
      </c>
      <c r="E141" s="47" t="s">
        <v>11</v>
      </c>
      <c r="F141" s="49">
        <v>3.54</v>
      </c>
      <c r="G141" s="49">
        <v>1</v>
      </c>
      <c r="H141" s="49">
        <f t="shared" si="5"/>
        <v>3.54</v>
      </c>
      <c r="I141" s="47">
        <f t="shared" si="4"/>
        <v>3.54</v>
      </c>
      <c r="J141" s="47"/>
    </row>
    <row r="142" spans="1:10" x14ac:dyDescent="0.2">
      <c r="A142" s="47" t="s">
        <v>228</v>
      </c>
      <c r="B142" s="48" t="s">
        <v>287</v>
      </c>
      <c r="C142" s="47" t="s">
        <v>288</v>
      </c>
      <c r="D142" s="48" t="s">
        <v>10</v>
      </c>
      <c r="E142" s="47" t="s">
        <v>11</v>
      </c>
      <c r="F142" s="49">
        <v>3.54</v>
      </c>
      <c r="G142" s="49">
        <v>2</v>
      </c>
      <c r="H142" s="49">
        <f t="shared" si="5"/>
        <v>7.08</v>
      </c>
      <c r="I142" s="47">
        <f t="shared" si="4"/>
        <v>7.08</v>
      </c>
      <c r="J142" s="47"/>
    </row>
    <row r="143" spans="1:10" x14ac:dyDescent="0.2">
      <c r="A143" s="47" t="s">
        <v>228</v>
      </c>
      <c r="B143" s="48" t="s">
        <v>289</v>
      </c>
      <c r="C143" s="47" t="s">
        <v>290</v>
      </c>
      <c r="D143" s="48" t="s">
        <v>10</v>
      </c>
      <c r="E143" s="47" t="s">
        <v>11</v>
      </c>
      <c r="F143" s="49">
        <v>3.54</v>
      </c>
      <c r="G143" s="49">
        <v>2</v>
      </c>
      <c r="H143" s="49">
        <f t="shared" si="5"/>
        <v>7.08</v>
      </c>
      <c r="I143" s="47">
        <f t="shared" si="4"/>
        <v>7.08</v>
      </c>
      <c r="J143" s="47"/>
    </row>
    <row r="144" spans="1:10" x14ac:dyDescent="0.2">
      <c r="A144" s="47" t="s">
        <v>228</v>
      </c>
      <c r="B144" s="48" t="s">
        <v>291</v>
      </c>
      <c r="C144" s="47" t="s">
        <v>292</v>
      </c>
      <c r="D144" s="48" t="s">
        <v>10</v>
      </c>
      <c r="E144" s="47" t="s">
        <v>11</v>
      </c>
      <c r="F144" s="49">
        <v>3.54</v>
      </c>
      <c r="G144" s="49">
        <v>3</v>
      </c>
      <c r="H144" s="49">
        <f t="shared" si="5"/>
        <v>10.620000000000001</v>
      </c>
      <c r="I144" s="47">
        <f t="shared" si="4"/>
        <v>10.620000000000001</v>
      </c>
      <c r="J144" s="47"/>
    </row>
    <row r="145" spans="1:10" x14ac:dyDescent="0.2">
      <c r="A145" s="47" t="s">
        <v>228</v>
      </c>
      <c r="B145" s="48" t="s">
        <v>293</v>
      </c>
      <c r="C145" s="47" t="s">
        <v>294</v>
      </c>
      <c r="D145" s="48" t="s">
        <v>10</v>
      </c>
      <c r="E145" s="47" t="s">
        <v>11</v>
      </c>
      <c r="F145" s="49">
        <v>3.54</v>
      </c>
      <c r="G145" s="49">
        <v>3</v>
      </c>
      <c r="H145" s="49">
        <f t="shared" si="5"/>
        <v>10.620000000000001</v>
      </c>
      <c r="I145" s="47">
        <f t="shared" si="4"/>
        <v>10.620000000000001</v>
      </c>
      <c r="J145" s="47"/>
    </row>
    <row r="146" spans="1:10" x14ac:dyDescent="0.2">
      <c r="A146" s="47" t="s">
        <v>228</v>
      </c>
      <c r="B146" s="48" t="s">
        <v>295</v>
      </c>
      <c r="C146" s="47" t="s">
        <v>296</v>
      </c>
      <c r="D146" s="48" t="s">
        <v>10</v>
      </c>
      <c r="E146" s="47" t="s">
        <v>11</v>
      </c>
      <c r="F146" s="49">
        <v>3.54</v>
      </c>
      <c r="G146" s="49">
        <v>4</v>
      </c>
      <c r="H146" s="49">
        <f t="shared" si="5"/>
        <v>14.16</v>
      </c>
      <c r="I146" s="47">
        <f t="shared" si="4"/>
        <v>14.16</v>
      </c>
      <c r="J146" s="47"/>
    </row>
    <row r="147" spans="1:10" x14ac:dyDescent="0.2">
      <c r="A147" s="47" t="s">
        <v>228</v>
      </c>
      <c r="B147" s="48" t="s">
        <v>297</v>
      </c>
      <c r="C147" s="47" t="s">
        <v>298</v>
      </c>
      <c r="D147" s="48" t="s">
        <v>10</v>
      </c>
      <c r="E147" s="47" t="s">
        <v>11</v>
      </c>
      <c r="F147" s="49">
        <v>3.54</v>
      </c>
      <c r="G147" s="49">
        <v>2</v>
      </c>
      <c r="H147" s="49">
        <f t="shared" si="5"/>
        <v>7.08</v>
      </c>
      <c r="I147" s="47">
        <f t="shared" si="4"/>
        <v>7.08</v>
      </c>
      <c r="J147" s="47"/>
    </row>
    <row r="148" spans="1:10" x14ac:dyDescent="0.2">
      <c r="A148" s="47" t="s">
        <v>228</v>
      </c>
      <c r="B148" s="48" t="s">
        <v>299</v>
      </c>
      <c r="C148" s="47" t="s">
        <v>300</v>
      </c>
      <c r="D148" s="48" t="s">
        <v>10</v>
      </c>
      <c r="E148" s="47" t="s">
        <v>11</v>
      </c>
      <c r="F148" s="49">
        <v>3.54</v>
      </c>
      <c r="G148" s="49">
        <v>3</v>
      </c>
      <c r="H148" s="49">
        <f t="shared" si="5"/>
        <v>10.620000000000001</v>
      </c>
      <c r="I148" s="47">
        <f t="shared" si="4"/>
        <v>10.620000000000001</v>
      </c>
      <c r="J148" s="47"/>
    </row>
    <row r="149" spans="1:10" x14ac:dyDescent="0.2">
      <c r="A149" s="47" t="s">
        <v>228</v>
      </c>
      <c r="B149" s="48" t="s">
        <v>301</v>
      </c>
      <c r="C149" s="47" t="s">
        <v>302</v>
      </c>
      <c r="D149" s="48" t="s">
        <v>10</v>
      </c>
      <c r="E149" s="47" t="s">
        <v>11</v>
      </c>
      <c r="F149" s="49">
        <v>3.54</v>
      </c>
      <c r="G149" s="49">
        <v>4</v>
      </c>
      <c r="H149" s="49">
        <f t="shared" si="5"/>
        <v>14.16</v>
      </c>
      <c r="I149" s="47">
        <f t="shared" si="4"/>
        <v>14.16</v>
      </c>
      <c r="J149" s="47"/>
    </row>
    <row r="150" spans="1:10" x14ac:dyDescent="0.2">
      <c r="A150" s="47" t="s">
        <v>228</v>
      </c>
      <c r="B150" s="48" t="s">
        <v>303</v>
      </c>
      <c r="C150" s="47" t="s">
        <v>304</v>
      </c>
      <c r="D150" s="48" t="s">
        <v>10</v>
      </c>
      <c r="E150" s="47" t="s">
        <v>11</v>
      </c>
      <c r="F150" s="49">
        <v>3.54</v>
      </c>
      <c r="G150" s="49">
        <v>4</v>
      </c>
      <c r="H150" s="49">
        <f t="shared" si="5"/>
        <v>14.16</v>
      </c>
      <c r="I150" s="47">
        <f t="shared" si="4"/>
        <v>14.16</v>
      </c>
      <c r="J150" s="47"/>
    </row>
    <row r="151" spans="1:10" x14ac:dyDescent="0.2">
      <c r="A151" s="47" t="s">
        <v>228</v>
      </c>
      <c r="B151" s="48" t="s">
        <v>305</v>
      </c>
      <c r="C151" s="47" t="s">
        <v>306</v>
      </c>
      <c r="D151" s="48" t="s">
        <v>10</v>
      </c>
      <c r="E151" s="47" t="s">
        <v>11</v>
      </c>
      <c r="F151" s="49">
        <v>3.54</v>
      </c>
      <c r="G151" s="49">
        <v>7</v>
      </c>
      <c r="H151" s="49">
        <f t="shared" si="5"/>
        <v>24.78</v>
      </c>
      <c r="I151" s="47">
        <f t="shared" si="4"/>
        <v>24.78</v>
      </c>
      <c r="J151" s="47"/>
    </row>
    <row r="152" spans="1:10" x14ac:dyDescent="0.2">
      <c r="A152" s="47" t="s">
        <v>228</v>
      </c>
      <c r="B152" s="48" t="s">
        <v>307</v>
      </c>
      <c r="C152" s="47" t="s">
        <v>308</v>
      </c>
      <c r="D152" s="48" t="s">
        <v>10</v>
      </c>
      <c r="E152" s="47" t="s">
        <v>11</v>
      </c>
      <c r="F152" s="49">
        <v>3.54</v>
      </c>
      <c r="G152" s="49">
        <v>5</v>
      </c>
      <c r="H152" s="49">
        <f t="shared" si="5"/>
        <v>17.7</v>
      </c>
      <c r="I152" s="47">
        <f t="shared" si="4"/>
        <v>17.7</v>
      </c>
      <c r="J152" s="47"/>
    </row>
    <row r="153" spans="1:10" x14ac:dyDescent="0.2">
      <c r="A153" s="47" t="s">
        <v>228</v>
      </c>
      <c r="B153" s="48" t="s">
        <v>309</v>
      </c>
      <c r="C153" s="47" t="s">
        <v>310</v>
      </c>
      <c r="D153" s="48" t="s">
        <v>10</v>
      </c>
      <c r="E153" s="47" t="s">
        <v>11</v>
      </c>
      <c r="F153" s="49">
        <v>3.54</v>
      </c>
      <c r="G153" s="49">
        <v>21</v>
      </c>
      <c r="H153" s="49">
        <f t="shared" si="5"/>
        <v>74.34</v>
      </c>
      <c r="I153" s="47">
        <f t="shared" si="4"/>
        <v>74.34</v>
      </c>
      <c r="J153" s="47"/>
    </row>
    <row r="154" spans="1:10" x14ac:dyDescent="0.2">
      <c r="A154" s="47" t="s">
        <v>311</v>
      </c>
      <c r="B154" s="48" t="s">
        <v>312</v>
      </c>
      <c r="C154" s="47" t="s">
        <v>313</v>
      </c>
      <c r="D154" s="48" t="s">
        <v>10</v>
      </c>
      <c r="E154" s="47" t="s">
        <v>11</v>
      </c>
      <c r="F154" s="49">
        <v>3.54</v>
      </c>
      <c r="G154" s="49">
        <v>2</v>
      </c>
      <c r="H154" s="49">
        <f t="shared" si="5"/>
        <v>7.08</v>
      </c>
      <c r="I154" s="47">
        <f t="shared" si="4"/>
        <v>7.08</v>
      </c>
      <c r="J154" s="47"/>
    </row>
    <row r="155" spans="1:10" x14ac:dyDescent="0.2">
      <c r="A155" s="47" t="s">
        <v>311</v>
      </c>
      <c r="B155" s="48" t="s">
        <v>314</v>
      </c>
      <c r="C155" s="47" t="s">
        <v>315</v>
      </c>
      <c r="D155" s="48" t="s">
        <v>10</v>
      </c>
      <c r="E155" s="47" t="s">
        <v>11</v>
      </c>
      <c r="F155" s="49">
        <v>3.54</v>
      </c>
      <c r="G155" s="49">
        <v>2</v>
      </c>
      <c r="H155" s="49">
        <f t="shared" si="5"/>
        <v>7.08</v>
      </c>
      <c r="I155" s="47">
        <f t="shared" si="4"/>
        <v>7.08</v>
      </c>
      <c r="J155" s="47"/>
    </row>
    <row r="156" spans="1:10" x14ac:dyDescent="0.2">
      <c r="A156" s="47" t="s">
        <v>311</v>
      </c>
      <c r="B156" s="48" t="s">
        <v>316</v>
      </c>
      <c r="C156" s="47" t="s">
        <v>317</v>
      </c>
      <c r="D156" s="48" t="s">
        <v>10</v>
      </c>
      <c r="E156" s="47" t="s">
        <v>11</v>
      </c>
      <c r="F156" s="49">
        <v>3.54</v>
      </c>
      <c r="G156" s="49">
        <v>7</v>
      </c>
      <c r="H156" s="49">
        <f t="shared" si="5"/>
        <v>24.78</v>
      </c>
      <c r="I156" s="47">
        <f t="shared" si="4"/>
        <v>24.78</v>
      </c>
      <c r="J156" s="47"/>
    </row>
    <row r="157" spans="1:10" x14ac:dyDescent="0.2">
      <c r="A157" s="47" t="s">
        <v>311</v>
      </c>
      <c r="B157" s="48" t="s">
        <v>318</v>
      </c>
      <c r="C157" s="47" t="s">
        <v>319</v>
      </c>
      <c r="D157" s="48" t="s">
        <v>10</v>
      </c>
      <c r="E157" s="47" t="s">
        <v>11</v>
      </c>
      <c r="F157" s="49">
        <v>3.54</v>
      </c>
      <c r="G157" s="49">
        <v>3</v>
      </c>
      <c r="H157" s="49">
        <f t="shared" si="5"/>
        <v>10.620000000000001</v>
      </c>
      <c r="I157" s="47">
        <f t="shared" si="4"/>
        <v>10.620000000000001</v>
      </c>
      <c r="J157" s="47"/>
    </row>
    <row r="158" spans="1:10" x14ac:dyDescent="0.2">
      <c r="A158" s="47" t="s">
        <v>311</v>
      </c>
      <c r="B158" s="48" t="s">
        <v>320</v>
      </c>
      <c r="C158" s="47" t="s">
        <v>321</v>
      </c>
      <c r="D158" s="48" t="s">
        <v>10</v>
      </c>
      <c r="E158" s="47" t="s">
        <v>11</v>
      </c>
      <c r="F158" s="49">
        <v>3.54</v>
      </c>
      <c r="G158" s="49">
        <v>2</v>
      </c>
      <c r="H158" s="49">
        <f t="shared" si="5"/>
        <v>7.08</v>
      </c>
      <c r="I158" s="47">
        <f t="shared" si="4"/>
        <v>7.08</v>
      </c>
      <c r="J158" s="47"/>
    </row>
    <row r="159" spans="1:10" x14ac:dyDescent="0.2">
      <c r="A159" s="47" t="s">
        <v>311</v>
      </c>
      <c r="B159" s="48" t="s">
        <v>322</v>
      </c>
      <c r="C159" s="47" t="s">
        <v>323</v>
      </c>
      <c r="D159" s="48" t="s">
        <v>10</v>
      </c>
      <c r="E159" s="47" t="s">
        <v>11</v>
      </c>
      <c r="F159" s="49">
        <v>3.54</v>
      </c>
      <c r="G159" s="49">
        <v>4</v>
      </c>
      <c r="H159" s="49">
        <f t="shared" si="5"/>
        <v>14.16</v>
      </c>
      <c r="I159" s="47">
        <f t="shared" si="4"/>
        <v>14.16</v>
      </c>
      <c r="J159" s="47"/>
    </row>
    <row r="160" spans="1:10" x14ac:dyDescent="0.2">
      <c r="A160" s="47" t="s">
        <v>311</v>
      </c>
      <c r="B160" s="48" t="s">
        <v>324</v>
      </c>
      <c r="C160" s="47" t="s">
        <v>325</v>
      </c>
      <c r="D160" s="48" t="s">
        <v>10</v>
      </c>
      <c r="E160" s="47" t="s">
        <v>11</v>
      </c>
      <c r="F160" s="49">
        <v>3.54</v>
      </c>
      <c r="G160" s="49">
        <v>4</v>
      </c>
      <c r="H160" s="49">
        <f t="shared" si="5"/>
        <v>14.16</v>
      </c>
      <c r="I160" s="47">
        <f t="shared" si="4"/>
        <v>14.16</v>
      </c>
      <c r="J160" s="47"/>
    </row>
    <row r="161" spans="1:10" x14ac:dyDescent="0.2">
      <c r="A161" s="47" t="s">
        <v>311</v>
      </c>
      <c r="B161" s="48" t="s">
        <v>326</v>
      </c>
      <c r="C161" s="47" t="s">
        <v>327</v>
      </c>
      <c r="D161" s="48" t="s">
        <v>10</v>
      </c>
      <c r="E161" s="47" t="s">
        <v>11</v>
      </c>
      <c r="F161" s="49">
        <v>3.54</v>
      </c>
      <c r="G161" s="49">
        <v>3</v>
      </c>
      <c r="H161" s="49">
        <f t="shared" si="5"/>
        <v>10.620000000000001</v>
      </c>
      <c r="I161" s="47">
        <f t="shared" si="4"/>
        <v>10.620000000000001</v>
      </c>
      <c r="J161" s="47"/>
    </row>
    <row r="162" spans="1:10" x14ac:dyDescent="0.2">
      <c r="A162" s="47" t="s">
        <v>311</v>
      </c>
      <c r="B162" s="48" t="s">
        <v>328</v>
      </c>
      <c r="C162" s="47" t="s">
        <v>329</v>
      </c>
      <c r="D162" s="48" t="s">
        <v>10</v>
      </c>
      <c r="E162" s="47" t="s">
        <v>11</v>
      </c>
      <c r="F162" s="49">
        <v>3.54</v>
      </c>
      <c r="G162" s="49">
        <v>6</v>
      </c>
      <c r="H162" s="49">
        <f t="shared" si="5"/>
        <v>21.240000000000002</v>
      </c>
      <c r="I162" s="47">
        <f t="shared" si="4"/>
        <v>21.240000000000002</v>
      </c>
      <c r="J162" s="47"/>
    </row>
    <row r="163" spans="1:10" x14ac:dyDescent="0.2">
      <c r="A163" s="47" t="s">
        <v>311</v>
      </c>
      <c r="B163" s="48" t="s">
        <v>330</v>
      </c>
      <c r="C163" s="47" t="s">
        <v>331</v>
      </c>
      <c r="D163" s="48" t="s">
        <v>10</v>
      </c>
      <c r="E163" s="47" t="s">
        <v>11</v>
      </c>
      <c r="F163" s="49">
        <v>3.54</v>
      </c>
      <c r="G163" s="49">
        <v>11</v>
      </c>
      <c r="H163" s="49">
        <f t="shared" si="5"/>
        <v>38.94</v>
      </c>
      <c r="I163" s="47">
        <f t="shared" si="4"/>
        <v>38.94</v>
      </c>
      <c r="J163" s="47"/>
    </row>
    <row r="164" spans="1:10" x14ac:dyDescent="0.2">
      <c r="A164" s="47" t="s">
        <v>311</v>
      </c>
      <c r="B164" s="48" t="s">
        <v>332</v>
      </c>
      <c r="C164" s="47" t="s">
        <v>333</v>
      </c>
      <c r="D164" s="48" t="s">
        <v>10</v>
      </c>
      <c r="E164" s="47" t="s">
        <v>11</v>
      </c>
      <c r="F164" s="49">
        <v>3.54</v>
      </c>
      <c r="G164" s="49">
        <v>2</v>
      </c>
      <c r="H164" s="49">
        <f t="shared" si="5"/>
        <v>7.08</v>
      </c>
      <c r="I164" s="47">
        <f t="shared" si="4"/>
        <v>7.08</v>
      </c>
      <c r="J164" s="47"/>
    </row>
    <row r="165" spans="1:10" x14ac:dyDescent="0.2">
      <c r="A165" s="47" t="s">
        <v>311</v>
      </c>
      <c r="B165" s="48" t="s">
        <v>334</v>
      </c>
      <c r="C165" s="47" t="s">
        <v>335</v>
      </c>
      <c r="D165" s="48" t="s">
        <v>10</v>
      </c>
      <c r="E165" s="47" t="s">
        <v>11</v>
      </c>
      <c r="F165" s="49">
        <v>3.54</v>
      </c>
      <c r="G165" s="49">
        <v>1</v>
      </c>
      <c r="H165" s="49">
        <f t="shared" si="5"/>
        <v>3.54</v>
      </c>
      <c r="I165" s="47">
        <f t="shared" si="4"/>
        <v>3.54</v>
      </c>
      <c r="J165" s="47"/>
    </row>
    <row r="166" spans="1:10" x14ac:dyDescent="0.2">
      <c r="A166" s="47" t="s">
        <v>311</v>
      </c>
      <c r="B166" s="48" t="s">
        <v>336</v>
      </c>
      <c r="C166" s="47" t="s">
        <v>337</v>
      </c>
      <c r="D166" s="48" t="s">
        <v>10</v>
      </c>
      <c r="E166" s="47" t="s">
        <v>11</v>
      </c>
      <c r="F166" s="49">
        <v>3.54</v>
      </c>
      <c r="G166" s="49">
        <v>3</v>
      </c>
      <c r="H166" s="49">
        <f t="shared" si="5"/>
        <v>10.620000000000001</v>
      </c>
      <c r="I166" s="47">
        <f t="shared" si="4"/>
        <v>10.620000000000001</v>
      </c>
      <c r="J166" s="47"/>
    </row>
    <row r="167" spans="1:10" x14ac:dyDescent="0.2">
      <c r="A167" s="47" t="s">
        <v>311</v>
      </c>
      <c r="B167" s="48" t="s">
        <v>338</v>
      </c>
      <c r="C167" s="47" t="s">
        <v>339</v>
      </c>
      <c r="D167" s="48" t="s">
        <v>10</v>
      </c>
      <c r="E167" s="47" t="s">
        <v>11</v>
      </c>
      <c r="F167" s="49">
        <v>3.54</v>
      </c>
      <c r="G167" s="49">
        <v>7</v>
      </c>
      <c r="H167" s="49">
        <f t="shared" si="5"/>
        <v>24.78</v>
      </c>
      <c r="I167" s="47">
        <f t="shared" si="4"/>
        <v>24.78</v>
      </c>
      <c r="J167" s="47"/>
    </row>
    <row r="168" spans="1:10" x14ac:dyDescent="0.2">
      <c r="A168" s="47" t="s">
        <v>311</v>
      </c>
      <c r="B168" s="48" t="s">
        <v>340</v>
      </c>
      <c r="C168" s="47" t="s">
        <v>341</v>
      </c>
      <c r="D168" s="48" t="s">
        <v>10</v>
      </c>
      <c r="E168" s="47" t="s">
        <v>11</v>
      </c>
      <c r="F168" s="49">
        <v>3.54</v>
      </c>
      <c r="G168" s="49">
        <v>2</v>
      </c>
      <c r="H168" s="49">
        <f t="shared" si="5"/>
        <v>7.08</v>
      </c>
      <c r="I168" s="47">
        <f t="shared" si="4"/>
        <v>7.08</v>
      </c>
      <c r="J168" s="47"/>
    </row>
    <row r="169" spans="1:10" x14ac:dyDescent="0.2">
      <c r="A169" s="47" t="s">
        <v>311</v>
      </c>
      <c r="B169" s="48" t="s">
        <v>342</v>
      </c>
      <c r="C169" s="47" t="s">
        <v>343</v>
      </c>
      <c r="D169" s="48" t="s">
        <v>10</v>
      </c>
      <c r="E169" s="47" t="s">
        <v>11</v>
      </c>
      <c r="F169" s="49">
        <v>3.54</v>
      </c>
      <c r="G169" s="49">
        <v>6</v>
      </c>
      <c r="H169" s="49">
        <f t="shared" si="5"/>
        <v>21.240000000000002</v>
      </c>
      <c r="I169" s="47">
        <f t="shared" si="4"/>
        <v>21.240000000000002</v>
      </c>
      <c r="J169" s="47"/>
    </row>
    <row r="170" spans="1:10" x14ac:dyDescent="0.2">
      <c r="A170" s="47" t="s">
        <v>311</v>
      </c>
      <c r="B170" s="48" t="s">
        <v>344</v>
      </c>
      <c r="C170" s="47" t="s">
        <v>345</v>
      </c>
      <c r="D170" s="48" t="s">
        <v>10</v>
      </c>
      <c r="E170" s="47" t="s">
        <v>11</v>
      </c>
      <c r="F170" s="49">
        <v>3.54</v>
      </c>
      <c r="G170" s="49">
        <v>3</v>
      </c>
      <c r="H170" s="49">
        <f t="shared" si="5"/>
        <v>10.620000000000001</v>
      </c>
      <c r="I170" s="47">
        <f t="shared" si="4"/>
        <v>10.620000000000001</v>
      </c>
      <c r="J170" s="47"/>
    </row>
    <row r="171" spans="1:10" x14ac:dyDescent="0.2">
      <c r="A171" s="47" t="s">
        <v>311</v>
      </c>
      <c r="B171" s="48" t="s">
        <v>346</v>
      </c>
      <c r="C171" s="47" t="s">
        <v>347</v>
      </c>
      <c r="D171" s="48" t="s">
        <v>10</v>
      </c>
      <c r="E171" s="47" t="s">
        <v>11</v>
      </c>
      <c r="F171" s="49">
        <v>3.54</v>
      </c>
      <c r="G171" s="49">
        <v>1</v>
      </c>
      <c r="H171" s="49">
        <f t="shared" si="5"/>
        <v>3.54</v>
      </c>
      <c r="I171" s="47">
        <f t="shared" si="4"/>
        <v>3.54</v>
      </c>
      <c r="J171" s="47"/>
    </row>
    <row r="172" spans="1:10" x14ac:dyDescent="0.2">
      <c r="A172" s="47" t="s">
        <v>311</v>
      </c>
      <c r="B172" s="48" t="s">
        <v>348</v>
      </c>
      <c r="C172" s="47" t="s">
        <v>349</v>
      </c>
      <c r="D172" s="48" t="s">
        <v>10</v>
      </c>
      <c r="E172" s="47" t="s">
        <v>11</v>
      </c>
      <c r="F172" s="49">
        <v>3.54</v>
      </c>
      <c r="G172" s="49">
        <v>2</v>
      </c>
      <c r="H172" s="49">
        <f t="shared" si="5"/>
        <v>7.08</v>
      </c>
      <c r="I172" s="47">
        <f t="shared" si="4"/>
        <v>7.08</v>
      </c>
      <c r="J172" s="47"/>
    </row>
    <row r="173" spans="1:10" x14ac:dyDescent="0.2">
      <c r="A173" s="47" t="s">
        <v>311</v>
      </c>
      <c r="B173" s="48" t="s">
        <v>350</v>
      </c>
      <c r="C173" s="47" t="s">
        <v>351</v>
      </c>
      <c r="D173" s="48" t="s">
        <v>10</v>
      </c>
      <c r="E173" s="47" t="s">
        <v>11</v>
      </c>
      <c r="F173" s="49">
        <v>3.54</v>
      </c>
      <c r="G173" s="49">
        <v>5</v>
      </c>
      <c r="H173" s="49">
        <f t="shared" si="5"/>
        <v>17.7</v>
      </c>
      <c r="I173" s="47">
        <f t="shared" si="4"/>
        <v>17.7</v>
      </c>
      <c r="J173" s="47"/>
    </row>
    <row r="174" spans="1:10" x14ac:dyDescent="0.2">
      <c r="A174" s="47" t="s">
        <v>311</v>
      </c>
      <c r="B174" s="48" t="s">
        <v>352</v>
      </c>
      <c r="C174" s="47" t="s">
        <v>353</v>
      </c>
      <c r="D174" s="48" t="s">
        <v>10</v>
      </c>
      <c r="E174" s="47" t="s">
        <v>11</v>
      </c>
      <c r="F174" s="49">
        <v>3.54</v>
      </c>
      <c r="G174" s="49">
        <v>2</v>
      </c>
      <c r="H174" s="49">
        <f t="shared" si="5"/>
        <v>7.08</v>
      </c>
      <c r="I174" s="47">
        <f t="shared" si="4"/>
        <v>7.08</v>
      </c>
      <c r="J174" s="47"/>
    </row>
    <row r="175" spans="1:10" x14ac:dyDescent="0.2">
      <c r="A175" s="47" t="s">
        <v>311</v>
      </c>
      <c r="B175" s="48" t="s">
        <v>354</v>
      </c>
      <c r="C175" s="47" t="s">
        <v>355</v>
      </c>
      <c r="D175" s="48" t="s">
        <v>10</v>
      </c>
      <c r="E175" s="47" t="s">
        <v>11</v>
      </c>
      <c r="F175" s="49">
        <v>3.54</v>
      </c>
      <c r="G175" s="49">
        <v>3</v>
      </c>
      <c r="H175" s="49">
        <f t="shared" si="5"/>
        <v>10.620000000000001</v>
      </c>
      <c r="I175" s="47">
        <f t="shared" si="4"/>
        <v>10.620000000000001</v>
      </c>
      <c r="J175" s="47"/>
    </row>
    <row r="176" spans="1:10" x14ac:dyDescent="0.2">
      <c r="A176" s="47" t="s">
        <v>311</v>
      </c>
      <c r="B176" s="48" t="s">
        <v>356</v>
      </c>
      <c r="C176" s="47" t="s">
        <v>357</v>
      </c>
      <c r="D176" s="48" t="s">
        <v>10</v>
      </c>
      <c r="E176" s="47" t="s">
        <v>11</v>
      </c>
      <c r="F176" s="49">
        <v>3.54</v>
      </c>
      <c r="G176" s="49">
        <v>5</v>
      </c>
      <c r="H176" s="49">
        <f t="shared" si="5"/>
        <v>17.7</v>
      </c>
      <c r="I176" s="47">
        <f t="shared" si="4"/>
        <v>17.7</v>
      </c>
      <c r="J176" s="47"/>
    </row>
    <row r="177" spans="1:10" x14ac:dyDescent="0.2">
      <c r="A177" s="47" t="s">
        <v>311</v>
      </c>
      <c r="B177" s="48" t="s">
        <v>358</v>
      </c>
      <c r="C177" s="47" t="s">
        <v>359</v>
      </c>
      <c r="D177" s="48" t="s">
        <v>10</v>
      </c>
      <c r="E177" s="47" t="s">
        <v>11</v>
      </c>
      <c r="F177" s="49">
        <v>3.54</v>
      </c>
      <c r="G177" s="49">
        <v>2</v>
      </c>
      <c r="H177" s="49">
        <f t="shared" si="5"/>
        <v>7.08</v>
      </c>
      <c r="I177" s="47">
        <f t="shared" ref="I177:I183" si="6">H177</f>
        <v>7.08</v>
      </c>
      <c r="J177" s="47"/>
    </row>
    <row r="178" spans="1:10" x14ac:dyDescent="0.2">
      <c r="A178" s="47" t="s">
        <v>311</v>
      </c>
      <c r="B178" s="48" t="s">
        <v>360</v>
      </c>
      <c r="C178" s="47" t="s">
        <v>361</v>
      </c>
      <c r="D178" s="48" t="s">
        <v>10</v>
      </c>
      <c r="E178" s="47" t="s">
        <v>11</v>
      </c>
      <c r="F178" s="49">
        <v>3.54</v>
      </c>
      <c r="G178" s="49">
        <v>2</v>
      </c>
      <c r="H178" s="49">
        <f t="shared" si="5"/>
        <v>7.08</v>
      </c>
      <c r="I178" s="47">
        <f t="shared" si="6"/>
        <v>7.08</v>
      </c>
      <c r="J178" s="47"/>
    </row>
    <row r="179" spans="1:10" x14ac:dyDescent="0.2">
      <c r="A179" s="47" t="s">
        <v>311</v>
      </c>
      <c r="B179" s="48" t="s">
        <v>362</v>
      </c>
      <c r="C179" s="47" t="s">
        <v>363</v>
      </c>
      <c r="D179" s="48" t="s">
        <v>10</v>
      </c>
      <c r="E179" s="47" t="s">
        <v>11</v>
      </c>
      <c r="F179" s="49">
        <v>3.54</v>
      </c>
      <c r="G179" s="49">
        <v>4</v>
      </c>
      <c r="H179" s="49">
        <f t="shared" si="5"/>
        <v>14.16</v>
      </c>
      <c r="I179" s="47">
        <f t="shared" si="6"/>
        <v>14.16</v>
      </c>
      <c r="J179" s="47"/>
    </row>
    <row r="180" spans="1:10" x14ac:dyDescent="0.2">
      <c r="A180" s="47" t="s">
        <v>311</v>
      </c>
      <c r="B180" s="48" t="s">
        <v>364</v>
      </c>
      <c r="C180" s="47" t="s">
        <v>365</v>
      </c>
      <c r="D180" s="48" t="s">
        <v>10</v>
      </c>
      <c r="E180" s="47" t="s">
        <v>11</v>
      </c>
      <c r="F180" s="49">
        <v>3.54</v>
      </c>
      <c r="G180" s="49">
        <v>1</v>
      </c>
      <c r="H180" s="49">
        <f t="shared" si="5"/>
        <v>3.54</v>
      </c>
      <c r="I180" s="47">
        <f t="shared" si="6"/>
        <v>3.54</v>
      </c>
      <c r="J180" s="47"/>
    </row>
    <row r="181" spans="1:10" x14ac:dyDescent="0.2">
      <c r="A181" s="47" t="s">
        <v>66</v>
      </c>
      <c r="B181" s="48" t="s">
        <v>67</v>
      </c>
      <c r="C181" s="47" t="s">
        <v>68</v>
      </c>
      <c r="D181" s="48" t="s">
        <v>366</v>
      </c>
      <c r="E181" s="47" t="s">
        <v>367</v>
      </c>
      <c r="F181" s="49">
        <v>1.97</v>
      </c>
      <c r="G181" s="49">
        <v>6</v>
      </c>
      <c r="H181" s="49">
        <f t="shared" si="5"/>
        <v>11.82</v>
      </c>
      <c r="I181" s="47">
        <f t="shared" si="6"/>
        <v>11.82</v>
      </c>
      <c r="J181" s="47"/>
    </row>
    <row r="182" spans="1:10" x14ac:dyDescent="0.2">
      <c r="A182" s="47" t="s">
        <v>66</v>
      </c>
      <c r="B182" s="48" t="s">
        <v>368</v>
      </c>
      <c r="C182" s="47" t="s">
        <v>369</v>
      </c>
      <c r="D182" s="48" t="s">
        <v>366</v>
      </c>
      <c r="E182" s="47" t="s">
        <v>367</v>
      </c>
      <c r="F182" s="49">
        <v>1.97</v>
      </c>
      <c r="G182" s="49">
        <v>2</v>
      </c>
      <c r="H182" s="49">
        <f t="shared" si="5"/>
        <v>3.94</v>
      </c>
      <c r="I182" s="47">
        <f t="shared" si="6"/>
        <v>3.94</v>
      </c>
      <c r="J182" s="47"/>
    </row>
    <row r="183" spans="1:10" x14ac:dyDescent="0.2">
      <c r="A183" s="47" t="s">
        <v>66</v>
      </c>
      <c r="B183" s="48" t="s">
        <v>370</v>
      </c>
      <c r="C183" s="47" t="s">
        <v>371</v>
      </c>
      <c r="D183" s="48" t="s">
        <v>366</v>
      </c>
      <c r="E183" s="47" t="s">
        <v>367</v>
      </c>
      <c r="F183" s="49">
        <v>1.97</v>
      </c>
      <c r="G183" s="49">
        <v>4</v>
      </c>
      <c r="H183" s="49">
        <f t="shared" si="5"/>
        <v>7.88</v>
      </c>
      <c r="I183" s="47">
        <f t="shared" si="6"/>
        <v>7.88</v>
      </c>
      <c r="J183" s="47"/>
    </row>
    <row r="184" spans="1:10" x14ac:dyDescent="0.2">
      <c r="A184" s="47" t="s">
        <v>66</v>
      </c>
      <c r="B184" s="48" t="s">
        <v>372</v>
      </c>
      <c r="C184" s="47" t="s">
        <v>373</v>
      </c>
      <c r="D184" s="48" t="s">
        <v>366</v>
      </c>
      <c r="E184" s="47" t="s">
        <v>367</v>
      </c>
      <c r="F184" s="49">
        <v>1.97</v>
      </c>
      <c r="G184" s="49">
        <v>9</v>
      </c>
      <c r="H184" s="49">
        <f t="shared" si="5"/>
        <v>17.73</v>
      </c>
      <c r="I184" s="47"/>
      <c r="J184" s="47">
        <f>H184</f>
        <v>17.73</v>
      </c>
    </row>
    <row r="185" spans="1:10" x14ac:dyDescent="0.2">
      <c r="A185" s="47" t="s">
        <v>105</v>
      </c>
      <c r="B185" s="48" t="s">
        <v>154</v>
      </c>
      <c r="C185" s="47" t="s">
        <v>155</v>
      </c>
      <c r="D185" s="48" t="s">
        <v>366</v>
      </c>
      <c r="E185" s="47" t="s">
        <v>367</v>
      </c>
      <c r="F185" s="49">
        <v>1.97</v>
      </c>
      <c r="G185" s="49">
        <v>14</v>
      </c>
      <c r="H185" s="49">
        <f t="shared" si="5"/>
        <v>27.58</v>
      </c>
      <c r="I185" s="47">
        <f t="shared" ref="I185:I187" si="7">H185</f>
        <v>27.58</v>
      </c>
      <c r="J185" s="47"/>
    </row>
    <row r="186" spans="1:10" x14ac:dyDescent="0.2">
      <c r="A186" s="47" t="s">
        <v>105</v>
      </c>
      <c r="B186" s="48" t="s">
        <v>374</v>
      </c>
      <c r="C186" s="47" t="s">
        <v>375</v>
      </c>
      <c r="D186" s="48" t="s">
        <v>366</v>
      </c>
      <c r="E186" s="47" t="s">
        <v>367</v>
      </c>
      <c r="F186" s="49">
        <v>1.97</v>
      </c>
      <c r="G186" s="49">
        <v>2</v>
      </c>
      <c r="H186" s="49">
        <f t="shared" si="5"/>
        <v>3.94</v>
      </c>
      <c r="I186" s="47">
        <f t="shared" si="7"/>
        <v>3.94</v>
      </c>
      <c r="J186" s="47"/>
    </row>
    <row r="187" spans="1:10" x14ac:dyDescent="0.2">
      <c r="A187" s="47" t="s">
        <v>228</v>
      </c>
      <c r="B187" s="48" t="s">
        <v>376</v>
      </c>
      <c r="C187" s="47" t="s">
        <v>377</v>
      </c>
      <c r="D187" s="48" t="s">
        <v>366</v>
      </c>
      <c r="E187" s="47" t="s">
        <v>367</v>
      </c>
      <c r="F187" s="49">
        <v>1.97</v>
      </c>
      <c r="G187" s="49">
        <v>89</v>
      </c>
      <c r="H187" s="49">
        <f t="shared" si="5"/>
        <v>175.32999999999998</v>
      </c>
      <c r="I187" s="47">
        <f t="shared" si="7"/>
        <v>175.32999999999998</v>
      </c>
      <c r="J187" s="47"/>
    </row>
    <row r="188" spans="1:10" x14ac:dyDescent="0.2">
      <c r="A188" s="47" t="s">
        <v>228</v>
      </c>
      <c r="B188" s="48" t="s">
        <v>378</v>
      </c>
      <c r="C188" s="47" t="s">
        <v>379</v>
      </c>
      <c r="D188" s="48" t="s">
        <v>366</v>
      </c>
      <c r="E188" s="47" t="s">
        <v>367</v>
      </c>
      <c r="F188" s="49">
        <v>1.97</v>
      </c>
      <c r="G188" s="49">
        <v>1</v>
      </c>
      <c r="H188" s="49">
        <f t="shared" si="5"/>
        <v>1.97</v>
      </c>
      <c r="I188" s="47"/>
      <c r="J188" s="47">
        <f t="shared" ref="J188:J189" si="8">H188</f>
        <v>1.97</v>
      </c>
    </row>
    <row r="189" spans="1:10" x14ac:dyDescent="0.2">
      <c r="A189" s="47" t="s">
        <v>228</v>
      </c>
      <c r="B189" s="48" t="s">
        <v>380</v>
      </c>
      <c r="C189" s="47" t="s">
        <v>381</v>
      </c>
      <c r="D189" s="48" t="s">
        <v>366</v>
      </c>
      <c r="E189" s="47" t="s">
        <v>367</v>
      </c>
      <c r="F189" s="49">
        <v>1.97</v>
      </c>
      <c r="G189" s="49">
        <v>1</v>
      </c>
      <c r="H189" s="49">
        <f t="shared" si="5"/>
        <v>1.97</v>
      </c>
      <c r="I189" s="47"/>
      <c r="J189" s="47">
        <f t="shared" si="8"/>
        <v>1.97</v>
      </c>
    </row>
    <row r="190" spans="1:10" x14ac:dyDescent="0.2">
      <c r="A190" s="47" t="s">
        <v>228</v>
      </c>
      <c r="B190" s="48" t="s">
        <v>382</v>
      </c>
      <c r="C190" s="47" t="s">
        <v>383</v>
      </c>
      <c r="D190" s="48" t="s">
        <v>366</v>
      </c>
      <c r="E190" s="47" t="s">
        <v>367</v>
      </c>
      <c r="F190" s="49">
        <v>1.97</v>
      </c>
      <c r="G190" s="49">
        <v>1</v>
      </c>
      <c r="H190" s="49">
        <f t="shared" si="5"/>
        <v>1.97</v>
      </c>
      <c r="I190" s="47">
        <f t="shared" ref="I190:I191" si="9">H190</f>
        <v>1.97</v>
      </c>
      <c r="J190" s="47"/>
    </row>
    <row r="191" spans="1:10" x14ac:dyDescent="0.2">
      <c r="A191" s="47" t="s">
        <v>228</v>
      </c>
      <c r="B191" s="48" t="s">
        <v>299</v>
      </c>
      <c r="C191" s="47" t="s">
        <v>300</v>
      </c>
      <c r="D191" s="48" t="s">
        <v>366</v>
      </c>
      <c r="E191" s="47" t="s">
        <v>367</v>
      </c>
      <c r="F191" s="49">
        <v>1.97</v>
      </c>
      <c r="G191" s="49">
        <v>1</v>
      </c>
      <c r="H191" s="49">
        <f t="shared" si="5"/>
        <v>1.97</v>
      </c>
      <c r="I191" s="47">
        <f t="shared" si="9"/>
        <v>1.97</v>
      </c>
      <c r="J191" s="47"/>
    </row>
    <row r="192" spans="1:10" x14ac:dyDescent="0.2">
      <c r="A192" s="47" t="s">
        <v>311</v>
      </c>
      <c r="B192" s="48" t="s">
        <v>384</v>
      </c>
      <c r="C192" s="47" t="s">
        <v>385</v>
      </c>
      <c r="D192" s="48" t="s">
        <v>366</v>
      </c>
      <c r="E192" s="47" t="s">
        <v>367</v>
      </c>
      <c r="F192" s="49">
        <v>1.97</v>
      </c>
      <c r="G192" s="49">
        <v>3</v>
      </c>
      <c r="H192" s="49">
        <f t="shared" si="5"/>
        <v>5.91</v>
      </c>
      <c r="I192" s="47"/>
      <c r="J192" s="47">
        <f>H192</f>
        <v>5.91</v>
      </c>
    </row>
    <row r="193" spans="1:10" x14ac:dyDescent="0.2">
      <c r="A193" s="47" t="s">
        <v>311</v>
      </c>
      <c r="B193" s="48" t="s">
        <v>346</v>
      </c>
      <c r="C193" s="47" t="s">
        <v>347</v>
      </c>
      <c r="D193" s="48" t="s">
        <v>366</v>
      </c>
      <c r="E193" s="47" t="s">
        <v>367</v>
      </c>
      <c r="F193" s="49">
        <v>1.97</v>
      </c>
      <c r="G193" s="49">
        <v>1</v>
      </c>
      <c r="H193" s="49">
        <f t="shared" si="5"/>
        <v>1.97</v>
      </c>
      <c r="I193" s="47">
        <f t="shared" ref="I193:I253" si="10">H193</f>
        <v>1.97</v>
      </c>
      <c r="J193" s="47"/>
    </row>
    <row r="194" spans="1:10" x14ac:dyDescent="0.2">
      <c r="A194" s="47" t="s">
        <v>311</v>
      </c>
      <c r="B194" s="48" t="s">
        <v>386</v>
      </c>
      <c r="C194" s="47" t="s">
        <v>387</v>
      </c>
      <c r="D194" s="48" t="s">
        <v>366</v>
      </c>
      <c r="E194" s="47" t="s">
        <v>367</v>
      </c>
      <c r="F194" s="49">
        <v>1.97</v>
      </c>
      <c r="G194" s="49">
        <v>4</v>
      </c>
      <c r="H194" s="49">
        <f t="shared" si="5"/>
        <v>7.88</v>
      </c>
      <c r="I194" s="47">
        <f t="shared" si="10"/>
        <v>7.88</v>
      </c>
      <c r="J194" s="47"/>
    </row>
    <row r="195" spans="1:10" x14ac:dyDescent="0.2">
      <c r="A195" s="47" t="s">
        <v>105</v>
      </c>
      <c r="B195" s="48" t="s">
        <v>120</v>
      </c>
      <c r="C195" s="47" t="s">
        <v>121</v>
      </c>
      <c r="D195" s="48" t="s">
        <v>388</v>
      </c>
      <c r="E195" s="47" t="s">
        <v>389</v>
      </c>
      <c r="F195" s="49">
        <v>3.27</v>
      </c>
      <c r="G195" s="49">
        <v>2</v>
      </c>
      <c r="H195" s="49">
        <f t="shared" si="5"/>
        <v>6.54</v>
      </c>
      <c r="I195" s="47">
        <f t="shared" si="10"/>
        <v>6.54</v>
      </c>
      <c r="J195" s="47"/>
    </row>
    <row r="196" spans="1:10" x14ac:dyDescent="0.2">
      <c r="A196" s="47" t="s">
        <v>105</v>
      </c>
      <c r="B196" s="48" t="s">
        <v>204</v>
      </c>
      <c r="C196" s="47" t="s">
        <v>205</v>
      </c>
      <c r="D196" s="48" t="s">
        <v>388</v>
      </c>
      <c r="E196" s="47" t="s">
        <v>389</v>
      </c>
      <c r="F196" s="49">
        <v>3.27</v>
      </c>
      <c r="G196" s="49">
        <v>10</v>
      </c>
      <c r="H196" s="49">
        <f t="shared" si="5"/>
        <v>32.700000000000003</v>
      </c>
      <c r="I196" s="47">
        <f t="shared" si="10"/>
        <v>32.700000000000003</v>
      </c>
      <c r="J196" s="47"/>
    </row>
    <row r="197" spans="1:10" x14ac:dyDescent="0.2">
      <c r="A197" s="47" t="s">
        <v>105</v>
      </c>
      <c r="B197" s="48" t="s">
        <v>224</v>
      </c>
      <c r="C197" s="47" t="s">
        <v>225</v>
      </c>
      <c r="D197" s="48" t="s">
        <v>388</v>
      </c>
      <c r="E197" s="47" t="s">
        <v>389</v>
      </c>
      <c r="F197" s="49">
        <v>3.27</v>
      </c>
      <c r="G197" s="49">
        <v>4</v>
      </c>
      <c r="H197" s="49">
        <f t="shared" si="5"/>
        <v>13.08</v>
      </c>
      <c r="I197" s="47">
        <f t="shared" si="10"/>
        <v>13.08</v>
      </c>
      <c r="J197" s="47"/>
    </row>
    <row r="198" spans="1:10" x14ac:dyDescent="0.2">
      <c r="A198" s="47" t="s">
        <v>228</v>
      </c>
      <c r="B198" s="48" t="s">
        <v>245</v>
      </c>
      <c r="C198" s="47" t="s">
        <v>246</v>
      </c>
      <c r="D198" s="48" t="s">
        <v>388</v>
      </c>
      <c r="E198" s="47" t="s">
        <v>389</v>
      </c>
      <c r="F198" s="49">
        <v>3.27</v>
      </c>
      <c r="G198" s="49">
        <v>6</v>
      </c>
      <c r="H198" s="49">
        <f t="shared" ref="H198:H261" si="11">F198*G198</f>
        <v>19.62</v>
      </c>
      <c r="I198" s="47">
        <f t="shared" si="10"/>
        <v>19.62</v>
      </c>
      <c r="J198" s="47"/>
    </row>
    <row r="199" spans="1:10" x14ac:dyDescent="0.2">
      <c r="A199" s="47" t="s">
        <v>311</v>
      </c>
      <c r="B199" s="48" t="s">
        <v>350</v>
      </c>
      <c r="C199" s="47" t="s">
        <v>351</v>
      </c>
      <c r="D199" s="48" t="s">
        <v>388</v>
      </c>
      <c r="E199" s="47" t="s">
        <v>389</v>
      </c>
      <c r="F199" s="49">
        <v>3.27</v>
      </c>
      <c r="G199" s="49">
        <v>5</v>
      </c>
      <c r="H199" s="49">
        <f t="shared" si="11"/>
        <v>16.350000000000001</v>
      </c>
      <c r="I199" s="47">
        <f t="shared" si="10"/>
        <v>16.350000000000001</v>
      </c>
      <c r="J199" s="47"/>
    </row>
    <row r="200" spans="1:10" x14ac:dyDescent="0.2">
      <c r="A200" s="47" t="s">
        <v>105</v>
      </c>
      <c r="B200" s="48" t="s">
        <v>154</v>
      </c>
      <c r="C200" s="47" t="s">
        <v>155</v>
      </c>
      <c r="D200" s="48" t="s">
        <v>390</v>
      </c>
      <c r="E200" s="47" t="s">
        <v>391</v>
      </c>
      <c r="F200" s="49">
        <v>1.96</v>
      </c>
      <c r="G200" s="49">
        <v>7</v>
      </c>
      <c r="H200" s="49">
        <f t="shared" si="11"/>
        <v>13.719999999999999</v>
      </c>
      <c r="I200" s="47">
        <f t="shared" si="10"/>
        <v>13.719999999999999</v>
      </c>
      <c r="J200" s="47"/>
    </row>
    <row r="201" spans="1:10" x14ac:dyDescent="0.2">
      <c r="A201" s="47" t="s">
        <v>228</v>
      </c>
      <c r="B201" s="48" t="s">
        <v>376</v>
      </c>
      <c r="C201" s="47" t="s">
        <v>377</v>
      </c>
      <c r="D201" s="48" t="s">
        <v>390</v>
      </c>
      <c r="E201" s="47" t="s">
        <v>391</v>
      </c>
      <c r="F201" s="49">
        <v>1.96</v>
      </c>
      <c r="G201" s="49">
        <v>56</v>
      </c>
      <c r="H201" s="49">
        <f t="shared" si="11"/>
        <v>109.75999999999999</v>
      </c>
      <c r="I201" s="47">
        <f t="shared" si="10"/>
        <v>109.75999999999999</v>
      </c>
      <c r="J201" s="47"/>
    </row>
    <row r="202" spans="1:10" x14ac:dyDescent="0.2">
      <c r="A202" s="47" t="s">
        <v>228</v>
      </c>
      <c r="B202" s="48" t="s">
        <v>245</v>
      </c>
      <c r="C202" s="47" t="s">
        <v>246</v>
      </c>
      <c r="D202" s="48" t="s">
        <v>390</v>
      </c>
      <c r="E202" s="47" t="s">
        <v>391</v>
      </c>
      <c r="F202" s="49">
        <v>1.96</v>
      </c>
      <c r="G202" s="49">
        <v>6</v>
      </c>
      <c r="H202" s="49">
        <f t="shared" si="11"/>
        <v>11.76</v>
      </c>
      <c r="I202" s="47">
        <f t="shared" si="10"/>
        <v>11.76</v>
      </c>
      <c r="J202" s="47"/>
    </row>
    <row r="203" spans="1:10" x14ac:dyDescent="0.2">
      <c r="A203" s="47" t="s">
        <v>311</v>
      </c>
      <c r="B203" s="48" t="s">
        <v>350</v>
      </c>
      <c r="C203" s="47" t="s">
        <v>351</v>
      </c>
      <c r="D203" s="48" t="s">
        <v>390</v>
      </c>
      <c r="E203" s="47" t="s">
        <v>391</v>
      </c>
      <c r="F203" s="49">
        <v>1.96</v>
      </c>
      <c r="G203" s="49">
        <v>5</v>
      </c>
      <c r="H203" s="49">
        <f t="shared" si="11"/>
        <v>9.8000000000000007</v>
      </c>
      <c r="I203" s="47">
        <f t="shared" si="10"/>
        <v>9.8000000000000007</v>
      </c>
      <c r="J203" s="47"/>
    </row>
    <row r="204" spans="1:10" x14ac:dyDescent="0.2">
      <c r="A204" s="47" t="s">
        <v>7</v>
      </c>
      <c r="B204" s="48" t="s">
        <v>8</v>
      </c>
      <c r="C204" s="47" t="s">
        <v>9</v>
      </c>
      <c r="D204" s="48" t="s">
        <v>392</v>
      </c>
      <c r="E204" s="47" t="s">
        <v>393</v>
      </c>
      <c r="F204" s="49">
        <v>1.1000000000000001</v>
      </c>
      <c r="G204" s="49">
        <v>4</v>
      </c>
      <c r="H204" s="49">
        <f t="shared" si="11"/>
        <v>4.4000000000000004</v>
      </c>
      <c r="I204" s="47">
        <f t="shared" si="10"/>
        <v>4.4000000000000004</v>
      </c>
      <c r="J204" s="47"/>
    </row>
    <row r="205" spans="1:10" x14ac:dyDescent="0.2">
      <c r="A205" s="47" t="s">
        <v>7</v>
      </c>
      <c r="B205" s="48" t="s">
        <v>12</v>
      </c>
      <c r="C205" s="47" t="s">
        <v>13</v>
      </c>
      <c r="D205" s="48" t="s">
        <v>392</v>
      </c>
      <c r="E205" s="47" t="s">
        <v>393</v>
      </c>
      <c r="F205" s="49">
        <v>1.1000000000000001</v>
      </c>
      <c r="G205" s="49">
        <v>6</v>
      </c>
      <c r="H205" s="49">
        <f t="shared" si="11"/>
        <v>6.6000000000000005</v>
      </c>
      <c r="I205" s="47">
        <f t="shared" si="10"/>
        <v>6.6000000000000005</v>
      </c>
      <c r="J205" s="47"/>
    </row>
    <row r="206" spans="1:10" x14ac:dyDescent="0.2">
      <c r="A206" s="47" t="s">
        <v>7</v>
      </c>
      <c r="B206" s="48" t="s">
        <v>14</v>
      </c>
      <c r="C206" s="47" t="s">
        <v>15</v>
      </c>
      <c r="D206" s="48" t="s">
        <v>392</v>
      </c>
      <c r="E206" s="47" t="s">
        <v>393</v>
      </c>
      <c r="F206" s="49">
        <v>1.1000000000000001</v>
      </c>
      <c r="G206" s="49">
        <v>8</v>
      </c>
      <c r="H206" s="49">
        <f t="shared" si="11"/>
        <v>8.8000000000000007</v>
      </c>
      <c r="I206" s="47">
        <f t="shared" si="10"/>
        <v>8.8000000000000007</v>
      </c>
      <c r="J206" s="47"/>
    </row>
    <row r="207" spans="1:10" x14ac:dyDescent="0.2">
      <c r="A207" s="47" t="s">
        <v>7</v>
      </c>
      <c r="B207" s="48" t="s">
        <v>16</v>
      </c>
      <c r="C207" s="47" t="s">
        <v>17</v>
      </c>
      <c r="D207" s="48" t="s">
        <v>392</v>
      </c>
      <c r="E207" s="47" t="s">
        <v>393</v>
      </c>
      <c r="F207" s="49">
        <v>1.1000000000000001</v>
      </c>
      <c r="G207" s="49">
        <v>2</v>
      </c>
      <c r="H207" s="49">
        <f t="shared" si="11"/>
        <v>2.2000000000000002</v>
      </c>
      <c r="I207" s="47">
        <f t="shared" si="10"/>
        <v>2.2000000000000002</v>
      </c>
      <c r="J207" s="47"/>
    </row>
    <row r="208" spans="1:10" x14ac:dyDescent="0.2">
      <c r="A208" s="47" t="s">
        <v>7</v>
      </c>
      <c r="B208" s="48" t="s">
        <v>18</v>
      </c>
      <c r="C208" s="47" t="s">
        <v>19</v>
      </c>
      <c r="D208" s="48" t="s">
        <v>392</v>
      </c>
      <c r="E208" s="47" t="s">
        <v>393</v>
      </c>
      <c r="F208" s="49">
        <v>1.1000000000000001</v>
      </c>
      <c r="G208" s="49">
        <v>4</v>
      </c>
      <c r="H208" s="49">
        <f t="shared" si="11"/>
        <v>4.4000000000000004</v>
      </c>
      <c r="I208" s="47">
        <f t="shared" si="10"/>
        <v>4.4000000000000004</v>
      </c>
      <c r="J208" s="47"/>
    </row>
    <row r="209" spans="1:10" x14ac:dyDescent="0.2">
      <c r="A209" s="47" t="s">
        <v>7</v>
      </c>
      <c r="B209" s="48" t="s">
        <v>20</v>
      </c>
      <c r="C209" s="47" t="s">
        <v>21</v>
      </c>
      <c r="D209" s="48" t="s">
        <v>392</v>
      </c>
      <c r="E209" s="47" t="s">
        <v>393</v>
      </c>
      <c r="F209" s="49">
        <v>1.1000000000000001</v>
      </c>
      <c r="G209" s="49">
        <v>1</v>
      </c>
      <c r="H209" s="49">
        <f t="shared" si="11"/>
        <v>1.1000000000000001</v>
      </c>
      <c r="I209" s="47">
        <f t="shared" si="10"/>
        <v>1.1000000000000001</v>
      </c>
      <c r="J209" s="47"/>
    </row>
    <row r="210" spans="1:10" x14ac:dyDescent="0.2">
      <c r="A210" s="47" t="s">
        <v>7</v>
      </c>
      <c r="B210" s="48" t="s">
        <v>22</v>
      </c>
      <c r="C210" s="47" t="s">
        <v>23</v>
      </c>
      <c r="D210" s="48" t="s">
        <v>392</v>
      </c>
      <c r="E210" s="47" t="s">
        <v>393</v>
      </c>
      <c r="F210" s="49">
        <v>1.1000000000000001</v>
      </c>
      <c r="G210" s="49">
        <v>1</v>
      </c>
      <c r="H210" s="49">
        <f t="shared" si="11"/>
        <v>1.1000000000000001</v>
      </c>
      <c r="I210" s="47">
        <f t="shared" si="10"/>
        <v>1.1000000000000001</v>
      </c>
      <c r="J210" s="47"/>
    </row>
    <row r="211" spans="1:10" x14ac:dyDescent="0.2">
      <c r="A211" s="47" t="s">
        <v>7</v>
      </c>
      <c r="B211" s="48" t="s">
        <v>24</v>
      </c>
      <c r="C211" s="47" t="s">
        <v>25</v>
      </c>
      <c r="D211" s="48" t="s">
        <v>392</v>
      </c>
      <c r="E211" s="47" t="s">
        <v>393</v>
      </c>
      <c r="F211" s="49">
        <v>1.1000000000000001</v>
      </c>
      <c r="G211" s="49">
        <v>9</v>
      </c>
      <c r="H211" s="49">
        <f t="shared" si="11"/>
        <v>9.9</v>
      </c>
      <c r="I211" s="47">
        <f t="shared" si="10"/>
        <v>9.9</v>
      </c>
      <c r="J211" s="47"/>
    </row>
    <row r="212" spans="1:10" x14ac:dyDescent="0.2">
      <c r="A212" s="47" t="s">
        <v>7</v>
      </c>
      <c r="B212" s="48" t="s">
        <v>26</v>
      </c>
      <c r="C212" s="47" t="s">
        <v>27</v>
      </c>
      <c r="D212" s="48" t="s">
        <v>392</v>
      </c>
      <c r="E212" s="47" t="s">
        <v>393</v>
      </c>
      <c r="F212" s="49">
        <v>1.1000000000000001</v>
      </c>
      <c r="G212" s="49">
        <v>1</v>
      </c>
      <c r="H212" s="49">
        <f t="shared" si="11"/>
        <v>1.1000000000000001</v>
      </c>
      <c r="I212" s="47">
        <f t="shared" si="10"/>
        <v>1.1000000000000001</v>
      </c>
      <c r="J212" s="47"/>
    </row>
    <row r="213" spans="1:10" x14ac:dyDescent="0.2">
      <c r="A213" s="47" t="s">
        <v>7</v>
      </c>
      <c r="B213" s="48" t="s">
        <v>28</v>
      </c>
      <c r="C213" s="47" t="s">
        <v>29</v>
      </c>
      <c r="D213" s="48" t="s">
        <v>392</v>
      </c>
      <c r="E213" s="47" t="s">
        <v>393</v>
      </c>
      <c r="F213" s="49">
        <v>1.1000000000000001</v>
      </c>
      <c r="G213" s="49">
        <v>3</v>
      </c>
      <c r="H213" s="49">
        <f t="shared" si="11"/>
        <v>3.3000000000000003</v>
      </c>
      <c r="I213" s="47">
        <f t="shared" si="10"/>
        <v>3.3000000000000003</v>
      </c>
      <c r="J213" s="47"/>
    </row>
    <row r="214" spans="1:10" x14ac:dyDescent="0.2">
      <c r="A214" s="47" t="s">
        <v>7</v>
      </c>
      <c r="B214" s="48" t="s">
        <v>30</v>
      </c>
      <c r="C214" s="47" t="s">
        <v>31</v>
      </c>
      <c r="D214" s="48" t="s">
        <v>392</v>
      </c>
      <c r="E214" s="47" t="s">
        <v>393</v>
      </c>
      <c r="F214" s="49">
        <v>1.1000000000000001</v>
      </c>
      <c r="G214" s="49">
        <v>1</v>
      </c>
      <c r="H214" s="49">
        <f t="shared" si="11"/>
        <v>1.1000000000000001</v>
      </c>
      <c r="I214" s="47">
        <f t="shared" si="10"/>
        <v>1.1000000000000001</v>
      </c>
      <c r="J214" s="47"/>
    </row>
    <row r="215" spans="1:10" x14ac:dyDescent="0.2">
      <c r="A215" s="47" t="s">
        <v>7</v>
      </c>
      <c r="B215" s="48" t="s">
        <v>32</v>
      </c>
      <c r="C215" s="47" t="s">
        <v>33</v>
      </c>
      <c r="D215" s="48" t="s">
        <v>392</v>
      </c>
      <c r="E215" s="47" t="s">
        <v>393</v>
      </c>
      <c r="F215" s="49">
        <v>1.1000000000000001</v>
      </c>
      <c r="G215" s="49">
        <v>1</v>
      </c>
      <c r="H215" s="49">
        <f t="shared" si="11"/>
        <v>1.1000000000000001</v>
      </c>
      <c r="I215" s="47">
        <f t="shared" si="10"/>
        <v>1.1000000000000001</v>
      </c>
      <c r="J215" s="47"/>
    </row>
    <row r="216" spans="1:10" x14ac:dyDescent="0.2">
      <c r="A216" s="47" t="s">
        <v>7</v>
      </c>
      <c r="B216" s="48" t="s">
        <v>34</v>
      </c>
      <c r="C216" s="47" t="s">
        <v>35</v>
      </c>
      <c r="D216" s="48" t="s">
        <v>392</v>
      </c>
      <c r="E216" s="47" t="s">
        <v>393</v>
      </c>
      <c r="F216" s="49">
        <v>1.1000000000000001</v>
      </c>
      <c r="G216" s="49">
        <v>4</v>
      </c>
      <c r="H216" s="49">
        <f t="shared" si="11"/>
        <v>4.4000000000000004</v>
      </c>
      <c r="I216" s="47">
        <f t="shared" si="10"/>
        <v>4.4000000000000004</v>
      </c>
      <c r="J216" s="47"/>
    </row>
    <row r="217" spans="1:10" x14ac:dyDescent="0.2">
      <c r="A217" s="47" t="s">
        <v>7</v>
      </c>
      <c r="B217" s="48" t="s">
        <v>36</v>
      </c>
      <c r="C217" s="47" t="s">
        <v>37</v>
      </c>
      <c r="D217" s="48" t="s">
        <v>392</v>
      </c>
      <c r="E217" s="47" t="s">
        <v>393</v>
      </c>
      <c r="F217" s="49">
        <v>1.1000000000000001</v>
      </c>
      <c r="G217" s="49">
        <v>2</v>
      </c>
      <c r="H217" s="49">
        <f t="shared" si="11"/>
        <v>2.2000000000000002</v>
      </c>
      <c r="I217" s="47">
        <f t="shared" si="10"/>
        <v>2.2000000000000002</v>
      </c>
      <c r="J217" s="47"/>
    </row>
    <row r="218" spans="1:10" x14ac:dyDescent="0.2">
      <c r="A218" s="47" t="s">
        <v>7</v>
      </c>
      <c r="B218" s="48" t="s">
        <v>38</v>
      </c>
      <c r="C218" s="47" t="s">
        <v>39</v>
      </c>
      <c r="D218" s="48" t="s">
        <v>392</v>
      </c>
      <c r="E218" s="47" t="s">
        <v>393</v>
      </c>
      <c r="F218" s="49">
        <v>1.1000000000000001</v>
      </c>
      <c r="G218" s="49">
        <v>2</v>
      </c>
      <c r="H218" s="49">
        <f t="shared" si="11"/>
        <v>2.2000000000000002</v>
      </c>
      <c r="I218" s="47">
        <f t="shared" si="10"/>
        <v>2.2000000000000002</v>
      </c>
      <c r="J218" s="47"/>
    </row>
    <row r="219" spans="1:10" x14ac:dyDescent="0.2">
      <c r="A219" s="47" t="s">
        <v>7</v>
      </c>
      <c r="B219" s="48" t="s">
        <v>40</v>
      </c>
      <c r="C219" s="47" t="s">
        <v>41</v>
      </c>
      <c r="D219" s="48" t="s">
        <v>392</v>
      </c>
      <c r="E219" s="47" t="s">
        <v>393</v>
      </c>
      <c r="F219" s="49">
        <v>1.1000000000000001</v>
      </c>
      <c r="G219" s="49">
        <v>3</v>
      </c>
      <c r="H219" s="49">
        <f t="shared" si="11"/>
        <v>3.3000000000000003</v>
      </c>
      <c r="I219" s="47">
        <f t="shared" si="10"/>
        <v>3.3000000000000003</v>
      </c>
      <c r="J219" s="47"/>
    </row>
    <row r="220" spans="1:10" x14ac:dyDescent="0.2">
      <c r="A220" s="47" t="s">
        <v>7</v>
      </c>
      <c r="B220" s="48" t="s">
        <v>42</v>
      </c>
      <c r="C220" s="47" t="s">
        <v>43</v>
      </c>
      <c r="D220" s="48" t="s">
        <v>392</v>
      </c>
      <c r="E220" s="47" t="s">
        <v>393</v>
      </c>
      <c r="F220" s="49">
        <v>1.1000000000000001</v>
      </c>
      <c r="G220" s="49">
        <v>5</v>
      </c>
      <c r="H220" s="49">
        <f t="shared" si="11"/>
        <v>5.5</v>
      </c>
      <c r="I220" s="47">
        <f t="shared" si="10"/>
        <v>5.5</v>
      </c>
      <c r="J220" s="47"/>
    </row>
    <row r="221" spans="1:10" x14ac:dyDescent="0.2">
      <c r="A221" s="47" t="s">
        <v>7</v>
      </c>
      <c r="B221" s="48" t="s">
        <v>44</v>
      </c>
      <c r="C221" s="47" t="s">
        <v>45</v>
      </c>
      <c r="D221" s="48" t="s">
        <v>392</v>
      </c>
      <c r="E221" s="47" t="s">
        <v>393</v>
      </c>
      <c r="F221" s="49">
        <v>1.1000000000000001</v>
      </c>
      <c r="G221" s="49">
        <v>3</v>
      </c>
      <c r="H221" s="49">
        <f t="shared" si="11"/>
        <v>3.3000000000000003</v>
      </c>
      <c r="I221" s="47">
        <f t="shared" si="10"/>
        <v>3.3000000000000003</v>
      </c>
      <c r="J221" s="47"/>
    </row>
    <row r="222" spans="1:10" x14ac:dyDescent="0.2">
      <c r="A222" s="47" t="s">
        <v>7</v>
      </c>
      <c r="B222" s="48" t="s">
        <v>46</v>
      </c>
      <c r="C222" s="47" t="s">
        <v>47</v>
      </c>
      <c r="D222" s="48" t="s">
        <v>392</v>
      </c>
      <c r="E222" s="47" t="s">
        <v>393</v>
      </c>
      <c r="F222" s="49">
        <v>1.1000000000000001</v>
      </c>
      <c r="G222" s="49">
        <v>1</v>
      </c>
      <c r="H222" s="49">
        <f t="shared" si="11"/>
        <v>1.1000000000000001</v>
      </c>
      <c r="I222" s="47">
        <f t="shared" si="10"/>
        <v>1.1000000000000001</v>
      </c>
      <c r="J222" s="47"/>
    </row>
    <row r="223" spans="1:10" x14ac:dyDescent="0.2">
      <c r="A223" s="47" t="s">
        <v>7</v>
      </c>
      <c r="B223" s="48" t="s">
        <v>48</v>
      </c>
      <c r="C223" s="47" t="s">
        <v>49</v>
      </c>
      <c r="D223" s="48" t="s">
        <v>392</v>
      </c>
      <c r="E223" s="47" t="s">
        <v>393</v>
      </c>
      <c r="F223" s="49">
        <v>1.1000000000000001</v>
      </c>
      <c r="G223" s="49">
        <v>2</v>
      </c>
      <c r="H223" s="49">
        <f t="shared" si="11"/>
        <v>2.2000000000000002</v>
      </c>
      <c r="I223" s="47">
        <f t="shared" si="10"/>
        <v>2.2000000000000002</v>
      </c>
      <c r="J223" s="47"/>
    </row>
    <row r="224" spans="1:10" x14ac:dyDescent="0.2">
      <c r="A224" s="47" t="s">
        <v>7</v>
      </c>
      <c r="B224" s="48" t="s">
        <v>50</v>
      </c>
      <c r="C224" s="47" t="s">
        <v>51</v>
      </c>
      <c r="D224" s="48" t="s">
        <v>392</v>
      </c>
      <c r="E224" s="47" t="s">
        <v>393</v>
      </c>
      <c r="F224" s="49">
        <v>1.1000000000000001</v>
      </c>
      <c r="G224" s="49">
        <v>1</v>
      </c>
      <c r="H224" s="49">
        <f t="shared" si="11"/>
        <v>1.1000000000000001</v>
      </c>
      <c r="I224" s="47">
        <f t="shared" si="10"/>
        <v>1.1000000000000001</v>
      </c>
      <c r="J224" s="47"/>
    </row>
    <row r="225" spans="1:10" x14ac:dyDescent="0.2">
      <c r="A225" s="47" t="s">
        <v>7</v>
      </c>
      <c r="B225" s="48" t="s">
        <v>52</v>
      </c>
      <c r="C225" s="47" t="s">
        <v>53</v>
      </c>
      <c r="D225" s="48" t="s">
        <v>392</v>
      </c>
      <c r="E225" s="47" t="s">
        <v>393</v>
      </c>
      <c r="F225" s="49">
        <v>1.1000000000000001</v>
      </c>
      <c r="G225" s="49">
        <v>5</v>
      </c>
      <c r="H225" s="49">
        <f t="shared" si="11"/>
        <v>5.5</v>
      </c>
      <c r="I225" s="47">
        <f t="shared" si="10"/>
        <v>5.5</v>
      </c>
      <c r="J225" s="47"/>
    </row>
    <row r="226" spans="1:10" x14ac:dyDescent="0.2">
      <c r="A226" s="47" t="s">
        <v>7</v>
      </c>
      <c r="B226" s="48" t="s">
        <v>54</v>
      </c>
      <c r="C226" s="47" t="s">
        <v>55</v>
      </c>
      <c r="D226" s="48" t="s">
        <v>392</v>
      </c>
      <c r="E226" s="47" t="s">
        <v>393</v>
      </c>
      <c r="F226" s="49">
        <v>1.1000000000000001</v>
      </c>
      <c r="G226" s="49">
        <v>3</v>
      </c>
      <c r="H226" s="49">
        <f t="shared" si="11"/>
        <v>3.3000000000000003</v>
      </c>
      <c r="I226" s="47">
        <f t="shared" si="10"/>
        <v>3.3000000000000003</v>
      </c>
      <c r="J226" s="47"/>
    </row>
    <row r="227" spans="1:10" x14ac:dyDescent="0.2">
      <c r="A227" s="47" t="s">
        <v>7</v>
      </c>
      <c r="B227" s="48" t="s">
        <v>56</v>
      </c>
      <c r="C227" s="47" t="s">
        <v>57</v>
      </c>
      <c r="D227" s="48" t="s">
        <v>392</v>
      </c>
      <c r="E227" s="47" t="s">
        <v>393</v>
      </c>
      <c r="F227" s="49">
        <v>1.1000000000000001</v>
      </c>
      <c r="G227" s="49">
        <v>3</v>
      </c>
      <c r="H227" s="49">
        <f t="shared" si="11"/>
        <v>3.3000000000000003</v>
      </c>
      <c r="I227" s="47">
        <f t="shared" si="10"/>
        <v>3.3000000000000003</v>
      </c>
      <c r="J227" s="47"/>
    </row>
    <row r="228" spans="1:10" x14ac:dyDescent="0.2">
      <c r="A228" s="47" t="s">
        <v>7</v>
      </c>
      <c r="B228" s="48" t="s">
        <v>58</v>
      </c>
      <c r="C228" s="47" t="s">
        <v>59</v>
      </c>
      <c r="D228" s="48" t="s">
        <v>392</v>
      </c>
      <c r="E228" s="47" t="s">
        <v>393</v>
      </c>
      <c r="F228" s="49">
        <v>1.1000000000000001</v>
      </c>
      <c r="G228" s="49">
        <v>5</v>
      </c>
      <c r="H228" s="49">
        <f t="shared" si="11"/>
        <v>5.5</v>
      </c>
      <c r="I228" s="47">
        <f t="shared" si="10"/>
        <v>5.5</v>
      </c>
      <c r="J228" s="47"/>
    </row>
    <row r="229" spans="1:10" x14ac:dyDescent="0.2">
      <c r="A229" s="47" t="s">
        <v>7</v>
      </c>
      <c r="B229" s="48" t="s">
        <v>60</v>
      </c>
      <c r="C229" s="47" t="s">
        <v>61</v>
      </c>
      <c r="D229" s="48" t="s">
        <v>392</v>
      </c>
      <c r="E229" s="47" t="s">
        <v>393</v>
      </c>
      <c r="F229" s="49">
        <v>1.1000000000000001</v>
      </c>
      <c r="G229" s="49">
        <v>5</v>
      </c>
      <c r="H229" s="49">
        <f t="shared" si="11"/>
        <v>5.5</v>
      </c>
      <c r="I229" s="47">
        <f t="shared" si="10"/>
        <v>5.5</v>
      </c>
      <c r="J229" s="47"/>
    </row>
    <row r="230" spans="1:10" x14ac:dyDescent="0.2">
      <c r="A230" s="47" t="s">
        <v>7</v>
      </c>
      <c r="B230" s="48" t="s">
        <v>62</v>
      </c>
      <c r="C230" s="47" t="s">
        <v>63</v>
      </c>
      <c r="D230" s="48" t="s">
        <v>392</v>
      </c>
      <c r="E230" s="47" t="s">
        <v>393</v>
      </c>
      <c r="F230" s="49">
        <v>1.1000000000000001</v>
      </c>
      <c r="G230" s="49">
        <v>2</v>
      </c>
      <c r="H230" s="49">
        <f t="shared" si="11"/>
        <v>2.2000000000000002</v>
      </c>
      <c r="I230" s="47">
        <f t="shared" si="10"/>
        <v>2.2000000000000002</v>
      </c>
      <c r="J230" s="47"/>
    </row>
    <row r="231" spans="1:10" x14ac:dyDescent="0.2">
      <c r="A231" s="47" t="s">
        <v>7</v>
      </c>
      <c r="B231" s="48" t="s">
        <v>64</v>
      </c>
      <c r="C231" s="47" t="s">
        <v>65</v>
      </c>
      <c r="D231" s="48" t="s">
        <v>392</v>
      </c>
      <c r="E231" s="47" t="s">
        <v>393</v>
      </c>
      <c r="F231" s="49">
        <v>1.1000000000000001</v>
      </c>
      <c r="G231" s="49">
        <v>6</v>
      </c>
      <c r="H231" s="49">
        <f t="shared" si="11"/>
        <v>6.6000000000000005</v>
      </c>
      <c r="I231" s="47">
        <f t="shared" si="10"/>
        <v>6.6000000000000005</v>
      </c>
      <c r="J231" s="47"/>
    </row>
    <row r="232" spans="1:10" x14ac:dyDescent="0.2">
      <c r="A232" s="47" t="s">
        <v>66</v>
      </c>
      <c r="B232" s="48" t="s">
        <v>394</v>
      </c>
      <c r="C232" s="47" t="s">
        <v>395</v>
      </c>
      <c r="D232" s="48" t="s">
        <v>392</v>
      </c>
      <c r="E232" s="47" t="s">
        <v>393</v>
      </c>
      <c r="F232" s="49">
        <v>1.1000000000000001</v>
      </c>
      <c r="G232" s="49">
        <v>256</v>
      </c>
      <c r="H232" s="49">
        <f t="shared" si="11"/>
        <v>281.60000000000002</v>
      </c>
      <c r="I232" s="47">
        <f t="shared" si="10"/>
        <v>281.60000000000002</v>
      </c>
      <c r="J232" s="47"/>
    </row>
    <row r="233" spans="1:10" x14ac:dyDescent="0.2">
      <c r="A233" s="47" t="s">
        <v>66</v>
      </c>
      <c r="B233" s="48" t="s">
        <v>67</v>
      </c>
      <c r="C233" s="47" t="s">
        <v>68</v>
      </c>
      <c r="D233" s="48" t="s">
        <v>392</v>
      </c>
      <c r="E233" s="47" t="s">
        <v>393</v>
      </c>
      <c r="F233" s="49">
        <v>1.1000000000000001</v>
      </c>
      <c r="G233" s="49">
        <v>7</v>
      </c>
      <c r="H233" s="49">
        <f t="shared" si="11"/>
        <v>7.7000000000000011</v>
      </c>
      <c r="I233" s="47">
        <f t="shared" si="10"/>
        <v>7.7000000000000011</v>
      </c>
      <c r="J233" s="47"/>
    </row>
    <row r="234" spans="1:10" x14ac:dyDescent="0.2">
      <c r="A234" s="47" t="s">
        <v>66</v>
      </c>
      <c r="B234" s="48" t="s">
        <v>69</v>
      </c>
      <c r="C234" s="47" t="s">
        <v>70</v>
      </c>
      <c r="D234" s="48" t="s">
        <v>392</v>
      </c>
      <c r="E234" s="47" t="s">
        <v>393</v>
      </c>
      <c r="F234" s="49">
        <v>1.1000000000000001</v>
      </c>
      <c r="G234" s="49">
        <v>3</v>
      </c>
      <c r="H234" s="49">
        <f t="shared" si="11"/>
        <v>3.3000000000000003</v>
      </c>
      <c r="I234" s="47">
        <f t="shared" si="10"/>
        <v>3.3000000000000003</v>
      </c>
      <c r="J234" s="47"/>
    </row>
    <row r="235" spans="1:10" x14ac:dyDescent="0.2">
      <c r="A235" s="47" t="s">
        <v>66</v>
      </c>
      <c r="B235" s="48" t="s">
        <v>71</v>
      </c>
      <c r="C235" s="47" t="s">
        <v>72</v>
      </c>
      <c r="D235" s="48" t="s">
        <v>392</v>
      </c>
      <c r="E235" s="47" t="s">
        <v>393</v>
      </c>
      <c r="F235" s="49">
        <v>1.1000000000000001</v>
      </c>
      <c r="G235" s="49">
        <v>7</v>
      </c>
      <c r="H235" s="49">
        <f t="shared" si="11"/>
        <v>7.7000000000000011</v>
      </c>
      <c r="I235" s="47">
        <f t="shared" si="10"/>
        <v>7.7000000000000011</v>
      </c>
      <c r="J235" s="47"/>
    </row>
    <row r="236" spans="1:10" x14ac:dyDescent="0.2">
      <c r="A236" s="47" t="s">
        <v>66</v>
      </c>
      <c r="B236" s="48" t="s">
        <v>73</v>
      </c>
      <c r="C236" s="47" t="s">
        <v>74</v>
      </c>
      <c r="D236" s="48" t="s">
        <v>392</v>
      </c>
      <c r="E236" s="47" t="s">
        <v>393</v>
      </c>
      <c r="F236" s="49">
        <v>1.1000000000000001</v>
      </c>
      <c r="G236" s="49">
        <v>4</v>
      </c>
      <c r="H236" s="49">
        <f t="shared" si="11"/>
        <v>4.4000000000000004</v>
      </c>
      <c r="I236" s="47">
        <f t="shared" si="10"/>
        <v>4.4000000000000004</v>
      </c>
      <c r="J236" s="47"/>
    </row>
    <row r="237" spans="1:10" x14ac:dyDescent="0.2">
      <c r="A237" s="47" t="s">
        <v>66</v>
      </c>
      <c r="B237" s="48" t="s">
        <v>75</v>
      </c>
      <c r="C237" s="47" t="s">
        <v>76</v>
      </c>
      <c r="D237" s="48" t="s">
        <v>392</v>
      </c>
      <c r="E237" s="47" t="s">
        <v>393</v>
      </c>
      <c r="F237" s="49">
        <v>1.1000000000000001</v>
      </c>
      <c r="G237" s="49">
        <v>12</v>
      </c>
      <c r="H237" s="49">
        <f t="shared" si="11"/>
        <v>13.200000000000001</v>
      </c>
      <c r="I237" s="47">
        <f t="shared" si="10"/>
        <v>13.200000000000001</v>
      </c>
      <c r="J237" s="47"/>
    </row>
    <row r="238" spans="1:10" x14ac:dyDescent="0.2">
      <c r="A238" s="47" t="s">
        <v>66</v>
      </c>
      <c r="B238" s="48" t="s">
        <v>77</v>
      </c>
      <c r="C238" s="47" t="s">
        <v>78</v>
      </c>
      <c r="D238" s="48" t="s">
        <v>392</v>
      </c>
      <c r="E238" s="47" t="s">
        <v>393</v>
      </c>
      <c r="F238" s="49">
        <v>1.1000000000000001</v>
      </c>
      <c r="G238" s="49">
        <v>4</v>
      </c>
      <c r="H238" s="49">
        <f t="shared" si="11"/>
        <v>4.4000000000000004</v>
      </c>
      <c r="I238" s="47">
        <f t="shared" si="10"/>
        <v>4.4000000000000004</v>
      </c>
      <c r="J238" s="47"/>
    </row>
    <row r="239" spans="1:10" x14ac:dyDescent="0.2">
      <c r="A239" s="47" t="s">
        <v>66</v>
      </c>
      <c r="B239" s="48" t="s">
        <v>79</v>
      </c>
      <c r="C239" s="47" t="s">
        <v>80</v>
      </c>
      <c r="D239" s="48" t="s">
        <v>392</v>
      </c>
      <c r="E239" s="47" t="s">
        <v>393</v>
      </c>
      <c r="F239" s="49">
        <v>1.1000000000000001</v>
      </c>
      <c r="G239" s="49">
        <v>2</v>
      </c>
      <c r="H239" s="49">
        <f t="shared" si="11"/>
        <v>2.2000000000000002</v>
      </c>
      <c r="I239" s="47">
        <f t="shared" si="10"/>
        <v>2.2000000000000002</v>
      </c>
      <c r="J239" s="47"/>
    </row>
    <row r="240" spans="1:10" x14ac:dyDescent="0.2">
      <c r="A240" s="47" t="s">
        <v>66</v>
      </c>
      <c r="B240" s="48" t="s">
        <v>81</v>
      </c>
      <c r="C240" s="47" t="s">
        <v>82</v>
      </c>
      <c r="D240" s="48" t="s">
        <v>392</v>
      </c>
      <c r="E240" s="47" t="s">
        <v>393</v>
      </c>
      <c r="F240" s="49">
        <v>1.1000000000000001</v>
      </c>
      <c r="G240" s="49">
        <v>1</v>
      </c>
      <c r="H240" s="49">
        <f t="shared" si="11"/>
        <v>1.1000000000000001</v>
      </c>
      <c r="I240" s="47">
        <f t="shared" si="10"/>
        <v>1.1000000000000001</v>
      </c>
      <c r="J240" s="47"/>
    </row>
    <row r="241" spans="1:10" x14ac:dyDescent="0.2">
      <c r="A241" s="47" t="s">
        <v>66</v>
      </c>
      <c r="B241" s="48" t="s">
        <v>83</v>
      </c>
      <c r="C241" s="47" t="s">
        <v>84</v>
      </c>
      <c r="D241" s="48" t="s">
        <v>392</v>
      </c>
      <c r="E241" s="47" t="s">
        <v>393</v>
      </c>
      <c r="F241" s="49">
        <v>1.1000000000000001</v>
      </c>
      <c r="G241" s="49">
        <v>8</v>
      </c>
      <c r="H241" s="49">
        <f t="shared" si="11"/>
        <v>8.8000000000000007</v>
      </c>
      <c r="I241" s="47">
        <f t="shared" si="10"/>
        <v>8.8000000000000007</v>
      </c>
      <c r="J241" s="47"/>
    </row>
    <row r="242" spans="1:10" x14ac:dyDescent="0.2">
      <c r="A242" s="47" t="s">
        <v>66</v>
      </c>
      <c r="B242" s="48" t="s">
        <v>368</v>
      </c>
      <c r="C242" s="47" t="s">
        <v>369</v>
      </c>
      <c r="D242" s="48" t="s">
        <v>392</v>
      </c>
      <c r="E242" s="47" t="s">
        <v>393</v>
      </c>
      <c r="F242" s="49">
        <v>1.1000000000000001</v>
      </c>
      <c r="G242" s="49">
        <v>2</v>
      </c>
      <c r="H242" s="49">
        <f t="shared" si="11"/>
        <v>2.2000000000000002</v>
      </c>
      <c r="I242" s="47">
        <f t="shared" si="10"/>
        <v>2.2000000000000002</v>
      </c>
      <c r="J242" s="47"/>
    </row>
    <row r="243" spans="1:10" x14ac:dyDescent="0.2">
      <c r="A243" s="47" t="s">
        <v>66</v>
      </c>
      <c r="B243" s="48" t="s">
        <v>85</v>
      </c>
      <c r="C243" s="47" t="s">
        <v>86</v>
      </c>
      <c r="D243" s="48" t="s">
        <v>392</v>
      </c>
      <c r="E243" s="47" t="s">
        <v>393</v>
      </c>
      <c r="F243" s="49">
        <v>1.1000000000000001</v>
      </c>
      <c r="G243" s="49">
        <v>1</v>
      </c>
      <c r="H243" s="49">
        <f t="shared" si="11"/>
        <v>1.1000000000000001</v>
      </c>
      <c r="I243" s="47">
        <f t="shared" si="10"/>
        <v>1.1000000000000001</v>
      </c>
      <c r="J243" s="47"/>
    </row>
    <row r="244" spans="1:10" x14ac:dyDescent="0.2">
      <c r="A244" s="47" t="s">
        <v>66</v>
      </c>
      <c r="B244" s="48" t="s">
        <v>87</v>
      </c>
      <c r="C244" s="47" t="s">
        <v>88</v>
      </c>
      <c r="D244" s="48" t="s">
        <v>392</v>
      </c>
      <c r="E244" s="47" t="s">
        <v>393</v>
      </c>
      <c r="F244" s="49">
        <v>1.1000000000000001</v>
      </c>
      <c r="G244" s="49">
        <v>1</v>
      </c>
      <c r="H244" s="49">
        <f t="shared" si="11"/>
        <v>1.1000000000000001</v>
      </c>
      <c r="I244" s="47">
        <f t="shared" si="10"/>
        <v>1.1000000000000001</v>
      </c>
      <c r="J244" s="47"/>
    </row>
    <row r="245" spans="1:10" x14ac:dyDescent="0.2">
      <c r="A245" s="47" t="s">
        <v>66</v>
      </c>
      <c r="B245" s="48" t="s">
        <v>89</v>
      </c>
      <c r="C245" s="47" t="s">
        <v>90</v>
      </c>
      <c r="D245" s="48" t="s">
        <v>392</v>
      </c>
      <c r="E245" s="47" t="s">
        <v>393</v>
      </c>
      <c r="F245" s="49">
        <v>1.1000000000000001</v>
      </c>
      <c r="G245" s="49">
        <v>3</v>
      </c>
      <c r="H245" s="49">
        <f t="shared" si="11"/>
        <v>3.3000000000000003</v>
      </c>
      <c r="I245" s="47">
        <f t="shared" si="10"/>
        <v>3.3000000000000003</v>
      </c>
      <c r="J245" s="47"/>
    </row>
    <row r="246" spans="1:10" x14ac:dyDescent="0.2">
      <c r="A246" s="47" t="s">
        <v>66</v>
      </c>
      <c r="B246" s="48" t="s">
        <v>91</v>
      </c>
      <c r="C246" s="47" t="s">
        <v>92</v>
      </c>
      <c r="D246" s="48" t="s">
        <v>392</v>
      </c>
      <c r="E246" s="47" t="s">
        <v>393</v>
      </c>
      <c r="F246" s="49">
        <v>1.1000000000000001</v>
      </c>
      <c r="G246" s="49">
        <v>2</v>
      </c>
      <c r="H246" s="49">
        <f t="shared" si="11"/>
        <v>2.2000000000000002</v>
      </c>
      <c r="I246" s="47">
        <f t="shared" si="10"/>
        <v>2.2000000000000002</v>
      </c>
      <c r="J246" s="47"/>
    </row>
    <row r="247" spans="1:10" x14ac:dyDescent="0.2">
      <c r="A247" s="47" t="s">
        <v>66</v>
      </c>
      <c r="B247" s="48" t="s">
        <v>370</v>
      </c>
      <c r="C247" s="47" t="s">
        <v>371</v>
      </c>
      <c r="D247" s="48" t="s">
        <v>392</v>
      </c>
      <c r="E247" s="47" t="s">
        <v>393</v>
      </c>
      <c r="F247" s="49">
        <v>1.1000000000000001</v>
      </c>
      <c r="G247" s="49">
        <v>4</v>
      </c>
      <c r="H247" s="49">
        <f t="shared" si="11"/>
        <v>4.4000000000000004</v>
      </c>
      <c r="I247" s="47">
        <f t="shared" si="10"/>
        <v>4.4000000000000004</v>
      </c>
      <c r="J247" s="47"/>
    </row>
    <row r="248" spans="1:10" x14ac:dyDescent="0.2">
      <c r="A248" s="47" t="s">
        <v>66</v>
      </c>
      <c r="B248" s="48" t="s">
        <v>93</v>
      </c>
      <c r="C248" s="47" t="s">
        <v>94</v>
      </c>
      <c r="D248" s="48" t="s">
        <v>392</v>
      </c>
      <c r="E248" s="47" t="s">
        <v>393</v>
      </c>
      <c r="F248" s="49">
        <v>1.1000000000000001</v>
      </c>
      <c r="G248" s="49">
        <v>4</v>
      </c>
      <c r="H248" s="49">
        <f t="shared" si="11"/>
        <v>4.4000000000000004</v>
      </c>
      <c r="I248" s="47">
        <f t="shared" si="10"/>
        <v>4.4000000000000004</v>
      </c>
      <c r="J248" s="47"/>
    </row>
    <row r="249" spans="1:10" x14ac:dyDescent="0.2">
      <c r="A249" s="47" t="s">
        <v>66</v>
      </c>
      <c r="B249" s="48" t="s">
        <v>95</v>
      </c>
      <c r="C249" s="47" t="s">
        <v>96</v>
      </c>
      <c r="D249" s="48" t="s">
        <v>392</v>
      </c>
      <c r="E249" s="47" t="s">
        <v>393</v>
      </c>
      <c r="F249" s="49">
        <v>1.1000000000000001</v>
      </c>
      <c r="G249" s="49">
        <v>2</v>
      </c>
      <c r="H249" s="49">
        <f t="shared" si="11"/>
        <v>2.2000000000000002</v>
      </c>
      <c r="I249" s="47">
        <f t="shared" si="10"/>
        <v>2.2000000000000002</v>
      </c>
      <c r="J249" s="47"/>
    </row>
    <row r="250" spans="1:10" x14ac:dyDescent="0.2">
      <c r="A250" s="47" t="s">
        <v>66</v>
      </c>
      <c r="B250" s="48" t="s">
        <v>97</v>
      </c>
      <c r="C250" s="47" t="s">
        <v>98</v>
      </c>
      <c r="D250" s="48" t="s">
        <v>392</v>
      </c>
      <c r="E250" s="47" t="s">
        <v>393</v>
      </c>
      <c r="F250" s="49">
        <v>1.1000000000000001</v>
      </c>
      <c r="G250" s="49">
        <v>5</v>
      </c>
      <c r="H250" s="49">
        <f t="shared" si="11"/>
        <v>5.5</v>
      </c>
      <c r="I250" s="47">
        <f t="shared" si="10"/>
        <v>5.5</v>
      </c>
      <c r="J250" s="47"/>
    </row>
    <row r="251" spans="1:10" x14ac:dyDescent="0.2">
      <c r="A251" s="47" t="s">
        <v>66</v>
      </c>
      <c r="B251" s="48" t="s">
        <v>99</v>
      </c>
      <c r="C251" s="47" t="s">
        <v>100</v>
      </c>
      <c r="D251" s="48" t="s">
        <v>392</v>
      </c>
      <c r="E251" s="47" t="s">
        <v>393</v>
      </c>
      <c r="F251" s="49">
        <v>1.1000000000000001</v>
      </c>
      <c r="G251" s="49">
        <v>1</v>
      </c>
      <c r="H251" s="49">
        <f t="shared" si="11"/>
        <v>1.1000000000000001</v>
      </c>
      <c r="I251" s="47">
        <f t="shared" si="10"/>
        <v>1.1000000000000001</v>
      </c>
      <c r="J251" s="47"/>
    </row>
    <row r="252" spans="1:10" x14ac:dyDescent="0.2">
      <c r="A252" s="47" t="s">
        <v>66</v>
      </c>
      <c r="B252" s="48" t="s">
        <v>101</v>
      </c>
      <c r="C252" s="47" t="s">
        <v>102</v>
      </c>
      <c r="D252" s="48" t="s">
        <v>392</v>
      </c>
      <c r="E252" s="47" t="s">
        <v>393</v>
      </c>
      <c r="F252" s="49">
        <v>1.1000000000000001</v>
      </c>
      <c r="G252" s="49">
        <v>1</v>
      </c>
      <c r="H252" s="49">
        <f t="shared" si="11"/>
        <v>1.1000000000000001</v>
      </c>
      <c r="I252" s="47">
        <f t="shared" si="10"/>
        <v>1.1000000000000001</v>
      </c>
      <c r="J252" s="47"/>
    </row>
    <row r="253" spans="1:10" x14ac:dyDescent="0.2">
      <c r="A253" s="47" t="s">
        <v>66</v>
      </c>
      <c r="B253" s="48" t="s">
        <v>103</v>
      </c>
      <c r="C253" s="47" t="s">
        <v>104</v>
      </c>
      <c r="D253" s="48" t="s">
        <v>392</v>
      </c>
      <c r="E253" s="47" t="s">
        <v>393</v>
      </c>
      <c r="F253" s="49">
        <v>1.1000000000000001</v>
      </c>
      <c r="G253" s="49">
        <v>8</v>
      </c>
      <c r="H253" s="49">
        <f t="shared" si="11"/>
        <v>8.8000000000000007</v>
      </c>
      <c r="I253" s="47">
        <f t="shared" si="10"/>
        <v>8.8000000000000007</v>
      </c>
      <c r="J253" s="47"/>
    </row>
    <row r="254" spans="1:10" x14ac:dyDescent="0.2">
      <c r="A254" s="47" t="s">
        <v>66</v>
      </c>
      <c r="B254" s="48" t="s">
        <v>372</v>
      </c>
      <c r="C254" s="47" t="s">
        <v>373</v>
      </c>
      <c r="D254" s="48" t="s">
        <v>392</v>
      </c>
      <c r="E254" s="47" t="s">
        <v>393</v>
      </c>
      <c r="F254" s="49">
        <v>1.1000000000000001</v>
      </c>
      <c r="G254" s="49">
        <v>9</v>
      </c>
      <c r="H254" s="49">
        <f t="shared" si="11"/>
        <v>9.9</v>
      </c>
      <c r="I254" s="47"/>
      <c r="J254" s="47">
        <f>H254</f>
        <v>9.9</v>
      </c>
    </row>
    <row r="255" spans="1:10" x14ac:dyDescent="0.2">
      <c r="A255" s="47" t="s">
        <v>105</v>
      </c>
      <c r="B255" s="48" t="s">
        <v>106</v>
      </c>
      <c r="C255" s="47" t="s">
        <v>107</v>
      </c>
      <c r="D255" s="48" t="s">
        <v>392</v>
      </c>
      <c r="E255" s="47" t="s">
        <v>393</v>
      </c>
      <c r="F255" s="49">
        <v>1.1000000000000001</v>
      </c>
      <c r="G255" s="49">
        <v>1</v>
      </c>
      <c r="H255" s="49">
        <f t="shared" si="11"/>
        <v>1.1000000000000001</v>
      </c>
      <c r="I255" s="47">
        <f>H255</f>
        <v>1.1000000000000001</v>
      </c>
      <c r="J255" s="47"/>
    </row>
    <row r="256" spans="1:10" x14ac:dyDescent="0.2">
      <c r="A256" s="47" t="s">
        <v>105</v>
      </c>
      <c r="B256" s="48" t="s">
        <v>108</v>
      </c>
      <c r="C256" s="47" t="s">
        <v>109</v>
      </c>
      <c r="D256" s="48" t="s">
        <v>392</v>
      </c>
      <c r="E256" s="47" t="s">
        <v>393</v>
      </c>
      <c r="F256" s="49">
        <v>1.1000000000000001</v>
      </c>
      <c r="G256" s="49">
        <v>70</v>
      </c>
      <c r="H256" s="49">
        <f t="shared" si="11"/>
        <v>77</v>
      </c>
      <c r="I256" s="47"/>
      <c r="J256" s="47">
        <f>H256</f>
        <v>77</v>
      </c>
    </row>
    <row r="257" spans="1:10" x14ac:dyDescent="0.2">
      <c r="A257" s="47" t="s">
        <v>105</v>
      </c>
      <c r="B257" s="48" t="s">
        <v>110</v>
      </c>
      <c r="C257" s="47" t="s">
        <v>111</v>
      </c>
      <c r="D257" s="48" t="s">
        <v>392</v>
      </c>
      <c r="E257" s="47" t="s">
        <v>393</v>
      </c>
      <c r="F257" s="49">
        <v>1.1000000000000001</v>
      </c>
      <c r="G257" s="49">
        <v>3</v>
      </c>
      <c r="H257" s="49">
        <f t="shared" si="11"/>
        <v>3.3000000000000003</v>
      </c>
      <c r="I257" s="47">
        <f t="shared" ref="I257:I315" si="12">H257</f>
        <v>3.3000000000000003</v>
      </c>
      <c r="J257" s="47"/>
    </row>
    <row r="258" spans="1:10" x14ac:dyDescent="0.2">
      <c r="A258" s="47" t="s">
        <v>105</v>
      </c>
      <c r="B258" s="48" t="s">
        <v>112</v>
      </c>
      <c r="C258" s="47" t="s">
        <v>113</v>
      </c>
      <c r="D258" s="48" t="s">
        <v>392</v>
      </c>
      <c r="E258" s="47" t="s">
        <v>393</v>
      </c>
      <c r="F258" s="49">
        <v>1.1000000000000001</v>
      </c>
      <c r="G258" s="49">
        <v>3</v>
      </c>
      <c r="H258" s="49">
        <f t="shared" si="11"/>
        <v>3.3000000000000003</v>
      </c>
      <c r="I258" s="47">
        <f t="shared" si="12"/>
        <v>3.3000000000000003</v>
      </c>
      <c r="J258" s="47"/>
    </row>
    <row r="259" spans="1:10" x14ac:dyDescent="0.2">
      <c r="A259" s="47" t="s">
        <v>105</v>
      </c>
      <c r="B259" s="48" t="s">
        <v>114</v>
      </c>
      <c r="C259" s="47" t="s">
        <v>115</v>
      </c>
      <c r="D259" s="48" t="s">
        <v>392</v>
      </c>
      <c r="E259" s="47" t="s">
        <v>393</v>
      </c>
      <c r="F259" s="49">
        <v>1.1000000000000001</v>
      </c>
      <c r="G259" s="49">
        <v>12</v>
      </c>
      <c r="H259" s="49">
        <f t="shared" si="11"/>
        <v>13.200000000000001</v>
      </c>
      <c r="I259" s="47">
        <f t="shared" si="12"/>
        <v>13.200000000000001</v>
      </c>
      <c r="J259" s="47"/>
    </row>
    <row r="260" spans="1:10" x14ac:dyDescent="0.2">
      <c r="A260" s="47" t="s">
        <v>105</v>
      </c>
      <c r="B260" s="48" t="s">
        <v>116</v>
      </c>
      <c r="C260" s="47" t="s">
        <v>117</v>
      </c>
      <c r="D260" s="48" t="s">
        <v>392</v>
      </c>
      <c r="E260" s="47" t="s">
        <v>393</v>
      </c>
      <c r="F260" s="49">
        <v>1.1000000000000001</v>
      </c>
      <c r="G260" s="49">
        <v>1</v>
      </c>
      <c r="H260" s="49">
        <f t="shared" si="11"/>
        <v>1.1000000000000001</v>
      </c>
      <c r="I260" s="47">
        <f t="shared" si="12"/>
        <v>1.1000000000000001</v>
      </c>
      <c r="J260" s="47"/>
    </row>
    <row r="261" spans="1:10" x14ac:dyDescent="0.2">
      <c r="A261" s="47" t="s">
        <v>105</v>
      </c>
      <c r="B261" s="48" t="s">
        <v>120</v>
      </c>
      <c r="C261" s="47" t="s">
        <v>121</v>
      </c>
      <c r="D261" s="48" t="s">
        <v>392</v>
      </c>
      <c r="E261" s="47" t="s">
        <v>393</v>
      </c>
      <c r="F261" s="49">
        <v>1.1000000000000001</v>
      </c>
      <c r="G261" s="49">
        <v>2</v>
      </c>
      <c r="H261" s="49">
        <f t="shared" si="11"/>
        <v>2.2000000000000002</v>
      </c>
      <c r="I261" s="47">
        <f t="shared" si="12"/>
        <v>2.2000000000000002</v>
      </c>
      <c r="J261" s="47"/>
    </row>
    <row r="262" spans="1:10" x14ac:dyDescent="0.2">
      <c r="A262" s="47" t="s">
        <v>105</v>
      </c>
      <c r="B262" s="48" t="s">
        <v>122</v>
      </c>
      <c r="C262" s="47" t="s">
        <v>123</v>
      </c>
      <c r="D262" s="48" t="s">
        <v>392</v>
      </c>
      <c r="E262" s="47" t="s">
        <v>393</v>
      </c>
      <c r="F262" s="49">
        <v>1.1000000000000001</v>
      </c>
      <c r="G262" s="49">
        <v>1</v>
      </c>
      <c r="H262" s="49">
        <f t="shared" ref="H262:H325" si="13">F262*G262</f>
        <v>1.1000000000000001</v>
      </c>
      <c r="I262" s="47">
        <f t="shared" si="12"/>
        <v>1.1000000000000001</v>
      </c>
      <c r="J262" s="47"/>
    </row>
    <row r="263" spans="1:10" x14ac:dyDescent="0.2">
      <c r="A263" s="47" t="s">
        <v>105</v>
      </c>
      <c r="B263" s="48" t="s">
        <v>124</v>
      </c>
      <c r="C263" s="47" t="s">
        <v>125</v>
      </c>
      <c r="D263" s="48" t="s">
        <v>392</v>
      </c>
      <c r="E263" s="47" t="s">
        <v>393</v>
      </c>
      <c r="F263" s="49">
        <v>1.1000000000000001</v>
      </c>
      <c r="G263" s="49">
        <v>7</v>
      </c>
      <c r="H263" s="49">
        <f t="shared" si="13"/>
        <v>7.7000000000000011</v>
      </c>
      <c r="I263" s="47">
        <f t="shared" si="12"/>
        <v>7.7000000000000011</v>
      </c>
      <c r="J263" s="47"/>
    </row>
    <row r="264" spans="1:10" x14ac:dyDescent="0.2">
      <c r="A264" s="47" t="s">
        <v>105</v>
      </c>
      <c r="B264" s="48" t="s">
        <v>126</v>
      </c>
      <c r="C264" s="47" t="s">
        <v>127</v>
      </c>
      <c r="D264" s="48" t="s">
        <v>392</v>
      </c>
      <c r="E264" s="47" t="s">
        <v>393</v>
      </c>
      <c r="F264" s="49">
        <v>1.1000000000000001</v>
      </c>
      <c r="G264" s="49">
        <v>2</v>
      </c>
      <c r="H264" s="49">
        <f t="shared" si="13"/>
        <v>2.2000000000000002</v>
      </c>
      <c r="I264" s="47">
        <f t="shared" si="12"/>
        <v>2.2000000000000002</v>
      </c>
      <c r="J264" s="47"/>
    </row>
    <row r="265" spans="1:10" x14ac:dyDescent="0.2">
      <c r="A265" s="47" t="s">
        <v>105</v>
      </c>
      <c r="B265" s="48" t="s">
        <v>128</v>
      </c>
      <c r="C265" s="47" t="s">
        <v>129</v>
      </c>
      <c r="D265" s="48" t="s">
        <v>392</v>
      </c>
      <c r="E265" s="47" t="s">
        <v>393</v>
      </c>
      <c r="F265" s="49">
        <v>1.1000000000000001</v>
      </c>
      <c r="G265" s="49">
        <v>3</v>
      </c>
      <c r="H265" s="49">
        <f t="shared" si="13"/>
        <v>3.3000000000000003</v>
      </c>
      <c r="I265" s="47">
        <f t="shared" si="12"/>
        <v>3.3000000000000003</v>
      </c>
      <c r="J265" s="47"/>
    </row>
    <row r="266" spans="1:10" x14ac:dyDescent="0.2">
      <c r="A266" s="47" t="s">
        <v>105</v>
      </c>
      <c r="B266" s="48" t="s">
        <v>130</v>
      </c>
      <c r="C266" s="47" t="s">
        <v>131</v>
      </c>
      <c r="D266" s="48" t="s">
        <v>392</v>
      </c>
      <c r="E266" s="47" t="s">
        <v>393</v>
      </c>
      <c r="F266" s="49">
        <v>1.1000000000000001</v>
      </c>
      <c r="G266" s="49">
        <v>8</v>
      </c>
      <c r="H266" s="49">
        <f t="shared" si="13"/>
        <v>8.8000000000000007</v>
      </c>
      <c r="I266" s="47">
        <f t="shared" si="12"/>
        <v>8.8000000000000007</v>
      </c>
      <c r="J266" s="47"/>
    </row>
    <row r="267" spans="1:10" x14ac:dyDescent="0.2">
      <c r="A267" s="47" t="s">
        <v>105</v>
      </c>
      <c r="B267" s="48" t="s">
        <v>132</v>
      </c>
      <c r="C267" s="47" t="s">
        <v>133</v>
      </c>
      <c r="D267" s="48" t="s">
        <v>392</v>
      </c>
      <c r="E267" s="47" t="s">
        <v>393</v>
      </c>
      <c r="F267" s="49">
        <v>1.1000000000000001</v>
      </c>
      <c r="G267" s="49">
        <v>3</v>
      </c>
      <c r="H267" s="49">
        <f t="shared" si="13"/>
        <v>3.3000000000000003</v>
      </c>
      <c r="I267" s="47">
        <f t="shared" si="12"/>
        <v>3.3000000000000003</v>
      </c>
      <c r="J267" s="47"/>
    </row>
    <row r="268" spans="1:10" x14ac:dyDescent="0.2">
      <c r="A268" s="47" t="s">
        <v>105</v>
      </c>
      <c r="B268" s="48" t="s">
        <v>134</v>
      </c>
      <c r="C268" s="47" t="s">
        <v>135</v>
      </c>
      <c r="D268" s="48" t="s">
        <v>392</v>
      </c>
      <c r="E268" s="47" t="s">
        <v>393</v>
      </c>
      <c r="F268" s="49">
        <v>1.1000000000000001</v>
      </c>
      <c r="G268" s="49">
        <v>3</v>
      </c>
      <c r="H268" s="49">
        <f t="shared" si="13"/>
        <v>3.3000000000000003</v>
      </c>
      <c r="I268" s="47">
        <f t="shared" si="12"/>
        <v>3.3000000000000003</v>
      </c>
      <c r="J268" s="47"/>
    </row>
    <row r="269" spans="1:10" x14ac:dyDescent="0.2">
      <c r="A269" s="47" t="s">
        <v>105</v>
      </c>
      <c r="B269" s="48" t="s">
        <v>136</v>
      </c>
      <c r="C269" s="47" t="s">
        <v>137</v>
      </c>
      <c r="D269" s="48" t="s">
        <v>392</v>
      </c>
      <c r="E269" s="47" t="s">
        <v>393</v>
      </c>
      <c r="F269" s="49">
        <v>1.1000000000000001</v>
      </c>
      <c r="G269" s="49">
        <v>335</v>
      </c>
      <c r="H269" s="49">
        <f t="shared" si="13"/>
        <v>368.50000000000006</v>
      </c>
      <c r="I269" s="47">
        <f t="shared" si="12"/>
        <v>368.50000000000006</v>
      </c>
      <c r="J269" s="47"/>
    </row>
    <row r="270" spans="1:10" x14ac:dyDescent="0.2">
      <c r="A270" s="47" t="s">
        <v>105</v>
      </c>
      <c r="B270" s="48" t="s">
        <v>138</v>
      </c>
      <c r="C270" s="47" t="s">
        <v>139</v>
      </c>
      <c r="D270" s="48" t="s">
        <v>392</v>
      </c>
      <c r="E270" s="47" t="s">
        <v>393</v>
      </c>
      <c r="F270" s="49">
        <v>1.1000000000000001</v>
      </c>
      <c r="G270" s="49">
        <v>1</v>
      </c>
      <c r="H270" s="49">
        <f t="shared" si="13"/>
        <v>1.1000000000000001</v>
      </c>
      <c r="I270" s="47">
        <f t="shared" si="12"/>
        <v>1.1000000000000001</v>
      </c>
      <c r="J270" s="47"/>
    </row>
    <row r="271" spans="1:10" x14ac:dyDescent="0.2">
      <c r="A271" s="47" t="s">
        <v>105</v>
      </c>
      <c r="B271" s="48" t="s">
        <v>140</v>
      </c>
      <c r="C271" s="47" t="s">
        <v>141</v>
      </c>
      <c r="D271" s="48" t="s">
        <v>392</v>
      </c>
      <c r="E271" s="47" t="s">
        <v>393</v>
      </c>
      <c r="F271" s="49">
        <v>1.1000000000000001</v>
      </c>
      <c r="G271" s="49">
        <v>1</v>
      </c>
      <c r="H271" s="49">
        <f t="shared" si="13"/>
        <v>1.1000000000000001</v>
      </c>
      <c r="I271" s="47">
        <f t="shared" si="12"/>
        <v>1.1000000000000001</v>
      </c>
      <c r="J271" s="47"/>
    </row>
    <row r="272" spans="1:10" x14ac:dyDescent="0.2">
      <c r="A272" s="47" t="s">
        <v>105</v>
      </c>
      <c r="B272" s="48" t="s">
        <v>142</v>
      </c>
      <c r="C272" s="47" t="s">
        <v>143</v>
      </c>
      <c r="D272" s="48" t="s">
        <v>392</v>
      </c>
      <c r="E272" s="47" t="s">
        <v>393</v>
      </c>
      <c r="F272" s="49">
        <v>1.1000000000000001</v>
      </c>
      <c r="G272" s="49">
        <v>6</v>
      </c>
      <c r="H272" s="49">
        <f t="shared" si="13"/>
        <v>6.6000000000000005</v>
      </c>
      <c r="I272" s="47">
        <f t="shared" si="12"/>
        <v>6.6000000000000005</v>
      </c>
      <c r="J272" s="47"/>
    </row>
    <row r="273" spans="1:10" x14ac:dyDescent="0.2">
      <c r="A273" s="47" t="s">
        <v>105</v>
      </c>
      <c r="B273" s="48" t="s">
        <v>144</v>
      </c>
      <c r="C273" s="47" t="s">
        <v>145</v>
      </c>
      <c r="D273" s="48" t="s">
        <v>392</v>
      </c>
      <c r="E273" s="47" t="s">
        <v>393</v>
      </c>
      <c r="F273" s="49">
        <v>1.1000000000000001</v>
      </c>
      <c r="G273" s="49">
        <v>9</v>
      </c>
      <c r="H273" s="49">
        <f t="shared" si="13"/>
        <v>9.9</v>
      </c>
      <c r="I273" s="47">
        <f t="shared" si="12"/>
        <v>9.9</v>
      </c>
      <c r="J273" s="47"/>
    </row>
    <row r="274" spans="1:10" x14ac:dyDescent="0.2">
      <c r="A274" s="47" t="s">
        <v>105</v>
      </c>
      <c r="B274" s="48" t="s">
        <v>146</v>
      </c>
      <c r="C274" s="47" t="s">
        <v>147</v>
      </c>
      <c r="D274" s="48" t="s">
        <v>392</v>
      </c>
      <c r="E274" s="47" t="s">
        <v>393</v>
      </c>
      <c r="F274" s="49">
        <v>1.1000000000000001</v>
      </c>
      <c r="G274" s="49">
        <v>6</v>
      </c>
      <c r="H274" s="49">
        <f t="shared" si="13"/>
        <v>6.6000000000000005</v>
      </c>
      <c r="I274" s="47">
        <f t="shared" si="12"/>
        <v>6.6000000000000005</v>
      </c>
      <c r="J274" s="47"/>
    </row>
    <row r="275" spans="1:10" x14ac:dyDescent="0.2">
      <c r="A275" s="47" t="s">
        <v>105</v>
      </c>
      <c r="B275" s="48" t="s">
        <v>148</v>
      </c>
      <c r="C275" s="47" t="s">
        <v>149</v>
      </c>
      <c r="D275" s="48" t="s">
        <v>392</v>
      </c>
      <c r="E275" s="47" t="s">
        <v>393</v>
      </c>
      <c r="F275" s="49">
        <v>1.1000000000000001</v>
      </c>
      <c r="G275" s="49">
        <v>3</v>
      </c>
      <c r="H275" s="49">
        <f t="shared" si="13"/>
        <v>3.3000000000000003</v>
      </c>
      <c r="I275" s="47">
        <f t="shared" si="12"/>
        <v>3.3000000000000003</v>
      </c>
      <c r="J275" s="47"/>
    </row>
    <row r="276" spans="1:10" x14ac:dyDescent="0.2">
      <c r="A276" s="47" t="s">
        <v>105</v>
      </c>
      <c r="B276" s="48" t="s">
        <v>150</v>
      </c>
      <c r="C276" s="47" t="s">
        <v>151</v>
      </c>
      <c r="D276" s="48" t="s">
        <v>392</v>
      </c>
      <c r="E276" s="47" t="s">
        <v>393</v>
      </c>
      <c r="F276" s="49">
        <v>1.1000000000000001</v>
      </c>
      <c r="G276" s="49">
        <v>304</v>
      </c>
      <c r="H276" s="49">
        <f t="shared" si="13"/>
        <v>334.40000000000003</v>
      </c>
      <c r="I276" s="47">
        <f t="shared" si="12"/>
        <v>334.40000000000003</v>
      </c>
      <c r="J276" s="47"/>
    </row>
    <row r="277" spans="1:10" x14ac:dyDescent="0.2">
      <c r="A277" s="47" t="s">
        <v>105</v>
      </c>
      <c r="B277" s="48" t="s">
        <v>152</v>
      </c>
      <c r="C277" s="47" t="s">
        <v>153</v>
      </c>
      <c r="D277" s="48" t="s">
        <v>392</v>
      </c>
      <c r="E277" s="47" t="s">
        <v>393</v>
      </c>
      <c r="F277" s="49">
        <v>1.1000000000000001</v>
      </c>
      <c r="G277" s="49">
        <v>7</v>
      </c>
      <c r="H277" s="49">
        <f t="shared" si="13"/>
        <v>7.7000000000000011</v>
      </c>
      <c r="I277" s="47">
        <f t="shared" si="12"/>
        <v>7.7000000000000011</v>
      </c>
      <c r="J277" s="47"/>
    </row>
    <row r="278" spans="1:10" x14ac:dyDescent="0.2">
      <c r="A278" s="47" t="s">
        <v>105</v>
      </c>
      <c r="B278" s="48" t="s">
        <v>154</v>
      </c>
      <c r="C278" s="47" t="s">
        <v>155</v>
      </c>
      <c r="D278" s="48" t="s">
        <v>392</v>
      </c>
      <c r="E278" s="47" t="s">
        <v>393</v>
      </c>
      <c r="F278" s="49">
        <v>1.1000000000000001</v>
      </c>
      <c r="G278" s="49">
        <v>30</v>
      </c>
      <c r="H278" s="49">
        <f t="shared" si="13"/>
        <v>33</v>
      </c>
      <c r="I278" s="47">
        <f t="shared" si="12"/>
        <v>33</v>
      </c>
      <c r="J278" s="47"/>
    </row>
    <row r="279" spans="1:10" x14ac:dyDescent="0.2">
      <c r="A279" s="47" t="s">
        <v>105</v>
      </c>
      <c r="B279" s="48" t="s">
        <v>156</v>
      </c>
      <c r="C279" s="47" t="s">
        <v>157</v>
      </c>
      <c r="D279" s="48" t="s">
        <v>392</v>
      </c>
      <c r="E279" s="47" t="s">
        <v>393</v>
      </c>
      <c r="F279" s="49">
        <v>1.1000000000000001</v>
      </c>
      <c r="G279" s="49">
        <v>1</v>
      </c>
      <c r="H279" s="49">
        <f t="shared" si="13"/>
        <v>1.1000000000000001</v>
      </c>
      <c r="I279" s="47">
        <f t="shared" si="12"/>
        <v>1.1000000000000001</v>
      </c>
      <c r="J279" s="47"/>
    </row>
    <row r="280" spans="1:10" x14ac:dyDescent="0.2">
      <c r="A280" s="47" t="s">
        <v>105</v>
      </c>
      <c r="B280" s="48" t="s">
        <v>158</v>
      </c>
      <c r="C280" s="47" t="s">
        <v>159</v>
      </c>
      <c r="D280" s="48" t="s">
        <v>392</v>
      </c>
      <c r="E280" s="47" t="s">
        <v>393</v>
      </c>
      <c r="F280" s="49">
        <v>1.1000000000000001</v>
      </c>
      <c r="G280" s="49">
        <v>3</v>
      </c>
      <c r="H280" s="49">
        <f t="shared" si="13"/>
        <v>3.3000000000000003</v>
      </c>
      <c r="I280" s="47">
        <f t="shared" si="12"/>
        <v>3.3000000000000003</v>
      </c>
      <c r="J280" s="47"/>
    </row>
    <row r="281" spans="1:10" x14ac:dyDescent="0.2">
      <c r="A281" s="47" t="s">
        <v>105</v>
      </c>
      <c r="B281" s="48" t="s">
        <v>160</v>
      </c>
      <c r="C281" s="47" t="s">
        <v>161</v>
      </c>
      <c r="D281" s="48" t="s">
        <v>392</v>
      </c>
      <c r="E281" s="47" t="s">
        <v>393</v>
      </c>
      <c r="F281" s="49">
        <v>1.1000000000000001</v>
      </c>
      <c r="G281" s="49">
        <v>9</v>
      </c>
      <c r="H281" s="49">
        <f t="shared" si="13"/>
        <v>9.9</v>
      </c>
      <c r="I281" s="47">
        <f t="shared" si="12"/>
        <v>9.9</v>
      </c>
      <c r="J281" s="47"/>
    </row>
    <row r="282" spans="1:10" x14ac:dyDescent="0.2">
      <c r="A282" s="47" t="s">
        <v>105</v>
      </c>
      <c r="B282" s="48" t="s">
        <v>162</v>
      </c>
      <c r="C282" s="47" t="s">
        <v>163</v>
      </c>
      <c r="D282" s="48" t="s">
        <v>392</v>
      </c>
      <c r="E282" s="47" t="s">
        <v>393</v>
      </c>
      <c r="F282" s="49">
        <v>1.1000000000000001</v>
      </c>
      <c r="G282" s="49">
        <v>6</v>
      </c>
      <c r="H282" s="49">
        <f t="shared" si="13"/>
        <v>6.6000000000000005</v>
      </c>
      <c r="I282" s="47">
        <f t="shared" si="12"/>
        <v>6.6000000000000005</v>
      </c>
      <c r="J282" s="47"/>
    </row>
    <row r="283" spans="1:10" x14ac:dyDescent="0.2">
      <c r="A283" s="47" t="s">
        <v>105</v>
      </c>
      <c r="B283" s="48" t="s">
        <v>164</v>
      </c>
      <c r="C283" s="47" t="s">
        <v>165</v>
      </c>
      <c r="D283" s="48" t="s">
        <v>392</v>
      </c>
      <c r="E283" s="47" t="s">
        <v>393</v>
      </c>
      <c r="F283" s="49">
        <v>1.1000000000000001</v>
      </c>
      <c r="G283" s="49">
        <v>2</v>
      </c>
      <c r="H283" s="49">
        <f t="shared" si="13"/>
        <v>2.2000000000000002</v>
      </c>
      <c r="I283" s="47">
        <f t="shared" si="12"/>
        <v>2.2000000000000002</v>
      </c>
      <c r="J283" s="47"/>
    </row>
    <row r="284" spans="1:10" x14ac:dyDescent="0.2">
      <c r="A284" s="47" t="s">
        <v>105</v>
      </c>
      <c r="B284" s="48" t="s">
        <v>166</v>
      </c>
      <c r="C284" s="47" t="s">
        <v>167</v>
      </c>
      <c r="D284" s="48" t="s">
        <v>392</v>
      </c>
      <c r="E284" s="47" t="s">
        <v>393</v>
      </c>
      <c r="F284" s="49">
        <v>1.1000000000000001</v>
      </c>
      <c r="G284" s="49">
        <v>1</v>
      </c>
      <c r="H284" s="49">
        <f t="shared" si="13"/>
        <v>1.1000000000000001</v>
      </c>
      <c r="I284" s="47">
        <f t="shared" si="12"/>
        <v>1.1000000000000001</v>
      </c>
      <c r="J284" s="47"/>
    </row>
    <row r="285" spans="1:10" x14ac:dyDescent="0.2">
      <c r="A285" s="47" t="s">
        <v>105</v>
      </c>
      <c r="B285" s="48" t="s">
        <v>168</v>
      </c>
      <c r="C285" s="47" t="s">
        <v>169</v>
      </c>
      <c r="D285" s="48" t="s">
        <v>392</v>
      </c>
      <c r="E285" s="47" t="s">
        <v>393</v>
      </c>
      <c r="F285" s="49">
        <v>1.1000000000000001</v>
      </c>
      <c r="G285" s="49">
        <v>25</v>
      </c>
      <c r="H285" s="49">
        <f t="shared" si="13"/>
        <v>27.500000000000004</v>
      </c>
      <c r="I285" s="47">
        <f t="shared" si="12"/>
        <v>27.500000000000004</v>
      </c>
      <c r="J285" s="47"/>
    </row>
    <row r="286" spans="1:10" x14ac:dyDescent="0.2">
      <c r="A286" s="47" t="s">
        <v>105</v>
      </c>
      <c r="B286" s="48" t="s">
        <v>170</v>
      </c>
      <c r="C286" s="47" t="s">
        <v>171</v>
      </c>
      <c r="D286" s="48" t="s">
        <v>392</v>
      </c>
      <c r="E286" s="47" t="s">
        <v>393</v>
      </c>
      <c r="F286" s="49">
        <v>1.1000000000000001</v>
      </c>
      <c r="G286" s="49">
        <v>4</v>
      </c>
      <c r="H286" s="49">
        <f t="shared" si="13"/>
        <v>4.4000000000000004</v>
      </c>
      <c r="I286" s="47">
        <f t="shared" si="12"/>
        <v>4.4000000000000004</v>
      </c>
      <c r="J286" s="47"/>
    </row>
    <row r="287" spans="1:10" x14ac:dyDescent="0.2">
      <c r="A287" s="47" t="s">
        <v>105</v>
      </c>
      <c r="B287" s="48" t="s">
        <v>172</v>
      </c>
      <c r="C287" s="47" t="s">
        <v>173</v>
      </c>
      <c r="D287" s="48" t="s">
        <v>392</v>
      </c>
      <c r="E287" s="47" t="s">
        <v>393</v>
      </c>
      <c r="F287" s="49">
        <v>1.1000000000000001</v>
      </c>
      <c r="G287" s="49">
        <v>4</v>
      </c>
      <c r="H287" s="49">
        <f t="shared" si="13"/>
        <v>4.4000000000000004</v>
      </c>
      <c r="I287" s="47">
        <f t="shared" si="12"/>
        <v>4.4000000000000004</v>
      </c>
      <c r="J287" s="47"/>
    </row>
    <row r="288" spans="1:10" x14ac:dyDescent="0.2">
      <c r="A288" s="47" t="s">
        <v>105</v>
      </c>
      <c r="B288" s="48" t="s">
        <v>174</v>
      </c>
      <c r="C288" s="47" t="s">
        <v>175</v>
      </c>
      <c r="D288" s="48" t="s">
        <v>392</v>
      </c>
      <c r="E288" s="47" t="s">
        <v>393</v>
      </c>
      <c r="F288" s="49">
        <v>1.1000000000000001</v>
      </c>
      <c r="G288" s="49">
        <v>3</v>
      </c>
      <c r="H288" s="49">
        <f t="shared" si="13"/>
        <v>3.3000000000000003</v>
      </c>
      <c r="I288" s="47">
        <f t="shared" si="12"/>
        <v>3.3000000000000003</v>
      </c>
      <c r="J288" s="47"/>
    </row>
    <row r="289" spans="1:10" x14ac:dyDescent="0.2">
      <c r="A289" s="47" t="s">
        <v>105</v>
      </c>
      <c r="B289" s="48" t="s">
        <v>176</v>
      </c>
      <c r="C289" s="47" t="s">
        <v>177</v>
      </c>
      <c r="D289" s="48" t="s">
        <v>392</v>
      </c>
      <c r="E289" s="47" t="s">
        <v>393</v>
      </c>
      <c r="F289" s="49">
        <v>1.1000000000000001</v>
      </c>
      <c r="G289" s="49">
        <v>3</v>
      </c>
      <c r="H289" s="49">
        <f t="shared" si="13"/>
        <v>3.3000000000000003</v>
      </c>
      <c r="I289" s="47">
        <f t="shared" si="12"/>
        <v>3.3000000000000003</v>
      </c>
      <c r="J289" s="47"/>
    </row>
    <row r="290" spans="1:10" x14ac:dyDescent="0.2">
      <c r="A290" s="47" t="s">
        <v>105</v>
      </c>
      <c r="B290" s="48" t="s">
        <v>396</v>
      </c>
      <c r="C290" s="47" t="s">
        <v>397</v>
      </c>
      <c r="D290" s="48" t="s">
        <v>392</v>
      </c>
      <c r="E290" s="47" t="s">
        <v>393</v>
      </c>
      <c r="F290" s="49">
        <v>1.1000000000000001</v>
      </c>
      <c r="G290" s="49">
        <v>3</v>
      </c>
      <c r="H290" s="49">
        <f t="shared" si="13"/>
        <v>3.3000000000000003</v>
      </c>
      <c r="I290" s="47">
        <f t="shared" si="12"/>
        <v>3.3000000000000003</v>
      </c>
      <c r="J290" s="47"/>
    </row>
    <row r="291" spans="1:10" x14ac:dyDescent="0.2">
      <c r="A291" s="47" t="s">
        <v>105</v>
      </c>
      <c r="B291" s="48" t="s">
        <v>178</v>
      </c>
      <c r="C291" s="47" t="s">
        <v>179</v>
      </c>
      <c r="D291" s="48" t="s">
        <v>392</v>
      </c>
      <c r="E291" s="47" t="s">
        <v>393</v>
      </c>
      <c r="F291" s="49">
        <v>1.1000000000000001</v>
      </c>
      <c r="G291" s="49">
        <v>4</v>
      </c>
      <c r="H291" s="49">
        <f t="shared" si="13"/>
        <v>4.4000000000000004</v>
      </c>
      <c r="I291" s="47">
        <f t="shared" si="12"/>
        <v>4.4000000000000004</v>
      </c>
      <c r="J291" s="47"/>
    </row>
    <row r="292" spans="1:10" x14ac:dyDescent="0.2">
      <c r="A292" s="47" t="s">
        <v>105</v>
      </c>
      <c r="B292" s="48" t="s">
        <v>180</v>
      </c>
      <c r="C292" s="47" t="s">
        <v>181</v>
      </c>
      <c r="D292" s="48" t="s">
        <v>392</v>
      </c>
      <c r="E292" s="47" t="s">
        <v>393</v>
      </c>
      <c r="F292" s="49">
        <v>1.1000000000000001</v>
      </c>
      <c r="G292" s="49">
        <v>10</v>
      </c>
      <c r="H292" s="49">
        <f t="shared" si="13"/>
        <v>11</v>
      </c>
      <c r="I292" s="47">
        <f t="shared" si="12"/>
        <v>11</v>
      </c>
      <c r="J292" s="47"/>
    </row>
    <row r="293" spans="1:10" x14ac:dyDescent="0.2">
      <c r="A293" s="47" t="s">
        <v>105</v>
      </c>
      <c r="B293" s="48" t="s">
        <v>182</v>
      </c>
      <c r="C293" s="47" t="s">
        <v>183</v>
      </c>
      <c r="D293" s="48" t="s">
        <v>392</v>
      </c>
      <c r="E293" s="47" t="s">
        <v>393</v>
      </c>
      <c r="F293" s="49">
        <v>1.1000000000000001</v>
      </c>
      <c r="G293" s="49">
        <v>9</v>
      </c>
      <c r="H293" s="49">
        <f t="shared" si="13"/>
        <v>9.9</v>
      </c>
      <c r="I293" s="47">
        <f t="shared" si="12"/>
        <v>9.9</v>
      </c>
      <c r="J293" s="47"/>
    </row>
    <row r="294" spans="1:10" x14ac:dyDescent="0.2">
      <c r="A294" s="47" t="s">
        <v>105</v>
      </c>
      <c r="B294" s="48" t="s">
        <v>184</v>
      </c>
      <c r="C294" s="47" t="s">
        <v>185</v>
      </c>
      <c r="D294" s="48" t="s">
        <v>392</v>
      </c>
      <c r="E294" s="47" t="s">
        <v>393</v>
      </c>
      <c r="F294" s="49">
        <v>1.1000000000000001</v>
      </c>
      <c r="G294" s="49">
        <v>3</v>
      </c>
      <c r="H294" s="49">
        <f t="shared" si="13"/>
        <v>3.3000000000000003</v>
      </c>
      <c r="I294" s="47">
        <f t="shared" si="12"/>
        <v>3.3000000000000003</v>
      </c>
      <c r="J294" s="47"/>
    </row>
    <row r="295" spans="1:10" x14ac:dyDescent="0.2">
      <c r="A295" s="47" t="s">
        <v>105</v>
      </c>
      <c r="B295" s="48" t="s">
        <v>186</v>
      </c>
      <c r="C295" s="47" t="s">
        <v>187</v>
      </c>
      <c r="D295" s="48" t="s">
        <v>392</v>
      </c>
      <c r="E295" s="47" t="s">
        <v>393</v>
      </c>
      <c r="F295" s="49">
        <v>1.1000000000000001</v>
      </c>
      <c r="G295" s="49">
        <v>2</v>
      </c>
      <c r="H295" s="49">
        <f t="shared" si="13"/>
        <v>2.2000000000000002</v>
      </c>
      <c r="I295" s="47">
        <f t="shared" si="12"/>
        <v>2.2000000000000002</v>
      </c>
      <c r="J295" s="47"/>
    </row>
    <row r="296" spans="1:10" x14ac:dyDescent="0.2">
      <c r="A296" s="47" t="s">
        <v>105</v>
      </c>
      <c r="B296" s="48" t="s">
        <v>188</v>
      </c>
      <c r="C296" s="47" t="s">
        <v>189</v>
      </c>
      <c r="D296" s="48" t="s">
        <v>392</v>
      </c>
      <c r="E296" s="47" t="s">
        <v>393</v>
      </c>
      <c r="F296" s="49">
        <v>1.1000000000000001</v>
      </c>
      <c r="G296" s="49">
        <v>8</v>
      </c>
      <c r="H296" s="49">
        <f t="shared" si="13"/>
        <v>8.8000000000000007</v>
      </c>
      <c r="I296" s="47">
        <f t="shared" si="12"/>
        <v>8.8000000000000007</v>
      </c>
      <c r="J296" s="47"/>
    </row>
    <row r="297" spans="1:10" x14ac:dyDescent="0.2">
      <c r="A297" s="47" t="s">
        <v>105</v>
      </c>
      <c r="B297" s="48" t="s">
        <v>190</v>
      </c>
      <c r="C297" s="47" t="s">
        <v>191</v>
      </c>
      <c r="D297" s="48" t="s">
        <v>392</v>
      </c>
      <c r="E297" s="47" t="s">
        <v>393</v>
      </c>
      <c r="F297" s="49">
        <v>1.1000000000000001</v>
      </c>
      <c r="G297" s="49">
        <v>2</v>
      </c>
      <c r="H297" s="49">
        <f t="shared" si="13"/>
        <v>2.2000000000000002</v>
      </c>
      <c r="I297" s="47">
        <f t="shared" si="12"/>
        <v>2.2000000000000002</v>
      </c>
      <c r="J297" s="47"/>
    </row>
    <row r="298" spans="1:10" x14ac:dyDescent="0.2">
      <c r="A298" s="47" t="s">
        <v>105</v>
      </c>
      <c r="B298" s="48" t="s">
        <v>192</v>
      </c>
      <c r="C298" s="47" t="s">
        <v>193</v>
      </c>
      <c r="D298" s="48" t="s">
        <v>392</v>
      </c>
      <c r="E298" s="47" t="s">
        <v>393</v>
      </c>
      <c r="F298" s="49">
        <v>1.1000000000000001</v>
      </c>
      <c r="G298" s="49">
        <v>6</v>
      </c>
      <c r="H298" s="49">
        <f t="shared" si="13"/>
        <v>6.6000000000000005</v>
      </c>
      <c r="I298" s="47">
        <f t="shared" si="12"/>
        <v>6.6000000000000005</v>
      </c>
      <c r="J298" s="47"/>
    </row>
    <row r="299" spans="1:10" x14ac:dyDescent="0.2">
      <c r="A299" s="47" t="s">
        <v>105</v>
      </c>
      <c r="B299" s="48" t="s">
        <v>194</v>
      </c>
      <c r="C299" s="47" t="s">
        <v>195</v>
      </c>
      <c r="D299" s="48" t="s">
        <v>392</v>
      </c>
      <c r="E299" s="47" t="s">
        <v>393</v>
      </c>
      <c r="F299" s="49">
        <v>1.1000000000000001</v>
      </c>
      <c r="G299" s="49">
        <v>4</v>
      </c>
      <c r="H299" s="49">
        <f t="shared" si="13"/>
        <v>4.4000000000000004</v>
      </c>
      <c r="I299" s="47">
        <f t="shared" si="12"/>
        <v>4.4000000000000004</v>
      </c>
      <c r="J299" s="47"/>
    </row>
    <row r="300" spans="1:10" x14ac:dyDescent="0.2">
      <c r="A300" s="47" t="s">
        <v>105</v>
      </c>
      <c r="B300" s="48" t="s">
        <v>196</v>
      </c>
      <c r="C300" s="47" t="s">
        <v>197</v>
      </c>
      <c r="D300" s="48" t="s">
        <v>392</v>
      </c>
      <c r="E300" s="47" t="s">
        <v>393</v>
      </c>
      <c r="F300" s="49">
        <v>1.1000000000000001</v>
      </c>
      <c r="G300" s="49">
        <v>5</v>
      </c>
      <c r="H300" s="49">
        <f t="shared" si="13"/>
        <v>5.5</v>
      </c>
      <c r="I300" s="47">
        <f t="shared" si="12"/>
        <v>5.5</v>
      </c>
      <c r="J300" s="47"/>
    </row>
    <row r="301" spans="1:10" x14ac:dyDescent="0.2">
      <c r="A301" s="47" t="s">
        <v>105</v>
      </c>
      <c r="B301" s="48" t="s">
        <v>198</v>
      </c>
      <c r="C301" s="47" t="s">
        <v>199</v>
      </c>
      <c r="D301" s="48" t="s">
        <v>392</v>
      </c>
      <c r="E301" s="47" t="s">
        <v>393</v>
      </c>
      <c r="F301" s="49">
        <v>1.1000000000000001</v>
      </c>
      <c r="G301" s="49">
        <v>9</v>
      </c>
      <c r="H301" s="49">
        <f t="shared" si="13"/>
        <v>9.9</v>
      </c>
      <c r="I301" s="47">
        <f t="shared" si="12"/>
        <v>9.9</v>
      </c>
      <c r="J301" s="47"/>
    </row>
    <row r="302" spans="1:10" x14ac:dyDescent="0.2">
      <c r="A302" s="47" t="s">
        <v>105</v>
      </c>
      <c r="B302" s="48" t="s">
        <v>200</v>
      </c>
      <c r="C302" s="47" t="s">
        <v>201</v>
      </c>
      <c r="D302" s="48" t="s">
        <v>392</v>
      </c>
      <c r="E302" s="47" t="s">
        <v>393</v>
      </c>
      <c r="F302" s="49">
        <v>1.1000000000000001</v>
      </c>
      <c r="G302" s="49">
        <v>3</v>
      </c>
      <c r="H302" s="49">
        <f t="shared" si="13"/>
        <v>3.3000000000000003</v>
      </c>
      <c r="I302" s="47">
        <f t="shared" si="12"/>
        <v>3.3000000000000003</v>
      </c>
      <c r="J302" s="47"/>
    </row>
    <row r="303" spans="1:10" x14ac:dyDescent="0.2">
      <c r="A303" s="47" t="s">
        <v>105</v>
      </c>
      <c r="B303" s="48" t="s">
        <v>202</v>
      </c>
      <c r="C303" s="47" t="s">
        <v>203</v>
      </c>
      <c r="D303" s="48" t="s">
        <v>392</v>
      </c>
      <c r="E303" s="47" t="s">
        <v>393</v>
      </c>
      <c r="F303" s="49">
        <v>1.1000000000000001</v>
      </c>
      <c r="G303" s="49">
        <v>3</v>
      </c>
      <c r="H303" s="49">
        <f t="shared" si="13"/>
        <v>3.3000000000000003</v>
      </c>
      <c r="I303" s="47">
        <f t="shared" si="12"/>
        <v>3.3000000000000003</v>
      </c>
      <c r="J303" s="47"/>
    </row>
    <row r="304" spans="1:10" x14ac:dyDescent="0.2">
      <c r="A304" s="47" t="s">
        <v>105</v>
      </c>
      <c r="B304" s="48" t="s">
        <v>204</v>
      </c>
      <c r="C304" s="47" t="s">
        <v>205</v>
      </c>
      <c r="D304" s="48" t="s">
        <v>392</v>
      </c>
      <c r="E304" s="47" t="s">
        <v>393</v>
      </c>
      <c r="F304" s="49">
        <v>1.1000000000000001</v>
      </c>
      <c r="G304" s="49">
        <v>10</v>
      </c>
      <c r="H304" s="49">
        <f t="shared" si="13"/>
        <v>11</v>
      </c>
      <c r="I304" s="47">
        <f t="shared" si="12"/>
        <v>11</v>
      </c>
      <c r="J304" s="47"/>
    </row>
    <row r="305" spans="1:10" x14ac:dyDescent="0.2">
      <c r="A305" s="47" t="s">
        <v>105</v>
      </c>
      <c r="B305" s="48" t="s">
        <v>206</v>
      </c>
      <c r="C305" s="47" t="s">
        <v>207</v>
      </c>
      <c r="D305" s="48" t="s">
        <v>392</v>
      </c>
      <c r="E305" s="47" t="s">
        <v>393</v>
      </c>
      <c r="F305" s="49">
        <v>1.1000000000000001</v>
      </c>
      <c r="G305" s="49">
        <v>3</v>
      </c>
      <c r="H305" s="49">
        <f t="shared" si="13"/>
        <v>3.3000000000000003</v>
      </c>
      <c r="I305" s="47">
        <f t="shared" si="12"/>
        <v>3.3000000000000003</v>
      </c>
      <c r="J305" s="47"/>
    </row>
    <row r="306" spans="1:10" x14ac:dyDescent="0.2">
      <c r="A306" s="47" t="s">
        <v>105</v>
      </c>
      <c r="B306" s="48" t="s">
        <v>208</v>
      </c>
      <c r="C306" s="47" t="s">
        <v>209</v>
      </c>
      <c r="D306" s="48" t="s">
        <v>392</v>
      </c>
      <c r="E306" s="47" t="s">
        <v>393</v>
      </c>
      <c r="F306" s="49">
        <v>1.1000000000000001</v>
      </c>
      <c r="G306" s="49">
        <v>2</v>
      </c>
      <c r="H306" s="49">
        <f t="shared" si="13"/>
        <v>2.2000000000000002</v>
      </c>
      <c r="I306" s="47">
        <f t="shared" si="12"/>
        <v>2.2000000000000002</v>
      </c>
      <c r="J306" s="47"/>
    </row>
    <row r="307" spans="1:10" x14ac:dyDescent="0.2">
      <c r="A307" s="47" t="s">
        <v>105</v>
      </c>
      <c r="B307" s="48" t="s">
        <v>210</v>
      </c>
      <c r="C307" s="47" t="s">
        <v>211</v>
      </c>
      <c r="D307" s="48" t="s">
        <v>392</v>
      </c>
      <c r="E307" s="47" t="s">
        <v>393</v>
      </c>
      <c r="F307" s="49">
        <v>1.1000000000000001</v>
      </c>
      <c r="G307" s="49">
        <v>7</v>
      </c>
      <c r="H307" s="49">
        <f t="shared" si="13"/>
        <v>7.7000000000000011</v>
      </c>
      <c r="I307" s="47">
        <f t="shared" si="12"/>
        <v>7.7000000000000011</v>
      </c>
      <c r="J307" s="47"/>
    </row>
    <row r="308" spans="1:10" x14ac:dyDescent="0.2">
      <c r="A308" s="47" t="s">
        <v>105</v>
      </c>
      <c r="B308" s="48" t="s">
        <v>374</v>
      </c>
      <c r="C308" s="47" t="s">
        <v>375</v>
      </c>
      <c r="D308" s="48" t="s">
        <v>392</v>
      </c>
      <c r="E308" s="47" t="s">
        <v>393</v>
      </c>
      <c r="F308" s="49">
        <v>1.1000000000000001</v>
      </c>
      <c r="G308" s="49">
        <v>2</v>
      </c>
      <c r="H308" s="49">
        <f t="shared" si="13"/>
        <v>2.2000000000000002</v>
      </c>
      <c r="I308" s="47">
        <f t="shared" si="12"/>
        <v>2.2000000000000002</v>
      </c>
      <c r="J308" s="47"/>
    </row>
    <row r="309" spans="1:10" x14ac:dyDescent="0.2">
      <c r="A309" s="47" t="s">
        <v>105</v>
      </c>
      <c r="B309" s="48" t="s">
        <v>212</v>
      </c>
      <c r="C309" s="47" t="s">
        <v>213</v>
      </c>
      <c r="D309" s="48" t="s">
        <v>392</v>
      </c>
      <c r="E309" s="47" t="s">
        <v>393</v>
      </c>
      <c r="F309" s="49">
        <v>1.1000000000000001</v>
      </c>
      <c r="G309" s="49">
        <v>2</v>
      </c>
      <c r="H309" s="49">
        <f t="shared" si="13"/>
        <v>2.2000000000000002</v>
      </c>
      <c r="I309" s="47">
        <f t="shared" si="12"/>
        <v>2.2000000000000002</v>
      </c>
      <c r="J309" s="47"/>
    </row>
    <row r="310" spans="1:10" x14ac:dyDescent="0.2">
      <c r="A310" s="47" t="s">
        <v>105</v>
      </c>
      <c r="B310" s="48" t="s">
        <v>214</v>
      </c>
      <c r="C310" s="47" t="s">
        <v>215</v>
      </c>
      <c r="D310" s="48" t="s">
        <v>392</v>
      </c>
      <c r="E310" s="47" t="s">
        <v>393</v>
      </c>
      <c r="F310" s="49">
        <v>1.1000000000000001</v>
      </c>
      <c r="G310" s="49">
        <v>3</v>
      </c>
      <c r="H310" s="49">
        <f t="shared" si="13"/>
        <v>3.3000000000000003</v>
      </c>
      <c r="I310" s="47">
        <f t="shared" si="12"/>
        <v>3.3000000000000003</v>
      </c>
      <c r="J310" s="47"/>
    </row>
    <row r="311" spans="1:10" x14ac:dyDescent="0.2">
      <c r="A311" s="47" t="s">
        <v>105</v>
      </c>
      <c r="B311" s="48" t="s">
        <v>216</v>
      </c>
      <c r="C311" s="47" t="s">
        <v>217</v>
      </c>
      <c r="D311" s="48" t="s">
        <v>392</v>
      </c>
      <c r="E311" s="47" t="s">
        <v>393</v>
      </c>
      <c r="F311" s="49">
        <v>1.1000000000000001</v>
      </c>
      <c r="G311" s="49">
        <v>2</v>
      </c>
      <c r="H311" s="49">
        <f t="shared" si="13"/>
        <v>2.2000000000000002</v>
      </c>
      <c r="I311" s="47">
        <f t="shared" si="12"/>
        <v>2.2000000000000002</v>
      </c>
      <c r="J311" s="47"/>
    </row>
    <row r="312" spans="1:10" x14ac:dyDescent="0.2">
      <c r="A312" s="47" t="s">
        <v>105</v>
      </c>
      <c r="B312" s="48" t="s">
        <v>218</v>
      </c>
      <c r="C312" s="47" t="s">
        <v>219</v>
      </c>
      <c r="D312" s="48" t="s">
        <v>392</v>
      </c>
      <c r="E312" s="47" t="s">
        <v>393</v>
      </c>
      <c r="F312" s="49">
        <v>1.1000000000000001</v>
      </c>
      <c r="G312" s="49">
        <v>11</v>
      </c>
      <c r="H312" s="49">
        <f t="shared" si="13"/>
        <v>12.100000000000001</v>
      </c>
      <c r="I312" s="47">
        <f t="shared" si="12"/>
        <v>12.100000000000001</v>
      </c>
      <c r="J312" s="47"/>
    </row>
    <row r="313" spans="1:10" x14ac:dyDescent="0.2">
      <c r="A313" s="47" t="s">
        <v>105</v>
      </c>
      <c r="B313" s="48" t="s">
        <v>220</v>
      </c>
      <c r="C313" s="47" t="s">
        <v>221</v>
      </c>
      <c r="D313" s="48" t="s">
        <v>392</v>
      </c>
      <c r="E313" s="47" t="s">
        <v>393</v>
      </c>
      <c r="F313" s="49">
        <v>1.1000000000000001</v>
      </c>
      <c r="G313" s="49">
        <v>3</v>
      </c>
      <c r="H313" s="49">
        <f t="shared" si="13"/>
        <v>3.3000000000000003</v>
      </c>
      <c r="I313" s="47">
        <f t="shared" si="12"/>
        <v>3.3000000000000003</v>
      </c>
      <c r="J313" s="47"/>
    </row>
    <row r="314" spans="1:10" x14ac:dyDescent="0.2">
      <c r="A314" s="47" t="s">
        <v>105</v>
      </c>
      <c r="B314" s="48" t="s">
        <v>222</v>
      </c>
      <c r="C314" s="47" t="s">
        <v>223</v>
      </c>
      <c r="D314" s="48" t="s">
        <v>392</v>
      </c>
      <c r="E314" s="47" t="s">
        <v>393</v>
      </c>
      <c r="F314" s="49">
        <v>1.1000000000000001</v>
      </c>
      <c r="G314" s="49">
        <v>2</v>
      </c>
      <c r="H314" s="49">
        <f t="shared" si="13"/>
        <v>2.2000000000000002</v>
      </c>
      <c r="I314" s="47">
        <f t="shared" si="12"/>
        <v>2.2000000000000002</v>
      </c>
      <c r="J314" s="47"/>
    </row>
    <row r="315" spans="1:10" x14ac:dyDescent="0.2">
      <c r="A315" s="47" t="s">
        <v>105</v>
      </c>
      <c r="B315" s="48" t="s">
        <v>224</v>
      </c>
      <c r="C315" s="47" t="s">
        <v>225</v>
      </c>
      <c r="D315" s="48" t="s">
        <v>392</v>
      </c>
      <c r="E315" s="47" t="s">
        <v>393</v>
      </c>
      <c r="F315" s="49">
        <v>1.1000000000000001</v>
      </c>
      <c r="G315" s="49">
        <v>4</v>
      </c>
      <c r="H315" s="49">
        <f t="shared" si="13"/>
        <v>4.4000000000000004</v>
      </c>
      <c r="I315" s="47">
        <f t="shared" si="12"/>
        <v>4.4000000000000004</v>
      </c>
      <c r="J315" s="47"/>
    </row>
    <row r="316" spans="1:10" x14ac:dyDescent="0.2">
      <c r="A316" s="47" t="s">
        <v>105</v>
      </c>
      <c r="B316" s="48" t="s">
        <v>226</v>
      </c>
      <c r="C316" s="47" t="s">
        <v>227</v>
      </c>
      <c r="D316" s="48" t="s">
        <v>392</v>
      </c>
      <c r="E316" s="47" t="s">
        <v>393</v>
      </c>
      <c r="F316" s="49">
        <v>1.1000000000000001</v>
      </c>
      <c r="G316" s="49">
        <v>1</v>
      </c>
      <c r="H316" s="49">
        <f t="shared" si="13"/>
        <v>1.1000000000000001</v>
      </c>
      <c r="I316" s="47"/>
      <c r="J316" s="47">
        <f>H316</f>
        <v>1.1000000000000001</v>
      </c>
    </row>
    <row r="317" spans="1:10" x14ac:dyDescent="0.2">
      <c r="A317" s="47" t="s">
        <v>228</v>
      </c>
      <c r="B317" s="48" t="s">
        <v>376</v>
      </c>
      <c r="C317" s="47" t="s">
        <v>377</v>
      </c>
      <c r="D317" s="48" t="s">
        <v>392</v>
      </c>
      <c r="E317" s="47" t="s">
        <v>393</v>
      </c>
      <c r="F317" s="49">
        <v>1.1000000000000001</v>
      </c>
      <c r="G317" s="49">
        <v>89</v>
      </c>
      <c r="H317" s="49">
        <f t="shared" si="13"/>
        <v>97.9</v>
      </c>
      <c r="I317" s="47">
        <f t="shared" ref="I317:I324" si="14">H317</f>
        <v>97.9</v>
      </c>
      <c r="J317" s="47"/>
    </row>
    <row r="318" spans="1:10" x14ac:dyDescent="0.2">
      <c r="A318" s="47" t="s">
        <v>228</v>
      </c>
      <c r="B318" s="48" t="s">
        <v>229</v>
      </c>
      <c r="C318" s="47" t="s">
        <v>230</v>
      </c>
      <c r="D318" s="48" t="s">
        <v>392</v>
      </c>
      <c r="E318" s="47" t="s">
        <v>393</v>
      </c>
      <c r="F318" s="49">
        <v>1.1000000000000001</v>
      </c>
      <c r="G318" s="49">
        <v>1</v>
      </c>
      <c r="H318" s="49">
        <f t="shared" si="13"/>
        <v>1.1000000000000001</v>
      </c>
      <c r="I318" s="47">
        <f t="shared" si="14"/>
        <v>1.1000000000000001</v>
      </c>
      <c r="J318" s="47"/>
    </row>
    <row r="319" spans="1:10" x14ac:dyDescent="0.2">
      <c r="A319" s="47" t="s">
        <v>228</v>
      </c>
      <c r="B319" s="48" t="s">
        <v>231</v>
      </c>
      <c r="C319" s="47" t="s">
        <v>232</v>
      </c>
      <c r="D319" s="48" t="s">
        <v>392</v>
      </c>
      <c r="E319" s="47" t="s">
        <v>393</v>
      </c>
      <c r="F319" s="49">
        <v>1.1000000000000001</v>
      </c>
      <c r="G319" s="49">
        <v>2</v>
      </c>
      <c r="H319" s="49">
        <f t="shared" si="13"/>
        <v>2.2000000000000002</v>
      </c>
      <c r="I319" s="47">
        <f t="shared" si="14"/>
        <v>2.2000000000000002</v>
      </c>
      <c r="J319" s="47"/>
    </row>
    <row r="320" spans="1:10" x14ac:dyDescent="0.2">
      <c r="A320" s="47" t="s">
        <v>228</v>
      </c>
      <c r="B320" s="48" t="s">
        <v>233</v>
      </c>
      <c r="C320" s="47" t="s">
        <v>234</v>
      </c>
      <c r="D320" s="48" t="s">
        <v>392</v>
      </c>
      <c r="E320" s="47" t="s">
        <v>393</v>
      </c>
      <c r="F320" s="49">
        <v>1.1000000000000001</v>
      </c>
      <c r="G320" s="49">
        <v>4</v>
      </c>
      <c r="H320" s="49">
        <f t="shared" si="13"/>
        <v>4.4000000000000004</v>
      </c>
      <c r="I320" s="47">
        <f t="shared" si="14"/>
        <v>4.4000000000000004</v>
      </c>
      <c r="J320" s="47"/>
    </row>
    <row r="321" spans="1:10" x14ac:dyDescent="0.2">
      <c r="A321" s="47" t="s">
        <v>228</v>
      </c>
      <c r="B321" s="48" t="s">
        <v>235</v>
      </c>
      <c r="C321" s="47" t="s">
        <v>236</v>
      </c>
      <c r="D321" s="48" t="s">
        <v>392</v>
      </c>
      <c r="E321" s="47" t="s">
        <v>393</v>
      </c>
      <c r="F321" s="49">
        <v>1.1000000000000001</v>
      </c>
      <c r="G321" s="49">
        <v>3</v>
      </c>
      <c r="H321" s="49">
        <f t="shared" si="13"/>
        <v>3.3000000000000003</v>
      </c>
      <c r="I321" s="47">
        <f t="shared" si="14"/>
        <v>3.3000000000000003</v>
      </c>
      <c r="J321" s="47"/>
    </row>
    <row r="322" spans="1:10" x14ac:dyDescent="0.2">
      <c r="A322" s="47" t="s">
        <v>228</v>
      </c>
      <c r="B322" s="48" t="s">
        <v>237</v>
      </c>
      <c r="C322" s="47" t="s">
        <v>238</v>
      </c>
      <c r="D322" s="48" t="s">
        <v>392</v>
      </c>
      <c r="E322" s="47" t="s">
        <v>393</v>
      </c>
      <c r="F322" s="49">
        <v>1.1000000000000001</v>
      </c>
      <c r="G322" s="49">
        <v>7</v>
      </c>
      <c r="H322" s="49">
        <f t="shared" si="13"/>
        <v>7.7000000000000011</v>
      </c>
      <c r="I322" s="47">
        <f t="shared" si="14"/>
        <v>7.7000000000000011</v>
      </c>
      <c r="J322" s="47"/>
    </row>
    <row r="323" spans="1:10" x14ac:dyDescent="0.2">
      <c r="A323" s="47" t="s">
        <v>228</v>
      </c>
      <c r="B323" s="48" t="s">
        <v>239</v>
      </c>
      <c r="C323" s="47" t="s">
        <v>240</v>
      </c>
      <c r="D323" s="48" t="s">
        <v>392</v>
      </c>
      <c r="E323" s="47" t="s">
        <v>393</v>
      </c>
      <c r="F323" s="49">
        <v>1.1000000000000001</v>
      </c>
      <c r="G323" s="49">
        <v>7</v>
      </c>
      <c r="H323" s="49">
        <f t="shared" si="13"/>
        <v>7.7000000000000011</v>
      </c>
      <c r="I323" s="47">
        <f t="shared" si="14"/>
        <v>7.7000000000000011</v>
      </c>
      <c r="J323" s="47"/>
    </row>
    <row r="324" spans="1:10" x14ac:dyDescent="0.2">
      <c r="A324" s="47" t="s">
        <v>228</v>
      </c>
      <c r="B324" s="48" t="s">
        <v>241</v>
      </c>
      <c r="C324" s="47" t="s">
        <v>242</v>
      </c>
      <c r="D324" s="48" t="s">
        <v>392</v>
      </c>
      <c r="E324" s="47" t="s">
        <v>393</v>
      </c>
      <c r="F324" s="49">
        <v>1.1000000000000001</v>
      </c>
      <c r="G324" s="49">
        <v>8</v>
      </c>
      <c r="H324" s="49">
        <f t="shared" si="13"/>
        <v>8.8000000000000007</v>
      </c>
      <c r="I324" s="47">
        <f t="shared" si="14"/>
        <v>8.8000000000000007</v>
      </c>
      <c r="J324" s="47"/>
    </row>
    <row r="325" spans="1:10" x14ac:dyDescent="0.2">
      <c r="A325" s="47" t="s">
        <v>228</v>
      </c>
      <c r="B325" s="48" t="s">
        <v>378</v>
      </c>
      <c r="C325" s="47" t="s">
        <v>379</v>
      </c>
      <c r="D325" s="48" t="s">
        <v>392</v>
      </c>
      <c r="E325" s="47" t="s">
        <v>393</v>
      </c>
      <c r="F325" s="49">
        <v>1.1000000000000001</v>
      </c>
      <c r="G325" s="49">
        <v>1</v>
      </c>
      <c r="H325" s="49">
        <f t="shared" si="13"/>
        <v>1.1000000000000001</v>
      </c>
      <c r="I325" s="47"/>
      <c r="J325" s="47">
        <f t="shared" ref="J325:J326" si="15">H325</f>
        <v>1.1000000000000001</v>
      </c>
    </row>
    <row r="326" spans="1:10" x14ac:dyDescent="0.2">
      <c r="A326" s="47" t="s">
        <v>228</v>
      </c>
      <c r="B326" s="48" t="s">
        <v>380</v>
      </c>
      <c r="C326" s="47" t="s">
        <v>381</v>
      </c>
      <c r="D326" s="48" t="s">
        <v>392</v>
      </c>
      <c r="E326" s="47" t="s">
        <v>393</v>
      </c>
      <c r="F326" s="49">
        <v>1.1000000000000001</v>
      </c>
      <c r="G326" s="49">
        <v>1</v>
      </c>
      <c r="H326" s="49">
        <f t="shared" ref="H326:H389" si="16">F326*G326</f>
        <v>1.1000000000000001</v>
      </c>
      <c r="I326" s="47"/>
      <c r="J326" s="47">
        <f t="shared" si="15"/>
        <v>1.1000000000000001</v>
      </c>
    </row>
    <row r="327" spans="1:10" x14ac:dyDescent="0.2">
      <c r="A327" s="47" t="s">
        <v>228</v>
      </c>
      <c r="B327" s="48" t="s">
        <v>243</v>
      </c>
      <c r="C327" s="47" t="s">
        <v>244</v>
      </c>
      <c r="D327" s="48" t="s">
        <v>392</v>
      </c>
      <c r="E327" s="47" t="s">
        <v>393</v>
      </c>
      <c r="F327" s="49">
        <v>1.1000000000000001</v>
      </c>
      <c r="G327" s="49">
        <v>7</v>
      </c>
      <c r="H327" s="49">
        <f t="shared" si="16"/>
        <v>7.7000000000000011</v>
      </c>
      <c r="I327" s="47">
        <f t="shared" ref="I327:I374" si="17">H327</f>
        <v>7.7000000000000011</v>
      </c>
      <c r="J327" s="47"/>
    </row>
    <row r="328" spans="1:10" x14ac:dyDescent="0.2">
      <c r="A328" s="47" t="s">
        <v>228</v>
      </c>
      <c r="B328" s="48" t="s">
        <v>245</v>
      </c>
      <c r="C328" s="47" t="s">
        <v>246</v>
      </c>
      <c r="D328" s="48" t="s">
        <v>392</v>
      </c>
      <c r="E328" s="47" t="s">
        <v>393</v>
      </c>
      <c r="F328" s="49">
        <v>1.1000000000000001</v>
      </c>
      <c r="G328" s="49">
        <v>6</v>
      </c>
      <c r="H328" s="49">
        <f t="shared" si="16"/>
        <v>6.6000000000000005</v>
      </c>
      <c r="I328" s="47">
        <f t="shared" si="17"/>
        <v>6.6000000000000005</v>
      </c>
      <c r="J328" s="47"/>
    </row>
    <row r="329" spans="1:10" x14ac:dyDescent="0.2">
      <c r="A329" s="47" t="s">
        <v>228</v>
      </c>
      <c r="B329" s="48" t="s">
        <v>247</v>
      </c>
      <c r="C329" s="47" t="s">
        <v>248</v>
      </c>
      <c r="D329" s="48" t="s">
        <v>392</v>
      </c>
      <c r="E329" s="47" t="s">
        <v>393</v>
      </c>
      <c r="F329" s="49">
        <v>1.1000000000000001</v>
      </c>
      <c r="G329" s="49">
        <v>3</v>
      </c>
      <c r="H329" s="49">
        <f t="shared" si="16"/>
        <v>3.3000000000000003</v>
      </c>
      <c r="I329" s="47">
        <f t="shared" si="17"/>
        <v>3.3000000000000003</v>
      </c>
      <c r="J329" s="47"/>
    </row>
    <row r="330" spans="1:10" x14ac:dyDescent="0.2">
      <c r="A330" s="47" t="s">
        <v>228</v>
      </c>
      <c r="B330" s="48" t="s">
        <v>249</v>
      </c>
      <c r="C330" s="47" t="s">
        <v>250</v>
      </c>
      <c r="D330" s="48" t="s">
        <v>392</v>
      </c>
      <c r="E330" s="47" t="s">
        <v>393</v>
      </c>
      <c r="F330" s="49">
        <v>1.1000000000000001</v>
      </c>
      <c r="G330" s="49">
        <v>4</v>
      </c>
      <c r="H330" s="49">
        <f t="shared" si="16"/>
        <v>4.4000000000000004</v>
      </c>
      <c r="I330" s="47">
        <f t="shared" si="17"/>
        <v>4.4000000000000004</v>
      </c>
      <c r="J330" s="47"/>
    </row>
    <row r="331" spans="1:10" x14ac:dyDescent="0.2">
      <c r="A331" s="47" t="s">
        <v>228</v>
      </c>
      <c r="B331" s="48" t="s">
        <v>251</v>
      </c>
      <c r="C331" s="47" t="s">
        <v>252</v>
      </c>
      <c r="D331" s="48" t="s">
        <v>392</v>
      </c>
      <c r="E331" s="47" t="s">
        <v>393</v>
      </c>
      <c r="F331" s="49">
        <v>1.1000000000000001</v>
      </c>
      <c r="G331" s="49">
        <v>1</v>
      </c>
      <c r="H331" s="49">
        <f t="shared" si="16"/>
        <v>1.1000000000000001</v>
      </c>
      <c r="I331" s="47">
        <f t="shared" si="17"/>
        <v>1.1000000000000001</v>
      </c>
      <c r="J331" s="47"/>
    </row>
    <row r="332" spans="1:10" x14ac:dyDescent="0.2">
      <c r="A332" s="47" t="s">
        <v>228</v>
      </c>
      <c r="B332" s="48" t="s">
        <v>253</v>
      </c>
      <c r="C332" s="47" t="s">
        <v>254</v>
      </c>
      <c r="D332" s="48" t="s">
        <v>392</v>
      </c>
      <c r="E332" s="47" t="s">
        <v>393</v>
      </c>
      <c r="F332" s="49">
        <v>1.1000000000000001</v>
      </c>
      <c r="G332" s="49">
        <v>1</v>
      </c>
      <c r="H332" s="49">
        <f t="shared" si="16"/>
        <v>1.1000000000000001</v>
      </c>
      <c r="I332" s="47">
        <f t="shared" si="17"/>
        <v>1.1000000000000001</v>
      </c>
      <c r="J332" s="47"/>
    </row>
    <row r="333" spans="1:10" x14ac:dyDescent="0.2">
      <c r="A333" s="47" t="s">
        <v>228</v>
      </c>
      <c r="B333" s="48" t="s">
        <v>382</v>
      </c>
      <c r="C333" s="47" t="s">
        <v>383</v>
      </c>
      <c r="D333" s="48" t="s">
        <v>392</v>
      </c>
      <c r="E333" s="47" t="s">
        <v>393</v>
      </c>
      <c r="F333" s="49">
        <v>1.1000000000000001</v>
      </c>
      <c r="G333" s="49">
        <v>1</v>
      </c>
      <c r="H333" s="49">
        <f t="shared" si="16"/>
        <v>1.1000000000000001</v>
      </c>
      <c r="I333" s="47">
        <f t="shared" si="17"/>
        <v>1.1000000000000001</v>
      </c>
      <c r="J333" s="47"/>
    </row>
    <row r="334" spans="1:10" x14ac:dyDescent="0.2">
      <c r="A334" s="47" t="s">
        <v>228</v>
      </c>
      <c r="B334" s="48" t="s">
        <v>255</v>
      </c>
      <c r="C334" s="47" t="s">
        <v>256</v>
      </c>
      <c r="D334" s="48" t="s">
        <v>392</v>
      </c>
      <c r="E334" s="47" t="s">
        <v>393</v>
      </c>
      <c r="F334" s="49">
        <v>1.1000000000000001</v>
      </c>
      <c r="G334" s="49">
        <v>2</v>
      </c>
      <c r="H334" s="49">
        <f t="shared" si="16"/>
        <v>2.2000000000000002</v>
      </c>
      <c r="I334" s="47">
        <f t="shared" si="17"/>
        <v>2.2000000000000002</v>
      </c>
      <c r="J334" s="47"/>
    </row>
    <row r="335" spans="1:10" x14ac:dyDescent="0.2">
      <c r="A335" s="47" t="s">
        <v>228</v>
      </c>
      <c r="B335" s="48" t="s">
        <v>257</v>
      </c>
      <c r="C335" s="47" t="s">
        <v>258</v>
      </c>
      <c r="D335" s="48" t="s">
        <v>392</v>
      </c>
      <c r="E335" s="47" t="s">
        <v>393</v>
      </c>
      <c r="F335" s="49">
        <v>1.1000000000000001</v>
      </c>
      <c r="G335" s="49">
        <v>4</v>
      </c>
      <c r="H335" s="49">
        <f t="shared" si="16"/>
        <v>4.4000000000000004</v>
      </c>
      <c r="I335" s="47">
        <f t="shared" si="17"/>
        <v>4.4000000000000004</v>
      </c>
      <c r="J335" s="47"/>
    </row>
    <row r="336" spans="1:10" x14ac:dyDescent="0.2">
      <c r="A336" s="47" t="s">
        <v>228</v>
      </c>
      <c r="B336" s="48" t="s">
        <v>259</v>
      </c>
      <c r="C336" s="47" t="s">
        <v>260</v>
      </c>
      <c r="D336" s="48" t="s">
        <v>392</v>
      </c>
      <c r="E336" s="47" t="s">
        <v>393</v>
      </c>
      <c r="F336" s="49">
        <v>1.1000000000000001</v>
      </c>
      <c r="G336" s="49">
        <v>1</v>
      </c>
      <c r="H336" s="49">
        <f t="shared" si="16"/>
        <v>1.1000000000000001</v>
      </c>
      <c r="I336" s="47">
        <f t="shared" si="17"/>
        <v>1.1000000000000001</v>
      </c>
      <c r="J336" s="47"/>
    </row>
    <row r="337" spans="1:10" x14ac:dyDescent="0.2">
      <c r="A337" s="47" t="s">
        <v>228</v>
      </c>
      <c r="B337" s="48" t="s">
        <v>261</v>
      </c>
      <c r="C337" s="47" t="s">
        <v>262</v>
      </c>
      <c r="D337" s="48" t="s">
        <v>392</v>
      </c>
      <c r="E337" s="47" t="s">
        <v>393</v>
      </c>
      <c r="F337" s="49">
        <v>1.1000000000000001</v>
      </c>
      <c r="G337" s="49">
        <v>1</v>
      </c>
      <c r="H337" s="49">
        <f t="shared" si="16"/>
        <v>1.1000000000000001</v>
      </c>
      <c r="I337" s="47">
        <f t="shared" si="17"/>
        <v>1.1000000000000001</v>
      </c>
      <c r="J337" s="47"/>
    </row>
    <row r="338" spans="1:10" x14ac:dyDescent="0.2">
      <c r="A338" s="47" t="s">
        <v>228</v>
      </c>
      <c r="B338" s="48" t="s">
        <v>263</v>
      </c>
      <c r="C338" s="47" t="s">
        <v>264</v>
      </c>
      <c r="D338" s="48" t="s">
        <v>392</v>
      </c>
      <c r="E338" s="47" t="s">
        <v>393</v>
      </c>
      <c r="F338" s="49">
        <v>1.1000000000000001</v>
      </c>
      <c r="G338" s="49">
        <v>2</v>
      </c>
      <c r="H338" s="49">
        <f t="shared" si="16"/>
        <v>2.2000000000000002</v>
      </c>
      <c r="I338" s="47">
        <f t="shared" si="17"/>
        <v>2.2000000000000002</v>
      </c>
      <c r="J338" s="47"/>
    </row>
    <row r="339" spans="1:10" x14ac:dyDescent="0.2">
      <c r="A339" s="47" t="s">
        <v>228</v>
      </c>
      <c r="B339" s="48" t="s">
        <v>265</v>
      </c>
      <c r="C339" s="47" t="s">
        <v>266</v>
      </c>
      <c r="D339" s="48" t="s">
        <v>392</v>
      </c>
      <c r="E339" s="47" t="s">
        <v>393</v>
      </c>
      <c r="F339" s="49">
        <v>1.1000000000000001</v>
      </c>
      <c r="G339" s="49">
        <v>4</v>
      </c>
      <c r="H339" s="49">
        <f t="shared" si="16"/>
        <v>4.4000000000000004</v>
      </c>
      <c r="I339" s="47">
        <f t="shared" si="17"/>
        <v>4.4000000000000004</v>
      </c>
      <c r="J339" s="47"/>
    </row>
    <row r="340" spans="1:10" x14ac:dyDescent="0.2">
      <c r="A340" s="47" t="s">
        <v>228</v>
      </c>
      <c r="B340" s="48" t="s">
        <v>267</v>
      </c>
      <c r="C340" s="47" t="s">
        <v>268</v>
      </c>
      <c r="D340" s="48" t="s">
        <v>392</v>
      </c>
      <c r="E340" s="47" t="s">
        <v>393</v>
      </c>
      <c r="F340" s="49">
        <v>1.1000000000000001</v>
      </c>
      <c r="G340" s="49">
        <v>4</v>
      </c>
      <c r="H340" s="49">
        <f t="shared" si="16"/>
        <v>4.4000000000000004</v>
      </c>
      <c r="I340" s="47">
        <f t="shared" si="17"/>
        <v>4.4000000000000004</v>
      </c>
      <c r="J340" s="47"/>
    </row>
    <row r="341" spans="1:10" x14ac:dyDescent="0.2">
      <c r="A341" s="47" t="s">
        <v>228</v>
      </c>
      <c r="B341" s="48" t="s">
        <v>269</v>
      </c>
      <c r="C341" s="47" t="s">
        <v>270</v>
      </c>
      <c r="D341" s="48" t="s">
        <v>392</v>
      </c>
      <c r="E341" s="47" t="s">
        <v>393</v>
      </c>
      <c r="F341" s="49">
        <v>1.1000000000000001</v>
      </c>
      <c r="G341" s="49">
        <v>10</v>
      </c>
      <c r="H341" s="49">
        <f t="shared" si="16"/>
        <v>11</v>
      </c>
      <c r="I341" s="47">
        <f t="shared" si="17"/>
        <v>11</v>
      </c>
      <c r="J341" s="47"/>
    </row>
    <row r="342" spans="1:10" x14ac:dyDescent="0.2">
      <c r="A342" s="47" t="s">
        <v>228</v>
      </c>
      <c r="B342" s="48" t="s">
        <v>271</v>
      </c>
      <c r="C342" s="47" t="s">
        <v>272</v>
      </c>
      <c r="D342" s="48" t="s">
        <v>392</v>
      </c>
      <c r="E342" s="47" t="s">
        <v>393</v>
      </c>
      <c r="F342" s="49">
        <v>1.1000000000000001</v>
      </c>
      <c r="G342" s="49">
        <v>1</v>
      </c>
      <c r="H342" s="49">
        <f t="shared" si="16"/>
        <v>1.1000000000000001</v>
      </c>
      <c r="I342" s="47">
        <f t="shared" si="17"/>
        <v>1.1000000000000001</v>
      </c>
      <c r="J342" s="47"/>
    </row>
    <row r="343" spans="1:10" x14ac:dyDescent="0.2">
      <c r="A343" s="47" t="s">
        <v>228</v>
      </c>
      <c r="B343" s="48" t="s">
        <v>273</v>
      </c>
      <c r="C343" s="47" t="s">
        <v>274</v>
      </c>
      <c r="D343" s="48" t="s">
        <v>392</v>
      </c>
      <c r="E343" s="47" t="s">
        <v>393</v>
      </c>
      <c r="F343" s="49">
        <v>1.1000000000000001</v>
      </c>
      <c r="G343" s="49">
        <v>2</v>
      </c>
      <c r="H343" s="49">
        <f t="shared" si="16"/>
        <v>2.2000000000000002</v>
      </c>
      <c r="I343" s="47">
        <f t="shared" si="17"/>
        <v>2.2000000000000002</v>
      </c>
      <c r="J343" s="47"/>
    </row>
    <row r="344" spans="1:10" x14ac:dyDescent="0.2">
      <c r="A344" s="47" t="s">
        <v>228</v>
      </c>
      <c r="B344" s="48" t="s">
        <v>275</v>
      </c>
      <c r="C344" s="47" t="s">
        <v>276</v>
      </c>
      <c r="D344" s="48" t="s">
        <v>392</v>
      </c>
      <c r="E344" s="47" t="s">
        <v>393</v>
      </c>
      <c r="F344" s="49">
        <v>1.1000000000000001</v>
      </c>
      <c r="G344" s="49">
        <v>3</v>
      </c>
      <c r="H344" s="49">
        <f t="shared" si="16"/>
        <v>3.3000000000000003</v>
      </c>
      <c r="I344" s="47">
        <f t="shared" si="17"/>
        <v>3.3000000000000003</v>
      </c>
      <c r="J344" s="47"/>
    </row>
    <row r="345" spans="1:10" x14ac:dyDescent="0.2">
      <c r="A345" s="47" t="s">
        <v>228</v>
      </c>
      <c r="B345" s="48" t="s">
        <v>277</v>
      </c>
      <c r="C345" s="47" t="s">
        <v>278</v>
      </c>
      <c r="D345" s="48" t="s">
        <v>392</v>
      </c>
      <c r="E345" s="47" t="s">
        <v>393</v>
      </c>
      <c r="F345" s="49">
        <v>1.1000000000000001</v>
      </c>
      <c r="G345" s="49">
        <v>2</v>
      </c>
      <c r="H345" s="49">
        <f t="shared" si="16"/>
        <v>2.2000000000000002</v>
      </c>
      <c r="I345" s="47">
        <f t="shared" si="17"/>
        <v>2.2000000000000002</v>
      </c>
      <c r="J345" s="47"/>
    </row>
    <row r="346" spans="1:10" x14ac:dyDescent="0.2">
      <c r="A346" s="47" t="s">
        <v>228</v>
      </c>
      <c r="B346" s="48" t="s">
        <v>279</v>
      </c>
      <c r="C346" s="47" t="s">
        <v>280</v>
      </c>
      <c r="D346" s="48" t="s">
        <v>392</v>
      </c>
      <c r="E346" s="47" t="s">
        <v>393</v>
      </c>
      <c r="F346" s="49">
        <v>1.1000000000000001</v>
      </c>
      <c r="G346" s="49">
        <v>9</v>
      </c>
      <c r="H346" s="49">
        <f t="shared" si="16"/>
        <v>9.9</v>
      </c>
      <c r="I346" s="47">
        <f t="shared" si="17"/>
        <v>9.9</v>
      </c>
      <c r="J346" s="47"/>
    </row>
    <row r="347" spans="1:10" x14ac:dyDescent="0.2">
      <c r="A347" s="47" t="s">
        <v>228</v>
      </c>
      <c r="B347" s="48" t="s">
        <v>281</v>
      </c>
      <c r="C347" s="47" t="s">
        <v>282</v>
      </c>
      <c r="D347" s="48" t="s">
        <v>392</v>
      </c>
      <c r="E347" s="47" t="s">
        <v>393</v>
      </c>
      <c r="F347" s="49">
        <v>1.1000000000000001</v>
      </c>
      <c r="G347" s="49">
        <v>4</v>
      </c>
      <c r="H347" s="49">
        <f t="shared" si="16"/>
        <v>4.4000000000000004</v>
      </c>
      <c r="I347" s="47">
        <f t="shared" si="17"/>
        <v>4.4000000000000004</v>
      </c>
      <c r="J347" s="47"/>
    </row>
    <row r="348" spans="1:10" x14ac:dyDescent="0.2">
      <c r="A348" s="47" t="s">
        <v>228</v>
      </c>
      <c r="B348" s="48" t="s">
        <v>283</v>
      </c>
      <c r="C348" s="47" t="s">
        <v>284</v>
      </c>
      <c r="D348" s="48" t="s">
        <v>392</v>
      </c>
      <c r="E348" s="47" t="s">
        <v>393</v>
      </c>
      <c r="F348" s="49">
        <v>1.1000000000000001</v>
      </c>
      <c r="G348" s="49">
        <v>5</v>
      </c>
      <c r="H348" s="49">
        <f t="shared" si="16"/>
        <v>5.5</v>
      </c>
      <c r="I348" s="47">
        <f t="shared" si="17"/>
        <v>5.5</v>
      </c>
      <c r="J348" s="47"/>
    </row>
    <row r="349" spans="1:10" x14ac:dyDescent="0.2">
      <c r="A349" s="47" t="s">
        <v>228</v>
      </c>
      <c r="B349" s="48" t="s">
        <v>285</v>
      </c>
      <c r="C349" s="47" t="s">
        <v>286</v>
      </c>
      <c r="D349" s="48" t="s">
        <v>392</v>
      </c>
      <c r="E349" s="47" t="s">
        <v>393</v>
      </c>
      <c r="F349" s="49">
        <v>1.1000000000000001</v>
      </c>
      <c r="G349" s="49">
        <v>1</v>
      </c>
      <c r="H349" s="49">
        <f t="shared" si="16"/>
        <v>1.1000000000000001</v>
      </c>
      <c r="I349" s="47">
        <f t="shared" si="17"/>
        <v>1.1000000000000001</v>
      </c>
      <c r="J349" s="47"/>
    </row>
    <row r="350" spans="1:10" x14ac:dyDescent="0.2">
      <c r="A350" s="47" t="s">
        <v>228</v>
      </c>
      <c r="B350" s="48" t="s">
        <v>287</v>
      </c>
      <c r="C350" s="47" t="s">
        <v>288</v>
      </c>
      <c r="D350" s="48" t="s">
        <v>392</v>
      </c>
      <c r="E350" s="47" t="s">
        <v>393</v>
      </c>
      <c r="F350" s="49">
        <v>1.1000000000000001</v>
      </c>
      <c r="G350" s="49">
        <v>2</v>
      </c>
      <c r="H350" s="49">
        <f t="shared" si="16"/>
        <v>2.2000000000000002</v>
      </c>
      <c r="I350" s="47">
        <f t="shared" si="17"/>
        <v>2.2000000000000002</v>
      </c>
      <c r="J350" s="47"/>
    </row>
    <row r="351" spans="1:10" x14ac:dyDescent="0.2">
      <c r="A351" s="47" t="s">
        <v>228</v>
      </c>
      <c r="B351" s="48" t="s">
        <v>289</v>
      </c>
      <c r="C351" s="47" t="s">
        <v>290</v>
      </c>
      <c r="D351" s="48" t="s">
        <v>392</v>
      </c>
      <c r="E351" s="47" t="s">
        <v>393</v>
      </c>
      <c r="F351" s="49">
        <v>1.1000000000000001</v>
      </c>
      <c r="G351" s="49">
        <v>2</v>
      </c>
      <c r="H351" s="49">
        <f t="shared" si="16"/>
        <v>2.2000000000000002</v>
      </c>
      <c r="I351" s="47">
        <f t="shared" si="17"/>
        <v>2.2000000000000002</v>
      </c>
      <c r="J351" s="47"/>
    </row>
    <row r="352" spans="1:10" x14ac:dyDescent="0.2">
      <c r="A352" s="47" t="s">
        <v>228</v>
      </c>
      <c r="B352" s="48" t="s">
        <v>291</v>
      </c>
      <c r="C352" s="47" t="s">
        <v>292</v>
      </c>
      <c r="D352" s="48" t="s">
        <v>392</v>
      </c>
      <c r="E352" s="47" t="s">
        <v>393</v>
      </c>
      <c r="F352" s="49">
        <v>1.1000000000000001</v>
      </c>
      <c r="G352" s="49">
        <v>3</v>
      </c>
      <c r="H352" s="49">
        <f t="shared" si="16"/>
        <v>3.3000000000000003</v>
      </c>
      <c r="I352" s="47">
        <f t="shared" si="17"/>
        <v>3.3000000000000003</v>
      </c>
      <c r="J352" s="47"/>
    </row>
    <row r="353" spans="1:10" x14ac:dyDescent="0.2">
      <c r="A353" s="47" t="s">
        <v>228</v>
      </c>
      <c r="B353" s="48" t="s">
        <v>293</v>
      </c>
      <c r="C353" s="47" t="s">
        <v>294</v>
      </c>
      <c r="D353" s="48" t="s">
        <v>392</v>
      </c>
      <c r="E353" s="47" t="s">
        <v>393</v>
      </c>
      <c r="F353" s="49">
        <v>1.1000000000000001</v>
      </c>
      <c r="G353" s="49">
        <v>3</v>
      </c>
      <c r="H353" s="49">
        <f t="shared" si="16"/>
        <v>3.3000000000000003</v>
      </c>
      <c r="I353" s="47">
        <f t="shared" si="17"/>
        <v>3.3000000000000003</v>
      </c>
      <c r="J353" s="47"/>
    </row>
    <row r="354" spans="1:10" x14ac:dyDescent="0.2">
      <c r="A354" s="47" t="s">
        <v>228</v>
      </c>
      <c r="B354" s="48" t="s">
        <v>295</v>
      </c>
      <c r="C354" s="47" t="s">
        <v>296</v>
      </c>
      <c r="D354" s="48" t="s">
        <v>392</v>
      </c>
      <c r="E354" s="47" t="s">
        <v>393</v>
      </c>
      <c r="F354" s="49">
        <v>1.1000000000000001</v>
      </c>
      <c r="G354" s="49">
        <v>4</v>
      </c>
      <c r="H354" s="49">
        <f t="shared" si="16"/>
        <v>4.4000000000000004</v>
      </c>
      <c r="I354" s="47">
        <f t="shared" si="17"/>
        <v>4.4000000000000004</v>
      </c>
      <c r="J354" s="47"/>
    </row>
    <row r="355" spans="1:10" x14ac:dyDescent="0.2">
      <c r="A355" s="47" t="s">
        <v>228</v>
      </c>
      <c r="B355" s="48" t="s">
        <v>297</v>
      </c>
      <c r="C355" s="47" t="s">
        <v>298</v>
      </c>
      <c r="D355" s="48" t="s">
        <v>392</v>
      </c>
      <c r="E355" s="47" t="s">
        <v>393</v>
      </c>
      <c r="F355" s="49">
        <v>1.1000000000000001</v>
      </c>
      <c r="G355" s="49">
        <v>2</v>
      </c>
      <c r="H355" s="49">
        <f t="shared" si="16"/>
        <v>2.2000000000000002</v>
      </c>
      <c r="I355" s="47">
        <f t="shared" si="17"/>
        <v>2.2000000000000002</v>
      </c>
      <c r="J355" s="47"/>
    </row>
    <row r="356" spans="1:10" x14ac:dyDescent="0.2">
      <c r="A356" s="47" t="s">
        <v>228</v>
      </c>
      <c r="B356" s="48" t="s">
        <v>299</v>
      </c>
      <c r="C356" s="47" t="s">
        <v>300</v>
      </c>
      <c r="D356" s="48" t="s">
        <v>392</v>
      </c>
      <c r="E356" s="47" t="s">
        <v>393</v>
      </c>
      <c r="F356" s="49">
        <v>1.1000000000000001</v>
      </c>
      <c r="G356" s="49">
        <v>4</v>
      </c>
      <c r="H356" s="49">
        <f t="shared" si="16"/>
        <v>4.4000000000000004</v>
      </c>
      <c r="I356" s="47">
        <f t="shared" si="17"/>
        <v>4.4000000000000004</v>
      </c>
      <c r="J356" s="47"/>
    </row>
    <row r="357" spans="1:10" x14ac:dyDescent="0.2">
      <c r="A357" s="47" t="s">
        <v>228</v>
      </c>
      <c r="B357" s="48" t="s">
        <v>301</v>
      </c>
      <c r="C357" s="47" t="s">
        <v>302</v>
      </c>
      <c r="D357" s="48" t="s">
        <v>392</v>
      </c>
      <c r="E357" s="47" t="s">
        <v>393</v>
      </c>
      <c r="F357" s="49">
        <v>1.1000000000000001</v>
      </c>
      <c r="G357" s="49">
        <v>4</v>
      </c>
      <c r="H357" s="49">
        <f t="shared" si="16"/>
        <v>4.4000000000000004</v>
      </c>
      <c r="I357" s="47">
        <f t="shared" si="17"/>
        <v>4.4000000000000004</v>
      </c>
      <c r="J357" s="47"/>
    </row>
    <row r="358" spans="1:10" x14ac:dyDescent="0.2">
      <c r="A358" s="47" t="s">
        <v>228</v>
      </c>
      <c r="B358" s="48" t="s">
        <v>303</v>
      </c>
      <c r="C358" s="47" t="s">
        <v>304</v>
      </c>
      <c r="D358" s="48" t="s">
        <v>392</v>
      </c>
      <c r="E358" s="47" t="s">
        <v>393</v>
      </c>
      <c r="F358" s="49">
        <v>1.1000000000000001</v>
      </c>
      <c r="G358" s="49">
        <v>4</v>
      </c>
      <c r="H358" s="49">
        <f t="shared" si="16"/>
        <v>4.4000000000000004</v>
      </c>
      <c r="I358" s="47">
        <f t="shared" si="17"/>
        <v>4.4000000000000004</v>
      </c>
      <c r="J358" s="47"/>
    </row>
    <row r="359" spans="1:10" x14ac:dyDescent="0.2">
      <c r="A359" s="47" t="s">
        <v>228</v>
      </c>
      <c r="B359" s="48" t="s">
        <v>305</v>
      </c>
      <c r="C359" s="47" t="s">
        <v>306</v>
      </c>
      <c r="D359" s="48" t="s">
        <v>392</v>
      </c>
      <c r="E359" s="47" t="s">
        <v>393</v>
      </c>
      <c r="F359" s="49">
        <v>1.1000000000000001</v>
      </c>
      <c r="G359" s="49">
        <v>7</v>
      </c>
      <c r="H359" s="49">
        <f t="shared" si="16"/>
        <v>7.7000000000000011</v>
      </c>
      <c r="I359" s="47">
        <f t="shared" si="17"/>
        <v>7.7000000000000011</v>
      </c>
      <c r="J359" s="47"/>
    </row>
    <row r="360" spans="1:10" x14ac:dyDescent="0.2">
      <c r="A360" s="47" t="s">
        <v>228</v>
      </c>
      <c r="B360" s="48" t="s">
        <v>307</v>
      </c>
      <c r="C360" s="47" t="s">
        <v>308</v>
      </c>
      <c r="D360" s="48" t="s">
        <v>392</v>
      </c>
      <c r="E360" s="47" t="s">
        <v>393</v>
      </c>
      <c r="F360" s="49">
        <v>1.1000000000000001</v>
      </c>
      <c r="G360" s="49">
        <v>5</v>
      </c>
      <c r="H360" s="49">
        <f t="shared" si="16"/>
        <v>5.5</v>
      </c>
      <c r="I360" s="47">
        <f t="shared" si="17"/>
        <v>5.5</v>
      </c>
      <c r="J360" s="47"/>
    </row>
    <row r="361" spans="1:10" x14ac:dyDescent="0.2">
      <c r="A361" s="47" t="s">
        <v>228</v>
      </c>
      <c r="B361" s="48" t="s">
        <v>309</v>
      </c>
      <c r="C361" s="47" t="s">
        <v>310</v>
      </c>
      <c r="D361" s="48" t="s">
        <v>392</v>
      </c>
      <c r="E361" s="47" t="s">
        <v>393</v>
      </c>
      <c r="F361" s="49">
        <v>1.1000000000000001</v>
      </c>
      <c r="G361" s="49">
        <v>21</v>
      </c>
      <c r="H361" s="49">
        <f t="shared" si="16"/>
        <v>23.1</v>
      </c>
      <c r="I361" s="47">
        <f t="shared" si="17"/>
        <v>23.1</v>
      </c>
      <c r="J361" s="47"/>
    </row>
    <row r="362" spans="1:10" x14ac:dyDescent="0.2">
      <c r="A362" s="47" t="s">
        <v>311</v>
      </c>
      <c r="B362" s="48" t="s">
        <v>312</v>
      </c>
      <c r="C362" s="47" t="s">
        <v>313</v>
      </c>
      <c r="D362" s="48" t="s">
        <v>392</v>
      </c>
      <c r="E362" s="47" t="s">
        <v>393</v>
      </c>
      <c r="F362" s="49">
        <v>1.1000000000000001</v>
      </c>
      <c r="G362" s="49">
        <v>2</v>
      </c>
      <c r="H362" s="49">
        <f t="shared" si="16"/>
        <v>2.2000000000000002</v>
      </c>
      <c r="I362" s="47">
        <f t="shared" si="17"/>
        <v>2.2000000000000002</v>
      </c>
      <c r="J362" s="47"/>
    </row>
    <row r="363" spans="1:10" x14ac:dyDescent="0.2">
      <c r="A363" s="47" t="s">
        <v>311</v>
      </c>
      <c r="B363" s="48" t="s">
        <v>314</v>
      </c>
      <c r="C363" s="47" t="s">
        <v>315</v>
      </c>
      <c r="D363" s="48" t="s">
        <v>392</v>
      </c>
      <c r="E363" s="47" t="s">
        <v>393</v>
      </c>
      <c r="F363" s="49">
        <v>1.1000000000000001</v>
      </c>
      <c r="G363" s="49">
        <v>2</v>
      </c>
      <c r="H363" s="49">
        <f t="shared" si="16"/>
        <v>2.2000000000000002</v>
      </c>
      <c r="I363" s="47">
        <f t="shared" si="17"/>
        <v>2.2000000000000002</v>
      </c>
      <c r="J363" s="47"/>
    </row>
    <row r="364" spans="1:10" x14ac:dyDescent="0.2">
      <c r="A364" s="47" t="s">
        <v>311</v>
      </c>
      <c r="B364" s="48" t="s">
        <v>316</v>
      </c>
      <c r="C364" s="47" t="s">
        <v>317</v>
      </c>
      <c r="D364" s="48" t="s">
        <v>392</v>
      </c>
      <c r="E364" s="47" t="s">
        <v>393</v>
      </c>
      <c r="F364" s="49">
        <v>1.1000000000000001</v>
      </c>
      <c r="G364" s="49">
        <v>7</v>
      </c>
      <c r="H364" s="49">
        <f t="shared" si="16"/>
        <v>7.7000000000000011</v>
      </c>
      <c r="I364" s="47">
        <f t="shared" si="17"/>
        <v>7.7000000000000011</v>
      </c>
      <c r="J364" s="47"/>
    </row>
    <row r="365" spans="1:10" x14ac:dyDescent="0.2">
      <c r="A365" s="47" t="s">
        <v>311</v>
      </c>
      <c r="B365" s="48" t="s">
        <v>318</v>
      </c>
      <c r="C365" s="47" t="s">
        <v>319</v>
      </c>
      <c r="D365" s="48" t="s">
        <v>392</v>
      </c>
      <c r="E365" s="47" t="s">
        <v>393</v>
      </c>
      <c r="F365" s="49">
        <v>1.1000000000000001</v>
      </c>
      <c r="G365" s="49">
        <v>3</v>
      </c>
      <c r="H365" s="49">
        <f t="shared" si="16"/>
        <v>3.3000000000000003</v>
      </c>
      <c r="I365" s="47">
        <f t="shared" si="17"/>
        <v>3.3000000000000003</v>
      </c>
      <c r="J365" s="47"/>
    </row>
    <row r="366" spans="1:10" x14ac:dyDescent="0.2">
      <c r="A366" s="47" t="s">
        <v>311</v>
      </c>
      <c r="B366" s="48" t="s">
        <v>320</v>
      </c>
      <c r="C366" s="47" t="s">
        <v>321</v>
      </c>
      <c r="D366" s="48" t="s">
        <v>392</v>
      </c>
      <c r="E366" s="47" t="s">
        <v>393</v>
      </c>
      <c r="F366" s="49">
        <v>1.1000000000000001</v>
      </c>
      <c r="G366" s="49">
        <v>2</v>
      </c>
      <c r="H366" s="49">
        <f t="shared" si="16"/>
        <v>2.2000000000000002</v>
      </c>
      <c r="I366" s="47">
        <f t="shared" si="17"/>
        <v>2.2000000000000002</v>
      </c>
      <c r="J366" s="47"/>
    </row>
    <row r="367" spans="1:10" x14ac:dyDescent="0.2">
      <c r="A367" s="47" t="s">
        <v>311</v>
      </c>
      <c r="B367" s="48" t="s">
        <v>322</v>
      </c>
      <c r="C367" s="47" t="s">
        <v>323</v>
      </c>
      <c r="D367" s="48" t="s">
        <v>392</v>
      </c>
      <c r="E367" s="47" t="s">
        <v>393</v>
      </c>
      <c r="F367" s="49">
        <v>1.1000000000000001</v>
      </c>
      <c r="G367" s="49">
        <v>4</v>
      </c>
      <c r="H367" s="49">
        <f t="shared" si="16"/>
        <v>4.4000000000000004</v>
      </c>
      <c r="I367" s="47">
        <f t="shared" si="17"/>
        <v>4.4000000000000004</v>
      </c>
      <c r="J367" s="47"/>
    </row>
    <row r="368" spans="1:10" x14ac:dyDescent="0.2">
      <c r="A368" s="47" t="s">
        <v>311</v>
      </c>
      <c r="B368" s="48" t="s">
        <v>398</v>
      </c>
      <c r="C368" s="47" t="s">
        <v>399</v>
      </c>
      <c r="D368" s="48" t="s">
        <v>392</v>
      </c>
      <c r="E368" s="47" t="s">
        <v>393</v>
      </c>
      <c r="F368" s="49">
        <v>1.1000000000000001</v>
      </c>
      <c r="G368" s="49">
        <v>10</v>
      </c>
      <c r="H368" s="49">
        <f t="shared" si="16"/>
        <v>11</v>
      </c>
      <c r="I368" s="47">
        <f t="shared" si="17"/>
        <v>11</v>
      </c>
      <c r="J368" s="47"/>
    </row>
    <row r="369" spans="1:10" x14ac:dyDescent="0.2">
      <c r="A369" s="47" t="s">
        <v>311</v>
      </c>
      <c r="B369" s="48" t="s">
        <v>324</v>
      </c>
      <c r="C369" s="47" t="s">
        <v>325</v>
      </c>
      <c r="D369" s="48" t="s">
        <v>392</v>
      </c>
      <c r="E369" s="47" t="s">
        <v>393</v>
      </c>
      <c r="F369" s="49">
        <v>1.1000000000000001</v>
      </c>
      <c r="G369" s="49">
        <v>4</v>
      </c>
      <c r="H369" s="49">
        <f t="shared" si="16"/>
        <v>4.4000000000000004</v>
      </c>
      <c r="I369" s="47">
        <f t="shared" si="17"/>
        <v>4.4000000000000004</v>
      </c>
      <c r="J369" s="47"/>
    </row>
    <row r="370" spans="1:10" x14ac:dyDescent="0.2">
      <c r="A370" s="47" t="s">
        <v>311</v>
      </c>
      <c r="B370" s="48" t="s">
        <v>326</v>
      </c>
      <c r="C370" s="47" t="s">
        <v>327</v>
      </c>
      <c r="D370" s="48" t="s">
        <v>392</v>
      </c>
      <c r="E370" s="47" t="s">
        <v>393</v>
      </c>
      <c r="F370" s="49">
        <v>1.1000000000000001</v>
      </c>
      <c r="G370" s="49">
        <v>5</v>
      </c>
      <c r="H370" s="49">
        <f t="shared" si="16"/>
        <v>5.5</v>
      </c>
      <c r="I370" s="47">
        <f t="shared" si="17"/>
        <v>5.5</v>
      </c>
      <c r="J370" s="47"/>
    </row>
    <row r="371" spans="1:10" x14ac:dyDescent="0.2">
      <c r="A371" s="47" t="s">
        <v>311</v>
      </c>
      <c r="B371" s="48" t="s">
        <v>328</v>
      </c>
      <c r="C371" s="47" t="s">
        <v>329</v>
      </c>
      <c r="D371" s="48" t="s">
        <v>392</v>
      </c>
      <c r="E371" s="47" t="s">
        <v>393</v>
      </c>
      <c r="F371" s="49">
        <v>1.1000000000000001</v>
      </c>
      <c r="G371" s="49">
        <v>6</v>
      </c>
      <c r="H371" s="49">
        <f t="shared" si="16"/>
        <v>6.6000000000000005</v>
      </c>
      <c r="I371" s="47">
        <f t="shared" si="17"/>
        <v>6.6000000000000005</v>
      </c>
      <c r="J371" s="47"/>
    </row>
    <row r="372" spans="1:10" x14ac:dyDescent="0.2">
      <c r="A372" s="47" t="s">
        <v>311</v>
      </c>
      <c r="B372" s="48" t="s">
        <v>330</v>
      </c>
      <c r="C372" s="47" t="s">
        <v>331</v>
      </c>
      <c r="D372" s="48" t="s">
        <v>392</v>
      </c>
      <c r="E372" s="47" t="s">
        <v>393</v>
      </c>
      <c r="F372" s="49">
        <v>1.1000000000000001</v>
      </c>
      <c r="G372" s="49">
        <v>12</v>
      </c>
      <c r="H372" s="49">
        <f t="shared" si="16"/>
        <v>13.200000000000001</v>
      </c>
      <c r="I372" s="47">
        <f t="shared" si="17"/>
        <v>13.200000000000001</v>
      </c>
      <c r="J372" s="47"/>
    </row>
    <row r="373" spans="1:10" x14ac:dyDescent="0.2">
      <c r="A373" s="47" t="s">
        <v>311</v>
      </c>
      <c r="B373" s="48" t="s">
        <v>332</v>
      </c>
      <c r="C373" s="47" t="s">
        <v>333</v>
      </c>
      <c r="D373" s="48" t="s">
        <v>392</v>
      </c>
      <c r="E373" s="47" t="s">
        <v>393</v>
      </c>
      <c r="F373" s="49">
        <v>1.1000000000000001</v>
      </c>
      <c r="G373" s="49">
        <v>2</v>
      </c>
      <c r="H373" s="49">
        <f t="shared" si="16"/>
        <v>2.2000000000000002</v>
      </c>
      <c r="I373" s="47">
        <f t="shared" si="17"/>
        <v>2.2000000000000002</v>
      </c>
      <c r="J373" s="47"/>
    </row>
    <row r="374" spans="1:10" x14ac:dyDescent="0.2">
      <c r="A374" s="47" t="s">
        <v>311</v>
      </c>
      <c r="B374" s="48" t="s">
        <v>334</v>
      </c>
      <c r="C374" s="47" t="s">
        <v>335</v>
      </c>
      <c r="D374" s="48" t="s">
        <v>392</v>
      </c>
      <c r="E374" s="47" t="s">
        <v>393</v>
      </c>
      <c r="F374" s="49">
        <v>1.1000000000000001</v>
      </c>
      <c r="G374" s="49">
        <v>1</v>
      </c>
      <c r="H374" s="49">
        <f t="shared" si="16"/>
        <v>1.1000000000000001</v>
      </c>
      <c r="I374" s="47">
        <f t="shared" si="17"/>
        <v>1.1000000000000001</v>
      </c>
      <c r="J374" s="47"/>
    </row>
    <row r="375" spans="1:10" x14ac:dyDescent="0.2">
      <c r="A375" s="47" t="s">
        <v>311</v>
      </c>
      <c r="B375" s="48" t="s">
        <v>384</v>
      </c>
      <c r="C375" s="47" t="s">
        <v>385</v>
      </c>
      <c r="D375" s="48" t="s">
        <v>392</v>
      </c>
      <c r="E375" s="47" t="s">
        <v>393</v>
      </c>
      <c r="F375" s="49">
        <v>1.1000000000000001</v>
      </c>
      <c r="G375" s="49">
        <v>3</v>
      </c>
      <c r="H375" s="49">
        <f t="shared" si="16"/>
        <v>3.3000000000000003</v>
      </c>
      <c r="I375" s="47"/>
      <c r="J375" s="47">
        <f>H375</f>
        <v>3.3000000000000003</v>
      </c>
    </row>
    <row r="376" spans="1:10" x14ac:dyDescent="0.2">
      <c r="A376" s="47" t="s">
        <v>311</v>
      </c>
      <c r="B376" s="48" t="s">
        <v>336</v>
      </c>
      <c r="C376" s="47" t="s">
        <v>337</v>
      </c>
      <c r="D376" s="48" t="s">
        <v>392</v>
      </c>
      <c r="E376" s="47" t="s">
        <v>393</v>
      </c>
      <c r="F376" s="49">
        <v>1.1000000000000001</v>
      </c>
      <c r="G376" s="49">
        <v>3</v>
      </c>
      <c r="H376" s="49">
        <f t="shared" si="16"/>
        <v>3.3000000000000003</v>
      </c>
      <c r="I376" s="47">
        <f t="shared" ref="I376:I439" si="18">H376</f>
        <v>3.3000000000000003</v>
      </c>
      <c r="J376" s="47"/>
    </row>
    <row r="377" spans="1:10" x14ac:dyDescent="0.2">
      <c r="A377" s="47" t="s">
        <v>311</v>
      </c>
      <c r="B377" s="48" t="s">
        <v>338</v>
      </c>
      <c r="C377" s="47" t="s">
        <v>339</v>
      </c>
      <c r="D377" s="48" t="s">
        <v>392</v>
      </c>
      <c r="E377" s="47" t="s">
        <v>393</v>
      </c>
      <c r="F377" s="49">
        <v>1.1000000000000001</v>
      </c>
      <c r="G377" s="49">
        <v>7</v>
      </c>
      <c r="H377" s="49">
        <f t="shared" si="16"/>
        <v>7.7000000000000011</v>
      </c>
      <c r="I377" s="47">
        <f t="shared" si="18"/>
        <v>7.7000000000000011</v>
      </c>
      <c r="J377" s="47"/>
    </row>
    <row r="378" spans="1:10" x14ac:dyDescent="0.2">
      <c r="A378" s="47" t="s">
        <v>311</v>
      </c>
      <c r="B378" s="48" t="s">
        <v>340</v>
      </c>
      <c r="C378" s="47" t="s">
        <v>341</v>
      </c>
      <c r="D378" s="48" t="s">
        <v>392</v>
      </c>
      <c r="E378" s="47" t="s">
        <v>393</v>
      </c>
      <c r="F378" s="49">
        <v>1.1000000000000001</v>
      </c>
      <c r="G378" s="49">
        <v>2</v>
      </c>
      <c r="H378" s="49">
        <f t="shared" si="16"/>
        <v>2.2000000000000002</v>
      </c>
      <c r="I378" s="47">
        <f t="shared" si="18"/>
        <v>2.2000000000000002</v>
      </c>
      <c r="J378" s="47"/>
    </row>
    <row r="379" spans="1:10" x14ac:dyDescent="0.2">
      <c r="A379" s="47" t="s">
        <v>311</v>
      </c>
      <c r="B379" s="48" t="s">
        <v>342</v>
      </c>
      <c r="C379" s="47" t="s">
        <v>343</v>
      </c>
      <c r="D379" s="48" t="s">
        <v>392</v>
      </c>
      <c r="E379" s="47" t="s">
        <v>393</v>
      </c>
      <c r="F379" s="49">
        <v>1.1000000000000001</v>
      </c>
      <c r="G379" s="49">
        <v>6</v>
      </c>
      <c r="H379" s="49">
        <f t="shared" si="16"/>
        <v>6.6000000000000005</v>
      </c>
      <c r="I379" s="47">
        <f t="shared" si="18"/>
        <v>6.6000000000000005</v>
      </c>
      <c r="J379" s="47"/>
    </row>
    <row r="380" spans="1:10" x14ac:dyDescent="0.2">
      <c r="A380" s="47" t="s">
        <v>311</v>
      </c>
      <c r="B380" s="48" t="s">
        <v>344</v>
      </c>
      <c r="C380" s="47" t="s">
        <v>345</v>
      </c>
      <c r="D380" s="48" t="s">
        <v>392</v>
      </c>
      <c r="E380" s="47" t="s">
        <v>393</v>
      </c>
      <c r="F380" s="49">
        <v>1.1000000000000001</v>
      </c>
      <c r="G380" s="49">
        <v>3</v>
      </c>
      <c r="H380" s="49">
        <f t="shared" si="16"/>
        <v>3.3000000000000003</v>
      </c>
      <c r="I380" s="47">
        <f t="shared" si="18"/>
        <v>3.3000000000000003</v>
      </c>
      <c r="J380" s="47"/>
    </row>
    <row r="381" spans="1:10" x14ac:dyDescent="0.2">
      <c r="A381" s="47" t="s">
        <v>311</v>
      </c>
      <c r="B381" s="48" t="s">
        <v>346</v>
      </c>
      <c r="C381" s="47" t="s">
        <v>347</v>
      </c>
      <c r="D381" s="48" t="s">
        <v>392</v>
      </c>
      <c r="E381" s="47" t="s">
        <v>393</v>
      </c>
      <c r="F381" s="49">
        <v>1.1000000000000001</v>
      </c>
      <c r="G381" s="49">
        <v>2</v>
      </c>
      <c r="H381" s="49">
        <f t="shared" si="16"/>
        <v>2.2000000000000002</v>
      </c>
      <c r="I381" s="47">
        <f t="shared" si="18"/>
        <v>2.2000000000000002</v>
      </c>
      <c r="J381" s="47"/>
    </row>
    <row r="382" spans="1:10" x14ac:dyDescent="0.2">
      <c r="A382" s="47" t="s">
        <v>311</v>
      </c>
      <c r="B382" s="48" t="s">
        <v>348</v>
      </c>
      <c r="C382" s="47" t="s">
        <v>349</v>
      </c>
      <c r="D382" s="48" t="s">
        <v>392</v>
      </c>
      <c r="E382" s="47" t="s">
        <v>393</v>
      </c>
      <c r="F382" s="49">
        <v>1.1000000000000001</v>
      </c>
      <c r="G382" s="49">
        <v>2</v>
      </c>
      <c r="H382" s="49">
        <f t="shared" si="16"/>
        <v>2.2000000000000002</v>
      </c>
      <c r="I382" s="47">
        <f t="shared" si="18"/>
        <v>2.2000000000000002</v>
      </c>
      <c r="J382" s="47"/>
    </row>
    <row r="383" spans="1:10" x14ac:dyDescent="0.2">
      <c r="A383" s="47" t="s">
        <v>311</v>
      </c>
      <c r="B383" s="48" t="s">
        <v>350</v>
      </c>
      <c r="C383" s="47" t="s">
        <v>351</v>
      </c>
      <c r="D383" s="48" t="s">
        <v>392</v>
      </c>
      <c r="E383" s="47" t="s">
        <v>393</v>
      </c>
      <c r="F383" s="49">
        <v>1.1000000000000001</v>
      </c>
      <c r="G383" s="49">
        <v>5</v>
      </c>
      <c r="H383" s="49">
        <f t="shared" si="16"/>
        <v>5.5</v>
      </c>
      <c r="I383" s="47">
        <f t="shared" si="18"/>
        <v>5.5</v>
      </c>
      <c r="J383" s="47"/>
    </row>
    <row r="384" spans="1:10" x14ac:dyDescent="0.2">
      <c r="A384" s="47" t="s">
        <v>311</v>
      </c>
      <c r="B384" s="48" t="s">
        <v>352</v>
      </c>
      <c r="C384" s="47" t="s">
        <v>353</v>
      </c>
      <c r="D384" s="48" t="s">
        <v>392</v>
      </c>
      <c r="E384" s="47" t="s">
        <v>393</v>
      </c>
      <c r="F384" s="49">
        <v>1.1000000000000001</v>
      </c>
      <c r="G384" s="49">
        <v>2</v>
      </c>
      <c r="H384" s="49">
        <f t="shared" si="16"/>
        <v>2.2000000000000002</v>
      </c>
      <c r="I384" s="47">
        <f t="shared" si="18"/>
        <v>2.2000000000000002</v>
      </c>
      <c r="J384" s="47"/>
    </row>
    <row r="385" spans="1:10" x14ac:dyDescent="0.2">
      <c r="A385" s="47" t="s">
        <v>311</v>
      </c>
      <c r="B385" s="48" t="s">
        <v>354</v>
      </c>
      <c r="C385" s="47" t="s">
        <v>355</v>
      </c>
      <c r="D385" s="48" t="s">
        <v>392</v>
      </c>
      <c r="E385" s="47" t="s">
        <v>393</v>
      </c>
      <c r="F385" s="49">
        <v>1.1000000000000001</v>
      </c>
      <c r="G385" s="49">
        <v>4</v>
      </c>
      <c r="H385" s="49">
        <f t="shared" si="16"/>
        <v>4.4000000000000004</v>
      </c>
      <c r="I385" s="47">
        <f t="shared" si="18"/>
        <v>4.4000000000000004</v>
      </c>
      <c r="J385" s="47"/>
    </row>
    <row r="386" spans="1:10" x14ac:dyDescent="0.2">
      <c r="A386" s="47" t="s">
        <v>311</v>
      </c>
      <c r="B386" s="48" t="s">
        <v>356</v>
      </c>
      <c r="C386" s="47" t="s">
        <v>357</v>
      </c>
      <c r="D386" s="48" t="s">
        <v>392</v>
      </c>
      <c r="E386" s="47" t="s">
        <v>393</v>
      </c>
      <c r="F386" s="49">
        <v>1.1000000000000001</v>
      </c>
      <c r="G386" s="49">
        <v>5</v>
      </c>
      <c r="H386" s="49">
        <f t="shared" si="16"/>
        <v>5.5</v>
      </c>
      <c r="I386" s="47">
        <f t="shared" si="18"/>
        <v>5.5</v>
      </c>
      <c r="J386" s="47"/>
    </row>
    <row r="387" spans="1:10" x14ac:dyDescent="0.2">
      <c r="A387" s="47" t="s">
        <v>311</v>
      </c>
      <c r="B387" s="48" t="s">
        <v>358</v>
      </c>
      <c r="C387" s="47" t="s">
        <v>359</v>
      </c>
      <c r="D387" s="48" t="s">
        <v>392</v>
      </c>
      <c r="E387" s="47" t="s">
        <v>393</v>
      </c>
      <c r="F387" s="49">
        <v>1.1000000000000001</v>
      </c>
      <c r="G387" s="49">
        <v>6</v>
      </c>
      <c r="H387" s="49">
        <f t="shared" si="16"/>
        <v>6.6000000000000005</v>
      </c>
      <c r="I387" s="47">
        <f t="shared" si="18"/>
        <v>6.6000000000000005</v>
      </c>
      <c r="J387" s="47"/>
    </row>
    <row r="388" spans="1:10" x14ac:dyDescent="0.2">
      <c r="A388" s="47" t="s">
        <v>311</v>
      </c>
      <c r="B388" s="48" t="s">
        <v>360</v>
      </c>
      <c r="C388" s="47" t="s">
        <v>361</v>
      </c>
      <c r="D388" s="48" t="s">
        <v>392</v>
      </c>
      <c r="E388" s="47" t="s">
        <v>393</v>
      </c>
      <c r="F388" s="49">
        <v>1.1000000000000001</v>
      </c>
      <c r="G388" s="49">
        <v>2</v>
      </c>
      <c r="H388" s="49">
        <f t="shared" si="16"/>
        <v>2.2000000000000002</v>
      </c>
      <c r="I388" s="47">
        <f t="shared" si="18"/>
        <v>2.2000000000000002</v>
      </c>
      <c r="J388" s="47"/>
    </row>
    <row r="389" spans="1:10" x14ac:dyDescent="0.2">
      <c r="A389" s="47" t="s">
        <v>311</v>
      </c>
      <c r="B389" s="48" t="s">
        <v>362</v>
      </c>
      <c r="C389" s="47" t="s">
        <v>363</v>
      </c>
      <c r="D389" s="48" t="s">
        <v>392</v>
      </c>
      <c r="E389" s="47" t="s">
        <v>393</v>
      </c>
      <c r="F389" s="49">
        <v>1.1000000000000001</v>
      </c>
      <c r="G389" s="49">
        <v>4</v>
      </c>
      <c r="H389" s="49">
        <f t="shared" si="16"/>
        <v>4.4000000000000004</v>
      </c>
      <c r="I389" s="47">
        <f t="shared" si="18"/>
        <v>4.4000000000000004</v>
      </c>
      <c r="J389" s="47"/>
    </row>
    <row r="390" spans="1:10" x14ac:dyDescent="0.2">
      <c r="A390" s="47" t="s">
        <v>311</v>
      </c>
      <c r="B390" s="48" t="s">
        <v>386</v>
      </c>
      <c r="C390" s="47" t="s">
        <v>387</v>
      </c>
      <c r="D390" s="48" t="s">
        <v>392</v>
      </c>
      <c r="E390" s="47" t="s">
        <v>393</v>
      </c>
      <c r="F390" s="49">
        <v>1.1000000000000001</v>
      </c>
      <c r="G390" s="49">
        <v>4</v>
      </c>
      <c r="H390" s="49">
        <f t="shared" ref="H390:H453" si="19">F390*G390</f>
        <v>4.4000000000000004</v>
      </c>
      <c r="I390" s="47">
        <f t="shared" si="18"/>
        <v>4.4000000000000004</v>
      </c>
      <c r="J390" s="47"/>
    </row>
    <row r="391" spans="1:10" x14ac:dyDescent="0.2">
      <c r="A391" s="47" t="s">
        <v>311</v>
      </c>
      <c r="B391" s="48" t="s">
        <v>364</v>
      </c>
      <c r="C391" s="47" t="s">
        <v>365</v>
      </c>
      <c r="D391" s="48" t="s">
        <v>392</v>
      </c>
      <c r="E391" s="47" t="s">
        <v>393</v>
      </c>
      <c r="F391" s="49">
        <v>1.1000000000000001</v>
      </c>
      <c r="G391" s="49">
        <v>1</v>
      </c>
      <c r="H391" s="49">
        <f t="shared" si="19"/>
        <v>1.1000000000000001</v>
      </c>
      <c r="I391" s="47">
        <f t="shared" si="18"/>
        <v>1.1000000000000001</v>
      </c>
      <c r="J391" s="47"/>
    </row>
    <row r="392" spans="1:10" x14ac:dyDescent="0.2">
      <c r="A392" s="47" t="s">
        <v>7</v>
      </c>
      <c r="B392" s="48" t="s">
        <v>8</v>
      </c>
      <c r="C392" s="47" t="s">
        <v>9</v>
      </c>
      <c r="D392" s="48" t="s">
        <v>400</v>
      </c>
      <c r="E392" s="47" t="s">
        <v>401</v>
      </c>
      <c r="F392" s="49">
        <v>2.0499999999999998</v>
      </c>
      <c r="G392" s="49">
        <v>4</v>
      </c>
      <c r="H392" s="49">
        <f t="shared" si="19"/>
        <v>8.1999999999999993</v>
      </c>
      <c r="I392" s="47">
        <f t="shared" si="18"/>
        <v>8.1999999999999993</v>
      </c>
      <c r="J392" s="47"/>
    </row>
    <row r="393" spans="1:10" x14ac:dyDescent="0.2">
      <c r="A393" s="47" t="s">
        <v>7</v>
      </c>
      <c r="B393" s="48" t="s">
        <v>12</v>
      </c>
      <c r="C393" s="47" t="s">
        <v>13</v>
      </c>
      <c r="D393" s="48" t="s">
        <v>400</v>
      </c>
      <c r="E393" s="47" t="s">
        <v>401</v>
      </c>
      <c r="F393" s="49">
        <v>2.0499999999999998</v>
      </c>
      <c r="G393" s="49">
        <v>3</v>
      </c>
      <c r="H393" s="49">
        <f t="shared" si="19"/>
        <v>6.1499999999999995</v>
      </c>
      <c r="I393" s="47">
        <f t="shared" si="18"/>
        <v>6.1499999999999995</v>
      </c>
      <c r="J393" s="47"/>
    </row>
    <row r="394" spans="1:10" x14ac:dyDescent="0.2">
      <c r="A394" s="47" t="s">
        <v>7</v>
      </c>
      <c r="B394" s="48" t="s">
        <v>14</v>
      </c>
      <c r="C394" s="47" t="s">
        <v>15</v>
      </c>
      <c r="D394" s="48" t="s">
        <v>400</v>
      </c>
      <c r="E394" s="47" t="s">
        <v>401</v>
      </c>
      <c r="F394" s="49">
        <v>2.0499999999999998</v>
      </c>
      <c r="G394" s="49">
        <v>8</v>
      </c>
      <c r="H394" s="49">
        <f t="shared" si="19"/>
        <v>16.399999999999999</v>
      </c>
      <c r="I394" s="47">
        <f t="shared" si="18"/>
        <v>16.399999999999999</v>
      </c>
      <c r="J394" s="47"/>
    </row>
    <row r="395" spans="1:10" x14ac:dyDescent="0.2">
      <c r="A395" s="47" t="s">
        <v>7</v>
      </c>
      <c r="B395" s="48" t="s">
        <v>16</v>
      </c>
      <c r="C395" s="47" t="s">
        <v>17</v>
      </c>
      <c r="D395" s="48" t="s">
        <v>400</v>
      </c>
      <c r="E395" s="47" t="s">
        <v>401</v>
      </c>
      <c r="F395" s="49">
        <v>2.0499999999999998</v>
      </c>
      <c r="G395" s="49">
        <v>2</v>
      </c>
      <c r="H395" s="49">
        <f t="shared" si="19"/>
        <v>4.0999999999999996</v>
      </c>
      <c r="I395" s="47">
        <f t="shared" si="18"/>
        <v>4.0999999999999996</v>
      </c>
      <c r="J395" s="47"/>
    </row>
    <row r="396" spans="1:10" x14ac:dyDescent="0.2">
      <c r="A396" s="47" t="s">
        <v>7</v>
      </c>
      <c r="B396" s="48" t="s">
        <v>18</v>
      </c>
      <c r="C396" s="47" t="s">
        <v>19</v>
      </c>
      <c r="D396" s="48" t="s">
        <v>400</v>
      </c>
      <c r="E396" s="47" t="s">
        <v>401</v>
      </c>
      <c r="F396" s="49">
        <v>2.0499999999999998</v>
      </c>
      <c r="G396" s="49">
        <v>4</v>
      </c>
      <c r="H396" s="49">
        <f t="shared" si="19"/>
        <v>8.1999999999999993</v>
      </c>
      <c r="I396" s="47">
        <f t="shared" si="18"/>
        <v>8.1999999999999993</v>
      </c>
      <c r="J396" s="47"/>
    </row>
    <row r="397" spans="1:10" x14ac:dyDescent="0.2">
      <c r="A397" s="47" t="s">
        <v>7</v>
      </c>
      <c r="B397" s="48" t="s">
        <v>20</v>
      </c>
      <c r="C397" s="47" t="s">
        <v>21</v>
      </c>
      <c r="D397" s="48" t="s">
        <v>400</v>
      </c>
      <c r="E397" s="47" t="s">
        <v>401</v>
      </c>
      <c r="F397" s="49">
        <v>2.0499999999999998</v>
      </c>
      <c r="G397" s="49">
        <v>1</v>
      </c>
      <c r="H397" s="49">
        <f t="shared" si="19"/>
        <v>2.0499999999999998</v>
      </c>
      <c r="I397" s="47">
        <f t="shared" si="18"/>
        <v>2.0499999999999998</v>
      </c>
      <c r="J397" s="47"/>
    </row>
    <row r="398" spans="1:10" x14ac:dyDescent="0.2">
      <c r="A398" s="47" t="s">
        <v>7</v>
      </c>
      <c r="B398" s="48" t="s">
        <v>22</v>
      </c>
      <c r="C398" s="47" t="s">
        <v>23</v>
      </c>
      <c r="D398" s="48" t="s">
        <v>400</v>
      </c>
      <c r="E398" s="47" t="s">
        <v>401</v>
      </c>
      <c r="F398" s="49">
        <v>2.0499999999999998</v>
      </c>
      <c r="G398" s="49">
        <v>1</v>
      </c>
      <c r="H398" s="49">
        <f t="shared" si="19"/>
        <v>2.0499999999999998</v>
      </c>
      <c r="I398" s="47">
        <f t="shared" si="18"/>
        <v>2.0499999999999998</v>
      </c>
      <c r="J398" s="47"/>
    </row>
    <row r="399" spans="1:10" x14ac:dyDescent="0.2">
      <c r="A399" s="47" t="s">
        <v>7</v>
      </c>
      <c r="B399" s="48" t="s">
        <v>24</v>
      </c>
      <c r="C399" s="47" t="s">
        <v>25</v>
      </c>
      <c r="D399" s="48" t="s">
        <v>400</v>
      </c>
      <c r="E399" s="47" t="s">
        <v>401</v>
      </c>
      <c r="F399" s="49">
        <v>2.0499999999999998</v>
      </c>
      <c r="G399" s="49">
        <v>9</v>
      </c>
      <c r="H399" s="49">
        <f t="shared" si="19"/>
        <v>18.45</v>
      </c>
      <c r="I399" s="47">
        <f t="shared" si="18"/>
        <v>18.45</v>
      </c>
      <c r="J399" s="47"/>
    </row>
    <row r="400" spans="1:10" x14ac:dyDescent="0.2">
      <c r="A400" s="47" t="s">
        <v>7</v>
      </c>
      <c r="B400" s="48" t="s">
        <v>26</v>
      </c>
      <c r="C400" s="47" t="s">
        <v>27</v>
      </c>
      <c r="D400" s="48" t="s">
        <v>400</v>
      </c>
      <c r="E400" s="47" t="s">
        <v>401</v>
      </c>
      <c r="F400" s="49">
        <v>2.0499999999999998</v>
      </c>
      <c r="G400" s="49">
        <v>1</v>
      </c>
      <c r="H400" s="49">
        <f t="shared" si="19"/>
        <v>2.0499999999999998</v>
      </c>
      <c r="I400" s="47">
        <f t="shared" si="18"/>
        <v>2.0499999999999998</v>
      </c>
      <c r="J400" s="47"/>
    </row>
    <row r="401" spans="1:10" x14ac:dyDescent="0.2">
      <c r="A401" s="47" t="s">
        <v>7</v>
      </c>
      <c r="B401" s="48" t="s">
        <v>28</v>
      </c>
      <c r="C401" s="47" t="s">
        <v>29</v>
      </c>
      <c r="D401" s="48" t="s">
        <v>400</v>
      </c>
      <c r="E401" s="47" t="s">
        <v>401</v>
      </c>
      <c r="F401" s="49">
        <v>2.0499999999999998</v>
      </c>
      <c r="G401" s="49">
        <v>3</v>
      </c>
      <c r="H401" s="49">
        <f t="shared" si="19"/>
        <v>6.1499999999999995</v>
      </c>
      <c r="I401" s="47">
        <f t="shared" si="18"/>
        <v>6.1499999999999995</v>
      </c>
      <c r="J401" s="47"/>
    </row>
    <row r="402" spans="1:10" x14ac:dyDescent="0.2">
      <c r="A402" s="47" t="s">
        <v>7</v>
      </c>
      <c r="B402" s="48" t="s">
        <v>30</v>
      </c>
      <c r="C402" s="47" t="s">
        <v>31</v>
      </c>
      <c r="D402" s="48" t="s">
        <v>400</v>
      </c>
      <c r="E402" s="47" t="s">
        <v>401</v>
      </c>
      <c r="F402" s="49">
        <v>2.0499999999999998</v>
      </c>
      <c r="G402" s="49">
        <v>1</v>
      </c>
      <c r="H402" s="49">
        <f t="shared" si="19"/>
        <v>2.0499999999999998</v>
      </c>
      <c r="I402" s="47">
        <f t="shared" si="18"/>
        <v>2.0499999999999998</v>
      </c>
      <c r="J402" s="47"/>
    </row>
    <row r="403" spans="1:10" x14ac:dyDescent="0.2">
      <c r="A403" s="47" t="s">
        <v>7</v>
      </c>
      <c r="B403" s="48" t="s">
        <v>32</v>
      </c>
      <c r="C403" s="47" t="s">
        <v>33</v>
      </c>
      <c r="D403" s="48" t="s">
        <v>400</v>
      </c>
      <c r="E403" s="47" t="s">
        <v>401</v>
      </c>
      <c r="F403" s="49">
        <v>2.0499999999999998</v>
      </c>
      <c r="G403" s="49">
        <v>1</v>
      </c>
      <c r="H403" s="49">
        <f t="shared" si="19"/>
        <v>2.0499999999999998</v>
      </c>
      <c r="I403" s="47">
        <f t="shared" si="18"/>
        <v>2.0499999999999998</v>
      </c>
      <c r="J403" s="47"/>
    </row>
    <row r="404" spans="1:10" x14ac:dyDescent="0.2">
      <c r="A404" s="47" t="s">
        <v>7</v>
      </c>
      <c r="B404" s="48" t="s">
        <v>34</v>
      </c>
      <c r="C404" s="47" t="s">
        <v>35</v>
      </c>
      <c r="D404" s="48" t="s">
        <v>400</v>
      </c>
      <c r="E404" s="47" t="s">
        <v>401</v>
      </c>
      <c r="F404" s="49">
        <v>2.0499999999999998</v>
      </c>
      <c r="G404" s="49">
        <v>4</v>
      </c>
      <c r="H404" s="49">
        <f t="shared" si="19"/>
        <v>8.1999999999999993</v>
      </c>
      <c r="I404" s="47">
        <f t="shared" si="18"/>
        <v>8.1999999999999993</v>
      </c>
      <c r="J404" s="47"/>
    </row>
    <row r="405" spans="1:10" x14ac:dyDescent="0.2">
      <c r="A405" s="47" t="s">
        <v>7</v>
      </c>
      <c r="B405" s="48" t="s">
        <v>36</v>
      </c>
      <c r="C405" s="47" t="s">
        <v>37</v>
      </c>
      <c r="D405" s="48" t="s">
        <v>400</v>
      </c>
      <c r="E405" s="47" t="s">
        <v>401</v>
      </c>
      <c r="F405" s="49">
        <v>2.0499999999999998</v>
      </c>
      <c r="G405" s="49">
        <v>2</v>
      </c>
      <c r="H405" s="49">
        <f t="shared" si="19"/>
        <v>4.0999999999999996</v>
      </c>
      <c r="I405" s="47">
        <f t="shared" si="18"/>
        <v>4.0999999999999996</v>
      </c>
      <c r="J405" s="47"/>
    </row>
    <row r="406" spans="1:10" x14ac:dyDescent="0.2">
      <c r="A406" s="47" t="s">
        <v>7</v>
      </c>
      <c r="B406" s="48" t="s">
        <v>38</v>
      </c>
      <c r="C406" s="47" t="s">
        <v>39</v>
      </c>
      <c r="D406" s="48" t="s">
        <v>400</v>
      </c>
      <c r="E406" s="47" t="s">
        <v>401</v>
      </c>
      <c r="F406" s="49">
        <v>2.0499999999999998</v>
      </c>
      <c r="G406" s="49">
        <v>2</v>
      </c>
      <c r="H406" s="49">
        <f t="shared" si="19"/>
        <v>4.0999999999999996</v>
      </c>
      <c r="I406" s="47">
        <f t="shared" si="18"/>
        <v>4.0999999999999996</v>
      </c>
      <c r="J406" s="47"/>
    </row>
    <row r="407" spans="1:10" x14ac:dyDescent="0.2">
      <c r="A407" s="47" t="s">
        <v>7</v>
      </c>
      <c r="B407" s="48" t="s">
        <v>40</v>
      </c>
      <c r="C407" s="47" t="s">
        <v>41</v>
      </c>
      <c r="D407" s="48" t="s">
        <v>400</v>
      </c>
      <c r="E407" s="47" t="s">
        <v>401</v>
      </c>
      <c r="F407" s="49">
        <v>2.0499999999999998</v>
      </c>
      <c r="G407" s="49">
        <v>3</v>
      </c>
      <c r="H407" s="49">
        <f t="shared" si="19"/>
        <v>6.1499999999999995</v>
      </c>
      <c r="I407" s="47">
        <f t="shared" si="18"/>
        <v>6.1499999999999995</v>
      </c>
      <c r="J407" s="47"/>
    </row>
    <row r="408" spans="1:10" x14ac:dyDescent="0.2">
      <c r="A408" s="47" t="s">
        <v>7</v>
      </c>
      <c r="B408" s="48" t="s">
        <v>42</v>
      </c>
      <c r="C408" s="47" t="s">
        <v>43</v>
      </c>
      <c r="D408" s="48" t="s">
        <v>400</v>
      </c>
      <c r="E408" s="47" t="s">
        <v>401</v>
      </c>
      <c r="F408" s="49">
        <v>2.0499999999999998</v>
      </c>
      <c r="G408" s="49">
        <v>5</v>
      </c>
      <c r="H408" s="49">
        <f t="shared" si="19"/>
        <v>10.25</v>
      </c>
      <c r="I408" s="47">
        <f t="shared" si="18"/>
        <v>10.25</v>
      </c>
      <c r="J408" s="47"/>
    </row>
    <row r="409" spans="1:10" x14ac:dyDescent="0.2">
      <c r="A409" s="47" t="s">
        <v>7</v>
      </c>
      <c r="B409" s="48" t="s">
        <v>44</v>
      </c>
      <c r="C409" s="47" t="s">
        <v>45</v>
      </c>
      <c r="D409" s="48" t="s">
        <v>400</v>
      </c>
      <c r="E409" s="47" t="s">
        <v>401</v>
      </c>
      <c r="F409" s="49">
        <v>2.0499999999999998</v>
      </c>
      <c r="G409" s="49">
        <v>3</v>
      </c>
      <c r="H409" s="49">
        <f t="shared" si="19"/>
        <v>6.1499999999999995</v>
      </c>
      <c r="I409" s="47">
        <f t="shared" si="18"/>
        <v>6.1499999999999995</v>
      </c>
      <c r="J409" s="47"/>
    </row>
    <row r="410" spans="1:10" x14ac:dyDescent="0.2">
      <c r="A410" s="47" t="s">
        <v>7</v>
      </c>
      <c r="B410" s="48" t="s">
        <v>46</v>
      </c>
      <c r="C410" s="47" t="s">
        <v>47</v>
      </c>
      <c r="D410" s="48" t="s">
        <v>400</v>
      </c>
      <c r="E410" s="47" t="s">
        <v>401</v>
      </c>
      <c r="F410" s="49">
        <v>2.0499999999999998</v>
      </c>
      <c r="G410" s="49">
        <v>1</v>
      </c>
      <c r="H410" s="49">
        <f t="shared" si="19"/>
        <v>2.0499999999999998</v>
      </c>
      <c r="I410" s="47">
        <f t="shared" si="18"/>
        <v>2.0499999999999998</v>
      </c>
      <c r="J410" s="47"/>
    </row>
    <row r="411" spans="1:10" x14ac:dyDescent="0.2">
      <c r="A411" s="47" t="s">
        <v>7</v>
      </c>
      <c r="B411" s="48" t="s">
        <v>48</v>
      </c>
      <c r="C411" s="47" t="s">
        <v>49</v>
      </c>
      <c r="D411" s="48" t="s">
        <v>400</v>
      </c>
      <c r="E411" s="47" t="s">
        <v>401</v>
      </c>
      <c r="F411" s="49">
        <v>2.0499999999999998</v>
      </c>
      <c r="G411" s="49">
        <v>2</v>
      </c>
      <c r="H411" s="49">
        <f t="shared" si="19"/>
        <v>4.0999999999999996</v>
      </c>
      <c r="I411" s="47">
        <f t="shared" si="18"/>
        <v>4.0999999999999996</v>
      </c>
      <c r="J411" s="47"/>
    </row>
    <row r="412" spans="1:10" x14ac:dyDescent="0.2">
      <c r="A412" s="47" t="s">
        <v>7</v>
      </c>
      <c r="B412" s="48" t="s">
        <v>50</v>
      </c>
      <c r="C412" s="47" t="s">
        <v>51</v>
      </c>
      <c r="D412" s="48" t="s">
        <v>400</v>
      </c>
      <c r="E412" s="47" t="s">
        <v>401</v>
      </c>
      <c r="F412" s="49">
        <v>2.0499999999999998</v>
      </c>
      <c r="G412" s="49">
        <v>1</v>
      </c>
      <c r="H412" s="49">
        <f t="shared" si="19"/>
        <v>2.0499999999999998</v>
      </c>
      <c r="I412" s="47">
        <f t="shared" si="18"/>
        <v>2.0499999999999998</v>
      </c>
      <c r="J412" s="47"/>
    </row>
    <row r="413" spans="1:10" x14ac:dyDescent="0.2">
      <c r="A413" s="47" t="s">
        <v>7</v>
      </c>
      <c r="B413" s="48" t="s">
        <v>52</v>
      </c>
      <c r="C413" s="47" t="s">
        <v>53</v>
      </c>
      <c r="D413" s="48" t="s">
        <v>400</v>
      </c>
      <c r="E413" s="47" t="s">
        <v>401</v>
      </c>
      <c r="F413" s="49">
        <v>2.0499999999999998</v>
      </c>
      <c r="G413" s="49">
        <v>5</v>
      </c>
      <c r="H413" s="49">
        <f t="shared" si="19"/>
        <v>10.25</v>
      </c>
      <c r="I413" s="47">
        <f t="shared" si="18"/>
        <v>10.25</v>
      </c>
      <c r="J413" s="47"/>
    </row>
    <row r="414" spans="1:10" x14ac:dyDescent="0.2">
      <c r="A414" s="47" t="s">
        <v>7</v>
      </c>
      <c r="B414" s="48" t="s">
        <v>54</v>
      </c>
      <c r="C414" s="47" t="s">
        <v>55</v>
      </c>
      <c r="D414" s="48" t="s">
        <v>400</v>
      </c>
      <c r="E414" s="47" t="s">
        <v>401</v>
      </c>
      <c r="F414" s="49">
        <v>2.0499999999999998</v>
      </c>
      <c r="G414" s="49">
        <v>3</v>
      </c>
      <c r="H414" s="49">
        <f t="shared" si="19"/>
        <v>6.1499999999999995</v>
      </c>
      <c r="I414" s="47">
        <f t="shared" si="18"/>
        <v>6.1499999999999995</v>
      </c>
      <c r="J414" s="47"/>
    </row>
    <row r="415" spans="1:10" x14ac:dyDescent="0.2">
      <c r="A415" s="47" t="s">
        <v>7</v>
      </c>
      <c r="B415" s="48" t="s">
        <v>56</v>
      </c>
      <c r="C415" s="47" t="s">
        <v>57</v>
      </c>
      <c r="D415" s="48" t="s">
        <v>400</v>
      </c>
      <c r="E415" s="47" t="s">
        <v>401</v>
      </c>
      <c r="F415" s="49">
        <v>2.0499999999999998</v>
      </c>
      <c r="G415" s="49">
        <v>3</v>
      </c>
      <c r="H415" s="49">
        <f t="shared" si="19"/>
        <v>6.1499999999999995</v>
      </c>
      <c r="I415" s="47">
        <f t="shared" si="18"/>
        <v>6.1499999999999995</v>
      </c>
      <c r="J415" s="47"/>
    </row>
    <row r="416" spans="1:10" x14ac:dyDescent="0.2">
      <c r="A416" s="47" t="s">
        <v>7</v>
      </c>
      <c r="B416" s="48" t="s">
        <v>58</v>
      </c>
      <c r="C416" s="47" t="s">
        <v>59</v>
      </c>
      <c r="D416" s="48" t="s">
        <v>400</v>
      </c>
      <c r="E416" s="47" t="s">
        <v>401</v>
      </c>
      <c r="F416" s="49">
        <v>2.0499999999999998</v>
      </c>
      <c r="G416" s="49">
        <v>5</v>
      </c>
      <c r="H416" s="49">
        <f t="shared" si="19"/>
        <v>10.25</v>
      </c>
      <c r="I416" s="47">
        <f t="shared" si="18"/>
        <v>10.25</v>
      </c>
      <c r="J416" s="47"/>
    </row>
    <row r="417" spans="1:10" x14ac:dyDescent="0.2">
      <c r="A417" s="47" t="s">
        <v>7</v>
      </c>
      <c r="B417" s="48" t="s">
        <v>60</v>
      </c>
      <c r="C417" s="47" t="s">
        <v>61</v>
      </c>
      <c r="D417" s="48" t="s">
        <v>400</v>
      </c>
      <c r="E417" s="47" t="s">
        <v>401</v>
      </c>
      <c r="F417" s="49">
        <v>2.0499999999999998</v>
      </c>
      <c r="G417" s="49">
        <v>5</v>
      </c>
      <c r="H417" s="49">
        <f t="shared" si="19"/>
        <v>10.25</v>
      </c>
      <c r="I417" s="47">
        <f t="shared" si="18"/>
        <v>10.25</v>
      </c>
      <c r="J417" s="47"/>
    </row>
    <row r="418" spans="1:10" x14ac:dyDescent="0.2">
      <c r="A418" s="47" t="s">
        <v>7</v>
      </c>
      <c r="B418" s="48" t="s">
        <v>62</v>
      </c>
      <c r="C418" s="47" t="s">
        <v>63</v>
      </c>
      <c r="D418" s="48" t="s">
        <v>400</v>
      </c>
      <c r="E418" s="47" t="s">
        <v>401</v>
      </c>
      <c r="F418" s="49">
        <v>2.0499999999999998</v>
      </c>
      <c r="G418" s="49">
        <v>2</v>
      </c>
      <c r="H418" s="49">
        <f t="shared" si="19"/>
        <v>4.0999999999999996</v>
      </c>
      <c r="I418" s="47">
        <f t="shared" si="18"/>
        <v>4.0999999999999996</v>
      </c>
      <c r="J418" s="47"/>
    </row>
    <row r="419" spans="1:10" x14ac:dyDescent="0.2">
      <c r="A419" s="47" t="s">
        <v>7</v>
      </c>
      <c r="B419" s="48" t="s">
        <v>64</v>
      </c>
      <c r="C419" s="47" t="s">
        <v>65</v>
      </c>
      <c r="D419" s="48" t="s">
        <v>400</v>
      </c>
      <c r="E419" s="47" t="s">
        <v>401</v>
      </c>
      <c r="F419" s="49">
        <v>2.0499999999999998</v>
      </c>
      <c r="G419" s="49">
        <v>6</v>
      </c>
      <c r="H419" s="49">
        <f t="shared" si="19"/>
        <v>12.299999999999999</v>
      </c>
      <c r="I419" s="47">
        <f t="shared" si="18"/>
        <v>12.299999999999999</v>
      </c>
      <c r="J419" s="47"/>
    </row>
    <row r="420" spans="1:10" x14ac:dyDescent="0.2">
      <c r="A420" s="47" t="s">
        <v>66</v>
      </c>
      <c r="B420" s="48" t="s">
        <v>394</v>
      </c>
      <c r="C420" s="47" t="s">
        <v>395</v>
      </c>
      <c r="D420" s="48" t="s">
        <v>400</v>
      </c>
      <c r="E420" s="47" t="s">
        <v>401</v>
      </c>
      <c r="F420" s="49">
        <v>2.0499999999999998</v>
      </c>
      <c r="G420" s="49">
        <v>256</v>
      </c>
      <c r="H420" s="49">
        <f t="shared" si="19"/>
        <v>524.79999999999995</v>
      </c>
      <c r="I420" s="47">
        <f t="shared" si="18"/>
        <v>524.79999999999995</v>
      </c>
      <c r="J420" s="47"/>
    </row>
    <row r="421" spans="1:10" x14ac:dyDescent="0.2">
      <c r="A421" s="47" t="s">
        <v>66</v>
      </c>
      <c r="B421" s="48" t="s">
        <v>67</v>
      </c>
      <c r="C421" s="47" t="s">
        <v>68</v>
      </c>
      <c r="D421" s="48" t="s">
        <v>400</v>
      </c>
      <c r="E421" s="47" t="s">
        <v>401</v>
      </c>
      <c r="F421" s="49">
        <v>2.0499999999999998</v>
      </c>
      <c r="G421" s="49">
        <v>7</v>
      </c>
      <c r="H421" s="49">
        <f t="shared" si="19"/>
        <v>14.349999999999998</v>
      </c>
      <c r="I421" s="47">
        <f t="shared" si="18"/>
        <v>14.349999999999998</v>
      </c>
      <c r="J421" s="47"/>
    </row>
    <row r="422" spans="1:10" x14ac:dyDescent="0.2">
      <c r="A422" s="47" t="s">
        <v>66</v>
      </c>
      <c r="B422" s="48" t="s">
        <v>69</v>
      </c>
      <c r="C422" s="47" t="s">
        <v>70</v>
      </c>
      <c r="D422" s="48" t="s">
        <v>400</v>
      </c>
      <c r="E422" s="47" t="s">
        <v>401</v>
      </c>
      <c r="F422" s="49">
        <v>2.0499999999999998</v>
      </c>
      <c r="G422" s="49">
        <v>3</v>
      </c>
      <c r="H422" s="49">
        <f t="shared" si="19"/>
        <v>6.1499999999999995</v>
      </c>
      <c r="I422" s="47">
        <f t="shared" si="18"/>
        <v>6.1499999999999995</v>
      </c>
      <c r="J422" s="47"/>
    </row>
    <row r="423" spans="1:10" x14ac:dyDescent="0.2">
      <c r="A423" s="47" t="s">
        <v>66</v>
      </c>
      <c r="B423" s="48" t="s">
        <v>71</v>
      </c>
      <c r="C423" s="47" t="s">
        <v>72</v>
      </c>
      <c r="D423" s="48" t="s">
        <v>400</v>
      </c>
      <c r="E423" s="47" t="s">
        <v>401</v>
      </c>
      <c r="F423" s="49">
        <v>2.0499999999999998</v>
      </c>
      <c r="G423" s="49">
        <v>7</v>
      </c>
      <c r="H423" s="49">
        <f t="shared" si="19"/>
        <v>14.349999999999998</v>
      </c>
      <c r="I423" s="47">
        <f t="shared" si="18"/>
        <v>14.349999999999998</v>
      </c>
      <c r="J423" s="47"/>
    </row>
    <row r="424" spans="1:10" x14ac:dyDescent="0.2">
      <c r="A424" s="47" t="s">
        <v>66</v>
      </c>
      <c r="B424" s="48" t="s">
        <v>73</v>
      </c>
      <c r="C424" s="47" t="s">
        <v>74</v>
      </c>
      <c r="D424" s="48" t="s">
        <v>400</v>
      </c>
      <c r="E424" s="47" t="s">
        <v>401</v>
      </c>
      <c r="F424" s="49">
        <v>2.0499999999999998</v>
      </c>
      <c r="G424" s="49">
        <v>4</v>
      </c>
      <c r="H424" s="49">
        <f t="shared" si="19"/>
        <v>8.1999999999999993</v>
      </c>
      <c r="I424" s="47">
        <f t="shared" si="18"/>
        <v>8.1999999999999993</v>
      </c>
      <c r="J424" s="47"/>
    </row>
    <row r="425" spans="1:10" x14ac:dyDescent="0.2">
      <c r="A425" s="47" t="s">
        <v>66</v>
      </c>
      <c r="B425" s="48" t="s">
        <v>75</v>
      </c>
      <c r="C425" s="47" t="s">
        <v>76</v>
      </c>
      <c r="D425" s="48" t="s">
        <v>400</v>
      </c>
      <c r="E425" s="47" t="s">
        <v>401</v>
      </c>
      <c r="F425" s="49">
        <v>2.0499999999999998</v>
      </c>
      <c r="G425" s="49">
        <v>3</v>
      </c>
      <c r="H425" s="49">
        <f t="shared" si="19"/>
        <v>6.1499999999999995</v>
      </c>
      <c r="I425" s="47">
        <f t="shared" si="18"/>
        <v>6.1499999999999995</v>
      </c>
      <c r="J425" s="47"/>
    </row>
    <row r="426" spans="1:10" x14ac:dyDescent="0.2">
      <c r="A426" s="47" t="s">
        <v>66</v>
      </c>
      <c r="B426" s="48" t="s">
        <v>77</v>
      </c>
      <c r="C426" s="47" t="s">
        <v>78</v>
      </c>
      <c r="D426" s="48" t="s">
        <v>400</v>
      </c>
      <c r="E426" s="47" t="s">
        <v>401</v>
      </c>
      <c r="F426" s="49">
        <v>2.0499999999999998</v>
      </c>
      <c r="G426" s="49">
        <v>4</v>
      </c>
      <c r="H426" s="49">
        <f t="shared" si="19"/>
        <v>8.1999999999999993</v>
      </c>
      <c r="I426" s="47">
        <f t="shared" si="18"/>
        <v>8.1999999999999993</v>
      </c>
      <c r="J426" s="47"/>
    </row>
    <row r="427" spans="1:10" x14ac:dyDescent="0.2">
      <c r="A427" s="47" t="s">
        <v>66</v>
      </c>
      <c r="B427" s="48" t="s">
        <v>79</v>
      </c>
      <c r="C427" s="47" t="s">
        <v>80</v>
      </c>
      <c r="D427" s="48" t="s">
        <v>400</v>
      </c>
      <c r="E427" s="47" t="s">
        <v>401</v>
      </c>
      <c r="F427" s="49">
        <v>2.0499999999999998</v>
      </c>
      <c r="G427" s="49">
        <v>2</v>
      </c>
      <c r="H427" s="49">
        <f t="shared" si="19"/>
        <v>4.0999999999999996</v>
      </c>
      <c r="I427" s="47">
        <f t="shared" si="18"/>
        <v>4.0999999999999996</v>
      </c>
      <c r="J427" s="47"/>
    </row>
    <row r="428" spans="1:10" x14ac:dyDescent="0.2">
      <c r="A428" s="47" t="s">
        <v>66</v>
      </c>
      <c r="B428" s="48" t="s">
        <v>81</v>
      </c>
      <c r="C428" s="47" t="s">
        <v>82</v>
      </c>
      <c r="D428" s="48" t="s">
        <v>400</v>
      </c>
      <c r="E428" s="47" t="s">
        <v>401</v>
      </c>
      <c r="F428" s="49">
        <v>2.0499999999999998</v>
      </c>
      <c r="G428" s="49">
        <v>1</v>
      </c>
      <c r="H428" s="49">
        <f t="shared" si="19"/>
        <v>2.0499999999999998</v>
      </c>
      <c r="I428" s="47">
        <f t="shared" si="18"/>
        <v>2.0499999999999998</v>
      </c>
      <c r="J428" s="47"/>
    </row>
    <row r="429" spans="1:10" x14ac:dyDescent="0.2">
      <c r="A429" s="47" t="s">
        <v>66</v>
      </c>
      <c r="B429" s="48" t="s">
        <v>83</v>
      </c>
      <c r="C429" s="47" t="s">
        <v>84</v>
      </c>
      <c r="D429" s="48" t="s">
        <v>400</v>
      </c>
      <c r="E429" s="47" t="s">
        <v>401</v>
      </c>
      <c r="F429" s="49">
        <v>2.0499999999999998</v>
      </c>
      <c r="G429" s="49">
        <v>8</v>
      </c>
      <c r="H429" s="49">
        <f t="shared" si="19"/>
        <v>16.399999999999999</v>
      </c>
      <c r="I429" s="47">
        <f t="shared" si="18"/>
        <v>16.399999999999999</v>
      </c>
      <c r="J429" s="47"/>
    </row>
    <row r="430" spans="1:10" x14ac:dyDescent="0.2">
      <c r="A430" s="47" t="s">
        <v>66</v>
      </c>
      <c r="B430" s="48" t="s">
        <v>368</v>
      </c>
      <c r="C430" s="47" t="s">
        <v>369</v>
      </c>
      <c r="D430" s="48" t="s">
        <v>400</v>
      </c>
      <c r="E430" s="47" t="s">
        <v>401</v>
      </c>
      <c r="F430" s="49">
        <v>2.0499999999999998</v>
      </c>
      <c r="G430" s="49">
        <v>2</v>
      </c>
      <c r="H430" s="49">
        <f t="shared" si="19"/>
        <v>4.0999999999999996</v>
      </c>
      <c r="I430" s="47">
        <f t="shared" si="18"/>
        <v>4.0999999999999996</v>
      </c>
      <c r="J430" s="47"/>
    </row>
    <row r="431" spans="1:10" x14ac:dyDescent="0.2">
      <c r="A431" s="47" t="s">
        <v>66</v>
      </c>
      <c r="B431" s="48" t="s">
        <v>85</v>
      </c>
      <c r="C431" s="47" t="s">
        <v>86</v>
      </c>
      <c r="D431" s="48" t="s">
        <v>400</v>
      </c>
      <c r="E431" s="47" t="s">
        <v>401</v>
      </c>
      <c r="F431" s="49">
        <v>2.0499999999999998</v>
      </c>
      <c r="G431" s="49">
        <v>1</v>
      </c>
      <c r="H431" s="49">
        <f t="shared" si="19"/>
        <v>2.0499999999999998</v>
      </c>
      <c r="I431" s="47">
        <f t="shared" si="18"/>
        <v>2.0499999999999998</v>
      </c>
      <c r="J431" s="47"/>
    </row>
    <row r="432" spans="1:10" x14ac:dyDescent="0.2">
      <c r="A432" s="47" t="s">
        <v>66</v>
      </c>
      <c r="B432" s="48" t="s">
        <v>87</v>
      </c>
      <c r="C432" s="47" t="s">
        <v>88</v>
      </c>
      <c r="D432" s="48" t="s">
        <v>400</v>
      </c>
      <c r="E432" s="47" t="s">
        <v>401</v>
      </c>
      <c r="F432" s="49">
        <v>2.0499999999999998</v>
      </c>
      <c r="G432" s="49">
        <v>1</v>
      </c>
      <c r="H432" s="49">
        <f t="shared" si="19"/>
        <v>2.0499999999999998</v>
      </c>
      <c r="I432" s="47">
        <f t="shared" si="18"/>
        <v>2.0499999999999998</v>
      </c>
      <c r="J432" s="47"/>
    </row>
    <row r="433" spans="1:10" x14ac:dyDescent="0.2">
      <c r="A433" s="47" t="s">
        <v>66</v>
      </c>
      <c r="B433" s="48" t="s">
        <v>89</v>
      </c>
      <c r="C433" s="47" t="s">
        <v>90</v>
      </c>
      <c r="D433" s="48" t="s">
        <v>400</v>
      </c>
      <c r="E433" s="47" t="s">
        <v>401</v>
      </c>
      <c r="F433" s="49">
        <v>2.0499999999999998</v>
      </c>
      <c r="G433" s="49">
        <v>3</v>
      </c>
      <c r="H433" s="49">
        <f t="shared" si="19"/>
        <v>6.1499999999999995</v>
      </c>
      <c r="I433" s="47">
        <f t="shared" si="18"/>
        <v>6.1499999999999995</v>
      </c>
      <c r="J433" s="47"/>
    </row>
    <row r="434" spans="1:10" x14ac:dyDescent="0.2">
      <c r="A434" s="47" t="s">
        <v>66</v>
      </c>
      <c r="B434" s="48" t="s">
        <v>91</v>
      </c>
      <c r="C434" s="47" t="s">
        <v>92</v>
      </c>
      <c r="D434" s="48" t="s">
        <v>400</v>
      </c>
      <c r="E434" s="47" t="s">
        <v>401</v>
      </c>
      <c r="F434" s="49">
        <v>2.0499999999999998</v>
      </c>
      <c r="G434" s="49">
        <v>2</v>
      </c>
      <c r="H434" s="49">
        <f t="shared" si="19"/>
        <v>4.0999999999999996</v>
      </c>
      <c r="I434" s="47">
        <f t="shared" si="18"/>
        <v>4.0999999999999996</v>
      </c>
      <c r="J434" s="47"/>
    </row>
    <row r="435" spans="1:10" x14ac:dyDescent="0.2">
      <c r="A435" s="47" t="s">
        <v>66</v>
      </c>
      <c r="B435" s="48" t="s">
        <v>370</v>
      </c>
      <c r="C435" s="47" t="s">
        <v>371</v>
      </c>
      <c r="D435" s="48" t="s">
        <v>400</v>
      </c>
      <c r="E435" s="47" t="s">
        <v>401</v>
      </c>
      <c r="F435" s="49">
        <v>2.0499999999999998</v>
      </c>
      <c r="G435" s="49">
        <v>4</v>
      </c>
      <c r="H435" s="49">
        <f t="shared" si="19"/>
        <v>8.1999999999999993</v>
      </c>
      <c r="I435" s="47">
        <f t="shared" si="18"/>
        <v>8.1999999999999993</v>
      </c>
      <c r="J435" s="47"/>
    </row>
    <row r="436" spans="1:10" x14ac:dyDescent="0.2">
      <c r="A436" s="47" t="s">
        <v>66</v>
      </c>
      <c r="B436" s="48" t="s">
        <v>93</v>
      </c>
      <c r="C436" s="47" t="s">
        <v>94</v>
      </c>
      <c r="D436" s="48" t="s">
        <v>400</v>
      </c>
      <c r="E436" s="47" t="s">
        <v>401</v>
      </c>
      <c r="F436" s="49">
        <v>2.0499999999999998</v>
      </c>
      <c r="G436" s="49">
        <v>4</v>
      </c>
      <c r="H436" s="49">
        <f t="shared" si="19"/>
        <v>8.1999999999999993</v>
      </c>
      <c r="I436" s="47">
        <f t="shared" si="18"/>
        <v>8.1999999999999993</v>
      </c>
      <c r="J436" s="47"/>
    </row>
    <row r="437" spans="1:10" x14ac:dyDescent="0.2">
      <c r="A437" s="47" t="s">
        <v>66</v>
      </c>
      <c r="B437" s="48" t="s">
        <v>95</v>
      </c>
      <c r="C437" s="47" t="s">
        <v>96</v>
      </c>
      <c r="D437" s="48" t="s">
        <v>400</v>
      </c>
      <c r="E437" s="47" t="s">
        <v>401</v>
      </c>
      <c r="F437" s="49">
        <v>2.0499999999999998</v>
      </c>
      <c r="G437" s="49">
        <v>2</v>
      </c>
      <c r="H437" s="49">
        <f t="shared" si="19"/>
        <v>4.0999999999999996</v>
      </c>
      <c r="I437" s="47">
        <f t="shared" si="18"/>
        <v>4.0999999999999996</v>
      </c>
      <c r="J437" s="47"/>
    </row>
    <row r="438" spans="1:10" x14ac:dyDescent="0.2">
      <c r="A438" s="47" t="s">
        <v>66</v>
      </c>
      <c r="B438" s="48" t="s">
        <v>97</v>
      </c>
      <c r="C438" s="47" t="s">
        <v>98</v>
      </c>
      <c r="D438" s="48" t="s">
        <v>400</v>
      </c>
      <c r="E438" s="47" t="s">
        <v>401</v>
      </c>
      <c r="F438" s="49">
        <v>2.0499999999999998</v>
      </c>
      <c r="G438" s="49">
        <v>5</v>
      </c>
      <c r="H438" s="49">
        <f t="shared" si="19"/>
        <v>10.25</v>
      </c>
      <c r="I438" s="47">
        <f t="shared" si="18"/>
        <v>10.25</v>
      </c>
      <c r="J438" s="47"/>
    </row>
    <row r="439" spans="1:10" x14ac:dyDescent="0.2">
      <c r="A439" s="47" t="s">
        <v>66</v>
      </c>
      <c r="B439" s="48" t="s">
        <v>99</v>
      </c>
      <c r="C439" s="47" t="s">
        <v>100</v>
      </c>
      <c r="D439" s="48" t="s">
        <v>400</v>
      </c>
      <c r="E439" s="47" t="s">
        <v>401</v>
      </c>
      <c r="F439" s="49">
        <v>2.0499999999999998</v>
      </c>
      <c r="G439" s="49">
        <v>1</v>
      </c>
      <c r="H439" s="49">
        <f t="shared" si="19"/>
        <v>2.0499999999999998</v>
      </c>
      <c r="I439" s="47">
        <f t="shared" si="18"/>
        <v>2.0499999999999998</v>
      </c>
      <c r="J439" s="47"/>
    </row>
    <row r="440" spans="1:10" x14ac:dyDescent="0.2">
      <c r="A440" s="47" t="s">
        <v>66</v>
      </c>
      <c r="B440" s="48" t="s">
        <v>101</v>
      </c>
      <c r="C440" s="47" t="s">
        <v>102</v>
      </c>
      <c r="D440" s="48" t="s">
        <v>400</v>
      </c>
      <c r="E440" s="47" t="s">
        <v>401</v>
      </c>
      <c r="F440" s="49">
        <v>2.0499999999999998</v>
      </c>
      <c r="G440" s="49">
        <v>1</v>
      </c>
      <c r="H440" s="49">
        <f t="shared" si="19"/>
        <v>2.0499999999999998</v>
      </c>
      <c r="I440" s="47">
        <f t="shared" ref="I440:I441" si="20">H440</f>
        <v>2.0499999999999998</v>
      </c>
      <c r="J440" s="47"/>
    </row>
    <row r="441" spans="1:10" x14ac:dyDescent="0.2">
      <c r="A441" s="47" t="s">
        <v>66</v>
      </c>
      <c r="B441" s="48" t="s">
        <v>103</v>
      </c>
      <c r="C441" s="47" t="s">
        <v>104</v>
      </c>
      <c r="D441" s="48" t="s">
        <v>400</v>
      </c>
      <c r="E441" s="47" t="s">
        <v>401</v>
      </c>
      <c r="F441" s="49">
        <v>2.0499999999999998</v>
      </c>
      <c r="G441" s="49">
        <v>8</v>
      </c>
      <c r="H441" s="49">
        <f t="shared" si="19"/>
        <v>16.399999999999999</v>
      </c>
      <c r="I441" s="47">
        <f t="shared" si="20"/>
        <v>16.399999999999999</v>
      </c>
      <c r="J441" s="47"/>
    </row>
    <row r="442" spans="1:10" x14ac:dyDescent="0.2">
      <c r="A442" s="47" t="s">
        <v>66</v>
      </c>
      <c r="B442" s="48" t="s">
        <v>372</v>
      </c>
      <c r="C442" s="47" t="s">
        <v>373</v>
      </c>
      <c r="D442" s="48" t="s">
        <v>400</v>
      </c>
      <c r="E442" s="47" t="s">
        <v>401</v>
      </c>
      <c r="F442" s="49">
        <v>2.0499999999999998</v>
      </c>
      <c r="G442" s="49">
        <v>9</v>
      </c>
      <c r="H442" s="49">
        <f t="shared" si="19"/>
        <v>18.45</v>
      </c>
      <c r="I442" s="47"/>
      <c r="J442" s="47">
        <f>H442</f>
        <v>18.45</v>
      </c>
    </row>
    <row r="443" spans="1:10" x14ac:dyDescent="0.2">
      <c r="A443" s="47" t="s">
        <v>105</v>
      </c>
      <c r="B443" s="48" t="s">
        <v>106</v>
      </c>
      <c r="C443" s="47" t="s">
        <v>107</v>
      </c>
      <c r="D443" s="48" t="s">
        <v>400</v>
      </c>
      <c r="E443" s="47" t="s">
        <v>401</v>
      </c>
      <c r="F443" s="49">
        <v>2.0499999999999998</v>
      </c>
      <c r="G443" s="49">
        <v>1</v>
      </c>
      <c r="H443" s="49">
        <f t="shared" si="19"/>
        <v>2.0499999999999998</v>
      </c>
      <c r="I443" s="47">
        <f>H443</f>
        <v>2.0499999999999998</v>
      </c>
      <c r="J443" s="47"/>
    </row>
    <row r="444" spans="1:10" x14ac:dyDescent="0.2">
      <c r="A444" s="47" t="s">
        <v>105</v>
      </c>
      <c r="B444" s="48" t="s">
        <v>108</v>
      </c>
      <c r="C444" s="47" t="s">
        <v>109</v>
      </c>
      <c r="D444" s="48" t="s">
        <v>400</v>
      </c>
      <c r="E444" s="47" t="s">
        <v>401</v>
      </c>
      <c r="F444" s="49">
        <v>2.0499999999999998</v>
      </c>
      <c r="G444" s="49">
        <v>71</v>
      </c>
      <c r="H444" s="49">
        <f t="shared" si="19"/>
        <v>145.54999999999998</v>
      </c>
      <c r="I444" s="47"/>
      <c r="J444" s="47">
        <f>H444</f>
        <v>145.54999999999998</v>
      </c>
    </row>
    <row r="445" spans="1:10" x14ac:dyDescent="0.2">
      <c r="A445" s="47" t="s">
        <v>105</v>
      </c>
      <c r="B445" s="48" t="s">
        <v>110</v>
      </c>
      <c r="C445" s="47" t="s">
        <v>111</v>
      </c>
      <c r="D445" s="48" t="s">
        <v>400</v>
      </c>
      <c r="E445" s="47" t="s">
        <v>401</v>
      </c>
      <c r="F445" s="49">
        <v>2.0499999999999998</v>
      </c>
      <c r="G445" s="49">
        <v>3</v>
      </c>
      <c r="H445" s="49">
        <f t="shared" si="19"/>
        <v>6.1499999999999995</v>
      </c>
      <c r="I445" s="47">
        <f t="shared" ref="I445:I501" si="21">H445</f>
        <v>6.1499999999999995</v>
      </c>
      <c r="J445" s="47"/>
    </row>
    <row r="446" spans="1:10" x14ac:dyDescent="0.2">
      <c r="A446" s="47" t="s">
        <v>105</v>
      </c>
      <c r="B446" s="48" t="s">
        <v>112</v>
      </c>
      <c r="C446" s="47" t="s">
        <v>113</v>
      </c>
      <c r="D446" s="48" t="s">
        <v>400</v>
      </c>
      <c r="E446" s="47" t="s">
        <v>401</v>
      </c>
      <c r="F446" s="49">
        <v>2.0499999999999998</v>
      </c>
      <c r="G446" s="49">
        <v>3</v>
      </c>
      <c r="H446" s="49">
        <f t="shared" si="19"/>
        <v>6.1499999999999995</v>
      </c>
      <c r="I446" s="47">
        <f t="shared" si="21"/>
        <v>6.1499999999999995</v>
      </c>
      <c r="J446" s="47"/>
    </row>
    <row r="447" spans="1:10" x14ac:dyDescent="0.2">
      <c r="A447" s="47" t="s">
        <v>105</v>
      </c>
      <c r="B447" s="48" t="s">
        <v>114</v>
      </c>
      <c r="C447" s="47" t="s">
        <v>115</v>
      </c>
      <c r="D447" s="48" t="s">
        <v>400</v>
      </c>
      <c r="E447" s="47" t="s">
        <v>401</v>
      </c>
      <c r="F447" s="49">
        <v>2.0499999999999998</v>
      </c>
      <c r="G447" s="49">
        <v>5</v>
      </c>
      <c r="H447" s="49">
        <f t="shared" si="19"/>
        <v>10.25</v>
      </c>
      <c r="I447" s="47">
        <f t="shared" si="21"/>
        <v>10.25</v>
      </c>
      <c r="J447" s="47"/>
    </row>
    <row r="448" spans="1:10" x14ac:dyDescent="0.2">
      <c r="A448" s="47" t="s">
        <v>105</v>
      </c>
      <c r="B448" s="48" t="s">
        <v>116</v>
      </c>
      <c r="C448" s="47" t="s">
        <v>117</v>
      </c>
      <c r="D448" s="48" t="s">
        <v>400</v>
      </c>
      <c r="E448" s="47" t="s">
        <v>401</v>
      </c>
      <c r="F448" s="49">
        <v>2.0499999999999998</v>
      </c>
      <c r="G448" s="49">
        <v>1</v>
      </c>
      <c r="H448" s="49">
        <f t="shared" si="19"/>
        <v>2.0499999999999998</v>
      </c>
      <c r="I448" s="47">
        <f t="shared" si="21"/>
        <v>2.0499999999999998</v>
      </c>
      <c r="J448" s="47"/>
    </row>
    <row r="449" spans="1:10" x14ac:dyDescent="0.2">
      <c r="A449" s="47" t="s">
        <v>105</v>
      </c>
      <c r="B449" s="48" t="s">
        <v>118</v>
      </c>
      <c r="C449" s="47" t="s">
        <v>119</v>
      </c>
      <c r="D449" s="48" t="s">
        <v>400</v>
      </c>
      <c r="E449" s="47" t="s">
        <v>401</v>
      </c>
      <c r="F449" s="49">
        <v>2.0499999999999998</v>
      </c>
      <c r="G449" s="49">
        <v>4</v>
      </c>
      <c r="H449" s="49">
        <f t="shared" si="19"/>
        <v>8.1999999999999993</v>
      </c>
      <c r="I449" s="47">
        <f t="shared" si="21"/>
        <v>8.1999999999999993</v>
      </c>
      <c r="J449" s="47"/>
    </row>
    <row r="450" spans="1:10" x14ac:dyDescent="0.2">
      <c r="A450" s="47" t="s">
        <v>105</v>
      </c>
      <c r="B450" s="48" t="s">
        <v>122</v>
      </c>
      <c r="C450" s="47" t="s">
        <v>123</v>
      </c>
      <c r="D450" s="48" t="s">
        <v>400</v>
      </c>
      <c r="E450" s="47" t="s">
        <v>401</v>
      </c>
      <c r="F450" s="49">
        <v>2.0499999999999998</v>
      </c>
      <c r="G450" s="49">
        <v>1</v>
      </c>
      <c r="H450" s="49">
        <f t="shared" si="19"/>
        <v>2.0499999999999998</v>
      </c>
      <c r="I450" s="47">
        <f t="shared" si="21"/>
        <v>2.0499999999999998</v>
      </c>
      <c r="J450" s="47"/>
    </row>
    <row r="451" spans="1:10" x14ac:dyDescent="0.2">
      <c r="A451" s="47" t="s">
        <v>105</v>
      </c>
      <c r="B451" s="48" t="s">
        <v>124</v>
      </c>
      <c r="C451" s="47" t="s">
        <v>125</v>
      </c>
      <c r="D451" s="48" t="s">
        <v>400</v>
      </c>
      <c r="E451" s="47" t="s">
        <v>401</v>
      </c>
      <c r="F451" s="49">
        <v>2.0499999999999998</v>
      </c>
      <c r="G451" s="49">
        <v>7</v>
      </c>
      <c r="H451" s="49">
        <f t="shared" si="19"/>
        <v>14.349999999999998</v>
      </c>
      <c r="I451" s="47">
        <f t="shared" si="21"/>
        <v>14.349999999999998</v>
      </c>
      <c r="J451" s="47"/>
    </row>
    <row r="452" spans="1:10" x14ac:dyDescent="0.2">
      <c r="A452" s="47" t="s">
        <v>105</v>
      </c>
      <c r="B452" s="48" t="s">
        <v>126</v>
      </c>
      <c r="C452" s="47" t="s">
        <v>127</v>
      </c>
      <c r="D452" s="48" t="s">
        <v>400</v>
      </c>
      <c r="E452" s="47" t="s">
        <v>401</v>
      </c>
      <c r="F452" s="49">
        <v>2.0499999999999998</v>
      </c>
      <c r="G452" s="49">
        <v>2</v>
      </c>
      <c r="H452" s="49">
        <f t="shared" si="19"/>
        <v>4.0999999999999996</v>
      </c>
      <c r="I452" s="47">
        <f t="shared" si="21"/>
        <v>4.0999999999999996</v>
      </c>
      <c r="J452" s="47"/>
    </row>
    <row r="453" spans="1:10" x14ac:dyDescent="0.2">
      <c r="A453" s="47" t="s">
        <v>105</v>
      </c>
      <c r="B453" s="48" t="s">
        <v>128</v>
      </c>
      <c r="C453" s="47" t="s">
        <v>129</v>
      </c>
      <c r="D453" s="48" t="s">
        <v>400</v>
      </c>
      <c r="E453" s="47" t="s">
        <v>401</v>
      </c>
      <c r="F453" s="49">
        <v>2.0499999999999998</v>
      </c>
      <c r="G453" s="49">
        <v>3</v>
      </c>
      <c r="H453" s="49">
        <f t="shared" si="19"/>
        <v>6.1499999999999995</v>
      </c>
      <c r="I453" s="47">
        <f t="shared" si="21"/>
        <v>6.1499999999999995</v>
      </c>
      <c r="J453" s="47"/>
    </row>
    <row r="454" spans="1:10" x14ac:dyDescent="0.2">
      <c r="A454" s="47" t="s">
        <v>105</v>
      </c>
      <c r="B454" s="48" t="s">
        <v>130</v>
      </c>
      <c r="C454" s="47" t="s">
        <v>131</v>
      </c>
      <c r="D454" s="48" t="s">
        <v>400</v>
      </c>
      <c r="E454" s="47" t="s">
        <v>401</v>
      </c>
      <c r="F454" s="49">
        <v>2.0499999999999998</v>
      </c>
      <c r="G454" s="49">
        <v>8</v>
      </c>
      <c r="H454" s="49">
        <f t="shared" ref="H454:H517" si="22">F454*G454</f>
        <v>16.399999999999999</v>
      </c>
      <c r="I454" s="47">
        <f t="shared" si="21"/>
        <v>16.399999999999999</v>
      </c>
      <c r="J454" s="47"/>
    </row>
    <row r="455" spans="1:10" x14ac:dyDescent="0.2">
      <c r="A455" s="47" t="s">
        <v>105</v>
      </c>
      <c r="B455" s="48" t="s">
        <v>132</v>
      </c>
      <c r="C455" s="47" t="s">
        <v>133</v>
      </c>
      <c r="D455" s="48" t="s">
        <v>400</v>
      </c>
      <c r="E455" s="47" t="s">
        <v>401</v>
      </c>
      <c r="F455" s="49">
        <v>2.0499999999999998</v>
      </c>
      <c r="G455" s="49">
        <v>3</v>
      </c>
      <c r="H455" s="49">
        <f t="shared" si="22"/>
        <v>6.1499999999999995</v>
      </c>
      <c r="I455" s="47">
        <f t="shared" si="21"/>
        <v>6.1499999999999995</v>
      </c>
      <c r="J455" s="47"/>
    </row>
    <row r="456" spans="1:10" x14ac:dyDescent="0.2">
      <c r="A456" s="47" t="s">
        <v>105</v>
      </c>
      <c r="B456" s="48" t="s">
        <v>134</v>
      </c>
      <c r="C456" s="47" t="s">
        <v>135</v>
      </c>
      <c r="D456" s="48" t="s">
        <v>400</v>
      </c>
      <c r="E456" s="47" t="s">
        <v>401</v>
      </c>
      <c r="F456" s="49">
        <v>2.0499999999999998</v>
      </c>
      <c r="G456" s="49">
        <v>3</v>
      </c>
      <c r="H456" s="49">
        <f t="shared" si="22"/>
        <v>6.1499999999999995</v>
      </c>
      <c r="I456" s="47">
        <f t="shared" si="21"/>
        <v>6.1499999999999995</v>
      </c>
      <c r="J456" s="47"/>
    </row>
    <row r="457" spans="1:10" x14ac:dyDescent="0.2">
      <c r="A457" s="47" t="s">
        <v>105</v>
      </c>
      <c r="B457" s="48" t="s">
        <v>136</v>
      </c>
      <c r="C457" s="47" t="s">
        <v>137</v>
      </c>
      <c r="D457" s="48" t="s">
        <v>400</v>
      </c>
      <c r="E457" s="47" t="s">
        <v>401</v>
      </c>
      <c r="F457" s="49">
        <v>2.0499999999999998</v>
      </c>
      <c r="G457" s="49">
        <v>335</v>
      </c>
      <c r="H457" s="49">
        <f t="shared" si="22"/>
        <v>686.74999999999989</v>
      </c>
      <c r="I457" s="47">
        <f t="shared" si="21"/>
        <v>686.74999999999989</v>
      </c>
      <c r="J457" s="47"/>
    </row>
    <row r="458" spans="1:10" x14ac:dyDescent="0.2">
      <c r="A458" s="47" t="s">
        <v>105</v>
      </c>
      <c r="B458" s="48" t="s">
        <v>138</v>
      </c>
      <c r="C458" s="47" t="s">
        <v>139</v>
      </c>
      <c r="D458" s="48" t="s">
        <v>400</v>
      </c>
      <c r="E458" s="47" t="s">
        <v>401</v>
      </c>
      <c r="F458" s="49">
        <v>2.0499999999999998</v>
      </c>
      <c r="G458" s="49">
        <v>1</v>
      </c>
      <c r="H458" s="49">
        <f t="shared" si="22"/>
        <v>2.0499999999999998</v>
      </c>
      <c r="I458" s="47">
        <f t="shared" si="21"/>
        <v>2.0499999999999998</v>
      </c>
      <c r="J458" s="47"/>
    </row>
    <row r="459" spans="1:10" x14ac:dyDescent="0.2">
      <c r="A459" s="47" t="s">
        <v>105</v>
      </c>
      <c r="B459" s="48" t="s">
        <v>140</v>
      </c>
      <c r="C459" s="47" t="s">
        <v>141</v>
      </c>
      <c r="D459" s="48" t="s">
        <v>400</v>
      </c>
      <c r="E459" s="47" t="s">
        <v>401</v>
      </c>
      <c r="F459" s="49">
        <v>2.0499999999999998</v>
      </c>
      <c r="G459" s="49">
        <v>1</v>
      </c>
      <c r="H459" s="49">
        <f t="shared" si="22"/>
        <v>2.0499999999999998</v>
      </c>
      <c r="I459" s="47">
        <f t="shared" si="21"/>
        <v>2.0499999999999998</v>
      </c>
      <c r="J459" s="47"/>
    </row>
    <row r="460" spans="1:10" x14ac:dyDescent="0.2">
      <c r="A460" s="47" t="s">
        <v>105</v>
      </c>
      <c r="B460" s="48" t="s">
        <v>142</v>
      </c>
      <c r="C460" s="47" t="s">
        <v>143</v>
      </c>
      <c r="D460" s="48" t="s">
        <v>400</v>
      </c>
      <c r="E460" s="47" t="s">
        <v>401</v>
      </c>
      <c r="F460" s="49">
        <v>2.0499999999999998</v>
      </c>
      <c r="G460" s="49">
        <v>6</v>
      </c>
      <c r="H460" s="49">
        <f t="shared" si="22"/>
        <v>12.299999999999999</v>
      </c>
      <c r="I460" s="47">
        <f t="shared" si="21"/>
        <v>12.299999999999999</v>
      </c>
      <c r="J460" s="47"/>
    </row>
    <row r="461" spans="1:10" x14ac:dyDescent="0.2">
      <c r="A461" s="47" t="s">
        <v>105</v>
      </c>
      <c r="B461" s="48" t="s">
        <v>144</v>
      </c>
      <c r="C461" s="47" t="s">
        <v>145</v>
      </c>
      <c r="D461" s="48" t="s">
        <v>400</v>
      </c>
      <c r="E461" s="47" t="s">
        <v>401</v>
      </c>
      <c r="F461" s="49">
        <v>2.0499999999999998</v>
      </c>
      <c r="G461" s="49">
        <v>9</v>
      </c>
      <c r="H461" s="49">
        <f t="shared" si="22"/>
        <v>18.45</v>
      </c>
      <c r="I461" s="47">
        <f t="shared" si="21"/>
        <v>18.45</v>
      </c>
      <c r="J461" s="47"/>
    </row>
    <row r="462" spans="1:10" x14ac:dyDescent="0.2">
      <c r="A462" s="47" t="s">
        <v>105</v>
      </c>
      <c r="B462" s="48" t="s">
        <v>146</v>
      </c>
      <c r="C462" s="47" t="s">
        <v>147</v>
      </c>
      <c r="D462" s="48" t="s">
        <v>400</v>
      </c>
      <c r="E462" s="47" t="s">
        <v>401</v>
      </c>
      <c r="F462" s="49">
        <v>2.0499999999999998</v>
      </c>
      <c r="G462" s="49">
        <v>6</v>
      </c>
      <c r="H462" s="49">
        <f t="shared" si="22"/>
        <v>12.299999999999999</v>
      </c>
      <c r="I462" s="47">
        <f t="shared" si="21"/>
        <v>12.299999999999999</v>
      </c>
      <c r="J462" s="47"/>
    </row>
    <row r="463" spans="1:10" x14ac:dyDescent="0.2">
      <c r="A463" s="47" t="s">
        <v>105</v>
      </c>
      <c r="B463" s="48" t="s">
        <v>148</v>
      </c>
      <c r="C463" s="47" t="s">
        <v>149</v>
      </c>
      <c r="D463" s="48" t="s">
        <v>400</v>
      </c>
      <c r="E463" s="47" t="s">
        <v>401</v>
      </c>
      <c r="F463" s="49">
        <v>2.0499999999999998</v>
      </c>
      <c r="G463" s="49">
        <v>3</v>
      </c>
      <c r="H463" s="49">
        <f t="shared" si="22"/>
        <v>6.1499999999999995</v>
      </c>
      <c r="I463" s="47">
        <f t="shared" si="21"/>
        <v>6.1499999999999995</v>
      </c>
      <c r="J463" s="47"/>
    </row>
    <row r="464" spans="1:10" x14ac:dyDescent="0.2">
      <c r="A464" s="47" t="s">
        <v>105</v>
      </c>
      <c r="B464" s="48" t="s">
        <v>150</v>
      </c>
      <c r="C464" s="47" t="s">
        <v>151</v>
      </c>
      <c r="D464" s="48" t="s">
        <v>400</v>
      </c>
      <c r="E464" s="47" t="s">
        <v>401</v>
      </c>
      <c r="F464" s="49">
        <v>2.0499999999999998</v>
      </c>
      <c r="G464" s="49">
        <v>304</v>
      </c>
      <c r="H464" s="49">
        <f t="shared" si="22"/>
        <v>623.19999999999993</v>
      </c>
      <c r="I464" s="47">
        <f t="shared" si="21"/>
        <v>623.19999999999993</v>
      </c>
      <c r="J464" s="47"/>
    </row>
    <row r="465" spans="1:10" x14ac:dyDescent="0.2">
      <c r="A465" s="47" t="s">
        <v>105</v>
      </c>
      <c r="B465" s="48" t="s">
        <v>152</v>
      </c>
      <c r="C465" s="47" t="s">
        <v>153</v>
      </c>
      <c r="D465" s="48" t="s">
        <v>400</v>
      </c>
      <c r="E465" s="47" t="s">
        <v>401</v>
      </c>
      <c r="F465" s="49">
        <v>2.0499999999999998</v>
      </c>
      <c r="G465" s="49">
        <v>7</v>
      </c>
      <c r="H465" s="49">
        <f t="shared" si="22"/>
        <v>14.349999999999998</v>
      </c>
      <c r="I465" s="47">
        <f t="shared" si="21"/>
        <v>14.349999999999998</v>
      </c>
      <c r="J465" s="47"/>
    </row>
    <row r="466" spans="1:10" x14ac:dyDescent="0.2">
      <c r="A466" s="47" t="s">
        <v>105</v>
      </c>
      <c r="B466" s="48" t="s">
        <v>154</v>
      </c>
      <c r="C466" s="47" t="s">
        <v>155</v>
      </c>
      <c r="D466" s="48" t="s">
        <v>400</v>
      </c>
      <c r="E466" s="47" t="s">
        <v>401</v>
      </c>
      <c r="F466" s="49">
        <v>2.0499999999999998</v>
      </c>
      <c r="G466" s="49">
        <v>30</v>
      </c>
      <c r="H466" s="49">
        <f t="shared" si="22"/>
        <v>61.499999999999993</v>
      </c>
      <c r="I466" s="47">
        <f t="shared" si="21"/>
        <v>61.499999999999993</v>
      </c>
      <c r="J466" s="47"/>
    </row>
    <row r="467" spans="1:10" x14ac:dyDescent="0.2">
      <c r="A467" s="47" t="s">
        <v>105</v>
      </c>
      <c r="B467" s="48" t="s">
        <v>156</v>
      </c>
      <c r="C467" s="47" t="s">
        <v>157</v>
      </c>
      <c r="D467" s="48" t="s">
        <v>400</v>
      </c>
      <c r="E467" s="47" t="s">
        <v>401</v>
      </c>
      <c r="F467" s="49">
        <v>2.0499999999999998</v>
      </c>
      <c r="G467" s="49">
        <v>1</v>
      </c>
      <c r="H467" s="49">
        <f t="shared" si="22"/>
        <v>2.0499999999999998</v>
      </c>
      <c r="I467" s="47">
        <f t="shared" si="21"/>
        <v>2.0499999999999998</v>
      </c>
      <c r="J467" s="47"/>
    </row>
    <row r="468" spans="1:10" x14ac:dyDescent="0.2">
      <c r="A468" s="47" t="s">
        <v>105</v>
      </c>
      <c r="B468" s="48" t="s">
        <v>158</v>
      </c>
      <c r="C468" s="47" t="s">
        <v>159</v>
      </c>
      <c r="D468" s="48" t="s">
        <v>400</v>
      </c>
      <c r="E468" s="47" t="s">
        <v>401</v>
      </c>
      <c r="F468" s="49">
        <v>2.0499999999999998</v>
      </c>
      <c r="G468" s="49">
        <v>3</v>
      </c>
      <c r="H468" s="49">
        <f t="shared" si="22"/>
        <v>6.1499999999999995</v>
      </c>
      <c r="I468" s="47">
        <f t="shared" si="21"/>
        <v>6.1499999999999995</v>
      </c>
      <c r="J468" s="47"/>
    </row>
    <row r="469" spans="1:10" x14ac:dyDescent="0.2">
      <c r="A469" s="47" t="s">
        <v>105</v>
      </c>
      <c r="B469" s="48" t="s">
        <v>160</v>
      </c>
      <c r="C469" s="47" t="s">
        <v>161</v>
      </c>
      <c r="D469" s="48" t="s">
        <v>400</v>
      </c>
      <c r="E469" s="47" t="s">
        <v>401</v>
      </c>
      <c r="F469" s="49">
        <v>2.0499999999999998</v>
      </c>
      <c r="G469" s="49">
        <v>6</v>
      </c>
      <c r="H469" s="49">
        <f t="shared" si="22"/>
        <v>12.299999999999999</v>
      </c>
      <c r="I469" s="47">
        <f t="shared" si="21"/>
        <v>12.299999999999999</v>
      </c>
      <c r="J469" s="47"/>
    </row>
    <row r="470" spans="1:10" x14ac:dyDescent="0.2">
      <c r="A470" s="47" t="s">
        <v>105</v>
      </c>
      <c r="B470" s="48" t="s">
        <v>162</v>
      </c>
      <c r="C470" s="47" t="s">
        <v>163</v>
      </c>
      <c r="D470" s="48" t="s">
        <v>400</v>
      </c>
      <c r="E470" s="47" t="s">
        <v>401</v>
      </c>
      <c r="F470" s="49">
        <v>2.0499999999999998</v>
      </c>
      <c r="G470" s="49">
        <v>4</v>
      </c>
      <c r="H470" s="49">
        <f t="shared" si="22"/>
        <v>8.1999999999999993</v>
      </c>
      <c r="I470" s="47">
        <f t="shared" si="21"/>
        <v>8.1999999999999993</v>
      </c>
      <c r="J470" s="47"/>
    </row>
    <row r="471" spans="1:10" x14ac:dyDescent="0.2">
      <c r="A471" s="47" t="s">
        <v>105</v>
      </c>
      <c r="B471" s="48" t="s">
        <v>164</v>
      </c>
      <c r="C471" s="47" t="s">
        <v>165</v>
      </c>
      <c r="D471" s="48" t="s">
        <v>400</v>
      </c>
      <c r="E471" s="47" t="s">
        <v>401</v>
      </c>
      <c r="F471" s="49">
        <v>2.0499999999999998</v>
      </c>
      <c r="G471" s="49">
        <v>2</v>
      </c>
      <c r="H471" s="49">
        <f t="shared" si="22"/>
        <v>4.0999999999999996</v>
      </c>
      <c r="I471" s="47">
        <f t="shared" si="21"/>
        <v>4.0999999999999996</v>
      </c>
      <c r="J471" s="47"/>
    </row>
    <row r="472" spans="1:10" x14ac:dyDescent="0.2">
      <c r="A472" s="47" t="s">
        <v>105</v>
      </c>
      <c r="B472" s="48" t="s">
        <v>166</v>
      </c>
      <c r="C472" s="47" t="s">
        <v>167</v>
      </c>
      <c r="D472" s="48" t="s">
        <v>400</v>
      </c>
      <c r="E472" s="47" t="s">
        <v>401</v>
      </c>
      <c r="F472" s="49">
        <v>2.0499999999999998</v>
      </c>
      <c r="G472" s="49">
        <v>1</v>
      </c>
      <c r="H472" s="49">
        <f t="shared" si="22"/>
        <v>2.0499999999999998</v>
      </c>
      <c r="I472" s="47">
        <f t="shared" si="21"/>
        <v>2.0499999999999998</v>
      </c>
      <c r="J472" s="47"/>
    </row>
    <row r="473" spans="1:10" x14ac:dyDescent="0.2">
      <c r="A473" s="47" t="s">
        <v>105</v>
      </c>
      <c r="B473" s="48" t="s">
        <v>168</v>
      </c>
      <c r="C473" s="47" t="s">
        <v>169</v>
      </c>
      <c r="D473" s="48" t="s">
        <v>400</v>
      </c>
      <c r="E473" s="47" t="s">
        <v>401</v>
      </c>
      <c r="F473" s="49">
        <v>2.0499999999999998</v>
      </c>
      <c r="G473" s="49">
        <v>25</v>
      </c>
      <c r="H473" s="49">
        <f t="shared" si="22"/>
        <v>51.249999999999993</v>
      </c>
      <c r="I473" s="47">
        <f t="shared" si="21"/>
        <v>51.249999999999993</v>
      </c>
      <c r="J473" s="47"/>
    </row>
    <row r="474" spans="1:10" x14ac:dyDescent="0.2">
      <c r="A474" s="47" t="s">
        <v>105</v>
      </c>
      <c r="B474" s="48" t="s">
        <v>170</v>
      </c>
      <c r="C474" s="47" t="s">
        <v>171</v>
      </c>
      <c r="D474" s="48" t="s">
        <v>400</v>
      </c>
      <c r="E474" s="47" t="s">
        <v>401</v>
      </c>
      <c r="F474" s="49">
        <v>2.0499999999999998</v>
      </c>
      <c r="G474" s="49">
        <v>4</v>
      </c>
      <c r="H474" s="49">
        <f t="shared" si="22"/>
        <v>8.1999999999999993</v>
      </c>
      <c r="I474" s="47">
        <f t="shared" si="21"/>
        <v>8.1999999999999993</v>
      </c>
      <c r="J474" s="47"/>
    </row>
    <row r="475" spans="1:10" x14ac:dyDescent="0.2">
      <c r="A475" s="47" t="s">
        <v>105</v>
      </c>
      <c r="B475" s="48" t="s">
        <v>172</v>
      </c>
      <c r="C475" s="47" t="s">
        <v>173</v>
      </c>
      <c r="D475" s="48" t="s">
        <v>400</v>
      </c>
      <c r="E475" s="47" t="s">
        <v>401</v>
      </c>
      <c r="F475" s="49">
        <v>2.0499999999999998</v>
      </c>
      <c r="G475" s="49">
        <v>4</v>
      </c>
      <c r="H475" s="49">
        <f t="shared" si="22"/>
        <v>8.1999999999999993</v>
      </c>
      <c r="I475" s="47">
        <f t="shared" si="21"/>
        <v>8.1999999999999993</v>
      </c>
      <c r="J475" s="47"/>
    </row>
    <row r="476" spans="1:10" x14ac:dyDescent="0.2">
      <c r="A476" s="47" t="s">
        <v>105</v>
      </c>
      <c r="B476" s="48" t="s">
        <v>174</v>
      </c>
      <c r="C476" s="47" t="s">
        <v>175</v>
      </c>
      <c r="D476" s="48" t="s">
        <v>400</v>
      </c>
      <c r="E476" s="47" t="s">
        <v>401</v>
      </c>
      <c r="F476" s="49">
        <v>2.0499999999999998</v>
      </c>
      <c r="G476" s="49">
        <v>3</v>
      </c>
      <c r="H476" s="49">
        <f t="shared" si="22"/>
        <v>6.1499999999999995</v>
      </c>
      <c r="I476" s="47">
        <f t="shared" si="21"/>
        <v>6.1499999999999995</v>
      </c>
      <c r="J476" s="47"/>
    </row>
    <row r="477" spans="1:10" x14ac:dyDescent="0.2">
      <c r="A477" s="47" t="s">
        <v>105</v>
      </c>
      <c r="B477" s="48" t="s">
        <v>176</v>
      </c>
      <c r="C477" s="47" t="s">
        <v>177</v>
      </c>
      <c r="D477" s="48" t="s">
        <v>400</v>
      </c>
      <c r="E477" s="47" t="s">
        <v>401</v>
      </c>
      <c r="F477" s="49">
        <v>2.0499999999999998</v>
      </c>
      <c r="G477" s="49">
        <v>3</v>
      </c>
      <c r="H477" s="49">
        <f t="shared" si="22"/>
        <v>6.1499999999999995</v>
      </c>
      <c r="I477" s="47">
        <f t="shared" si="21"/>
        <v>6.1499999999999995</v>
      </c>
      <c r="J477" s="47"/>
    </row>
    <row r="478" spans="1:10" x14ac:dyDescent="0.2">
      <c r="A478" s="47" t="s">
        <v>105</v>
      </c>
      <c r="B478" s="48" t="s">
        <v>178</v>
      </c>
      <c r="C478" s="47" t="s">
        <v>179</v>
      </c>
      <c r="D478" s="48" t="s">
        <v>400</v>
      </c>
      <c r="E478" s="47" t="s">
        <v>401</v>
      </c>
      <c r="F478" s="49">
        <v>2.0499999999999998</v>
      </c>
      <c r="G478" s="49">
        <v>2</v>
      </c>
      <c r="H478" s="49">
        <f t="shared" si="22"/>
        <v>4.0999999999999996</v>
      </c>
      <c r="I478" s="47">
        <f t="shared" si="21"/>
        <v>4.0999999999999996</v>
      </c>
      <c r="J478" s="47"/>
    </row>
    <row r="479" spans="1:10" x14ac:dyDescent="0.2">
      <c r="A479" s="47" t="s">
        <v>105</v>
      </c>
      <c r="B479" s="48" t="s">
        <v>180</v>
      </c>
      <c r="C479" s="47" t="s">
        <v>181</v>
      </c>
      <c r="D479" s="48" t="s">
        <v>400</v>
      </c>
      <c r="E479" s="47" t="s">
        <v>401</v>
      </c>
      <c r="F479" s="49">
        <v>2.0499999999999998</v>
      </c>
      <c r="G479" s="49">
        <v>10</v>
      </c>
      <c r="H479" s="49">
        <f t="shared" si="22"/>
        <v>20.5</v>
      </c>
      <c r="I479" s="47">
        <f t="shared" si="21"/>
        <v>20.5</v>
      </c>
      <c r="J479" s="47"/>
    </row>
    <row r="480" spans="1:10" x14ac:dyDescent="0.2">
      <c r="A480" s="47" t="s">
        <v>105</v>
      </c>
      <c r="B480" s="48" t="s">
        <v>182</v>
      </c>
      <c r="C480" s="47" t="s">
        <v>183</v>
      </c>
      <c r="D480" s="48" t="s">
        <v>400</v>
      </c>
      <c r="E480" s="47" t="s">
        <v>401</v>
      </c>
      <c r="F480" s="49">
        <v>2.0499999999999998</v>
      </c>
      <c r="G480" s="49">
        <v>9</v>
      </c>
      <c r="H480" s="49">
        <f t="shared" si="22"/>
        <v>18.45</v>
      </c>
      <c r="I480" s="47">
        <f t="shared" si="21"/>
        <v>18.45</v>
      </c>
      <c r="J480" s="47"/>
    </row>
    <row r="481" spans="1:10" x14ac:dyDescent="0.2">
      <c r="A481" s="47" t="s">
        <v>105</v>
      </c>
      <c r="B481" s="48" t="s">
        <v>184</v>
      </c>
      <c r="C481" s="47" t="s">
        <v>185</v>
      </c>
      <c r="D481" s="48" t="s">
        <v>400</v>
      </c>
      <c r="E481" s="47" t="s">
        <v>401</v>
      </c>
      <c r="F481" s="49">
        <v>2.0499999999999998</v>
      </c>
      <c r="G481" s="49">
        <v>3</v>
      </c>
      <c r="H481" s="49">
        <f t="shared" si="22"/>
        <v>6.1499999999999995</v>
      </c>
      <c r="I481" s="47">
        <f t="shared" si="21"/>
        <v>6.1499999999999995</v>
      </c>
      <c r="J481" s="47"/>
    </row>
    <row r="482" spans="1:10" x14ac:dyDescent="0.2">
      <c r="A482" s="47" t="s">
        <v>105</v>
      </c>
      <c r="B482" s="48" t="s">
        <v>186</v>
      </c>
      <c r="C482" s="47" t="s">
        <v>187</v>
      </c>
      <c r="D482" s="48" t="s">
        <v>400</v>
      </c>
      <c r="E482" s="47" t="s">
        <v>401</v>
      </c>
      <c r="F482" s="49">
        <v>2.0499999999999998</v>
      </c>
      <c r="G482" s="49">
        <v>2</v>
      </c>
      <c r="H482" s="49">
        <f t="shared" si="22"/>
        <v>4.0999999999999996</v>
      </c>
      <c r="I482" s="47">
        <f t="shared" si="21"/>
        <v>4.0999999999999996</v>
      </c>
      <c r="J482" s="47"/>
    </row>
    <row r="483" spans="1:10" x14ac:dyDescent="0.2">
      <c r="A483" s="47" t="s">
        <v>105</v>
      </c>
      <c r="B483" s="48" t="s">
        <v>188</v>
      </c>
      <c r="C483" s="47" t="s">
        <v>189</v>
      </c>
      <c r="D483" s="48" t="s">
        <v>400</v>
      </c>
      <c r="E483" s="47" t="s">
        <v>401</v>
      </c>
      <c r="F483" s="49">
        <v>2.0499999999999998</v>
      </c>
      <c r="G483" s="49">
        <v>8</v>
      </c>
      <c r="H483" s="49">
        <f t="shared" si="22"/>
        <v>16.399999999999999</v>
      </c>
      <c r="I483" s="47">
        <f t="shared" si="21"/>
        <v>16.399999999999999</v>
      </c>
      <c r="J483" s="47"/>
    </row>
    <row r="484" spans="1:10" x14ac:dyDescent="0.2">
      <c r="A484" s="47" t="s">
        <v>105</v>
      </c>
      <c r="B484" s="48" t="s">
        <v>190</v>
      </c>
      <c r="C484" s="47" t="s">
        <v>191</v>
      </c>
      <c r="D484" s="48" t="s">
        <v>400</v>
      </c>
      <c r="E484" s="47" t="s">
        <v>401</v>
      </c>
      <c r="F484" s="49">
        <v>2.0499999999999998</v>
      </c>
      <c r="G484" s="49">
        <v>2</v>
      </c>
      <c r="H484" s="49">
        <f t="shared" si="22"/>
        <v>4.0999999999999996</v>
      </c>
      <c r="I484" s="47">
        <f t="shared" si="21"/>
        <v>4.0999999999999996</v>
      </c>
      <c r="J484" s="47"/>
    </row>
    <row r="485" spans="1:10" x14ac:dyDescent="0.2">
      <c r="A485" s="47" t="s">
        <v>105</v>
      </c>
      <c r="B485" s="48" t="s">
        <v>192</v>
      </c>
      <c r="C485" s="47" t="s">
        <v>193</v>
      </c>
      <c r="D485" s="48" t="s">
        <v>400</v>
      </c>
      <c r="E485" s="47" t="s">
        <v>401</v>
      </c>
      <c r="F485" s="49">
        <v>2.0499999999999998</v>
      </c>
      <c r="G485" s="49">
        <v>6</v>
      </c>
      <c r="H485" s="49">
        <f t="shared" si="22"/>
        <v>12.299999999999999</v>
      </c>
      <c r="I485" s="47">
        <f t="shared" si="21"/>
        <v>12.299999999999999</v>
      </c>
      <c r="J485" s="47"/>
    </row>
    <row r="486" spans="1:10" x14ac:dyDescent="0.2">
      <c r="A486" s="47" t="s">
        <v>105</v>
      </c>
      <c r="B486" s="48" t="s">
        <v>194</v>
      </c>
      <c r="C486" s="47" t="s">
        <v>195</v>
      </c>
      <c r="D486" s="48" t="s">
        <v>400</v>
      </c>
      <c r="E486" s="47" t="s">
        <v>401</v>
      </c>
      <c r="F486" s="49">
        <v>2.0499999999999998</v>
      </c>
      <c r="G486" s="49">
        <v>4</v>
      </c>
      <c r="H486" s="49">
        <f t="shared" si="22"/>
        <v>8.1999999999999993</v>
      </c>
      <c r="I486" s="47">
        <f t="shared" si="21"/>
        <v>8.1999999999999993</v>
      </c>
      <c r="J486" s="47"/>
    </row>
    <row r="487" spans="1:10" x14ac:dyDescent="0.2">
      <c r="A487" s="47" t="s">
        <v>105</v>
      </c>
      <c r="B487" s="48" t="s">
        <v>196</v>
      </c>
      <c r="C487" s="47" t="s">
        <v>197</v>
      </c>
      <c r="D487" s="48" t="s">
        <v>400</v>
      </c>
      <c r="E487" s="47" t="s">
        <v>401</v>
      </c>
      <c r="F487" s="49">
        <v>2.0499999999999998</v>
      </c>
      <c r="G487" s="49">
        <v>5</v>
      </c>
      <c r="H487" s="49">
        <f t="shared" si="22"/>
        <v>10.25</v>
      </c>
      <c r="I487" s="47">
        <f t="shared" si="21"/>
        <v>10.25</v>
      </c>
      <c r="J487" s="47"/>
    </row>
    <row r="488" spans="1:10" x14ac:dyDescent="0.2">
      <c r="A488" s="47" t="s">
        <v>105</v>
      </c>
      <c r="B488" s="48" t="s">
        <v>198</v>
      </c>
      <c r="C488" s="47" t="s">
        <v>199</v>
      </c>
      <c r="D488" s="48" t="s">
        <v>400</v>
      </c>
      <c r="E488" s="47" t="s">
        <v>401</v>
      </c>
      <c r="F488" s="49">
        <v>2.0499999999999998</v>
      </c>
      <c r="G488" s="49">
        <v>9</v>
      </c>
      <c r="H488" s="49">
        <f t="shared" si="22"/>
        <v>18.45</v>
      </c>
      <c r="I488" s="47">
        <f t="shared" si="21"/>
        <v>18.45</v>
      </c>
      <c r="J488" s="47"/>
    </row>
    <row r="489" spans="1:10" x14ac:dyDescent="0.2">
      <c r="A489" s="47" t="s">
        <v>105</v>
      </c>
      <c r="B489" s="48" t="s">
        <v>200</v>
      </c>
      <c r="C489" s="47" t="s">
        <v>201</v>
      </c>
      <c r="D489" s="48" t="s">
        <v>400</v>
      </c>
      <c r="E489" s="47" t="s">
        <v>401</v>
      </c>
      <c r="F489" s="49">
        <v>2.0499999999999998</v>
      </c>
      <c r="G489" s="49">
        <v>3</v>
      </c>
      <c r="H489" s="49">
        <f t="shared" si="22"/>
        <v>6.1499999999999995</v>
      </c>
      <c r="I489" s="47">
        <f t="shared" si="21"/>
        <v>6.1499999999999995</v>
      </c>
      <c r="J489" s="47"/>
    </row>
    <row r="490" spans="1:10" x14ac:dyDescent="0.2">
      <c r="A490" s="47" t="s">
        <v>105</v>
      </c>
      <c r="B490" s="48" t="s">
        <v>202</v>
      </c>
      <c r="C490" s="47" t="s">
        <v>203</v>
      </c>
      <c r="D490" s="48" t="s">
        <v>400</v>
      </c>
      <c r="E490" s="47" t="s">
        <v>401</v>
      </c>
      <c r="F490" s="49">
        <v>2.0499999999999998</v>
      </c>
      <c r="G490" s="49">
        <v>2</v>
      </c>
      <c r="H490" s="49">
        <f t="shared" si="22"/>
        <v>4.0999999999999996</v>
      </c>
      <c r="I490" s="47">
        <f t="shared" si="21"/>
        <v>4.0999999999999996</v>
      </c>
      <c r="J490" s="47"/>
    </row>
    <row r="491" spans="1:10" x14ac:dyDescent="0.2">
      <c r="A491" s="47" t="s">
        <v>105</v>
      </c>
      <c r="B491" s="48" t="s">
        <v>204</v>
      </c>
      <c r="C491" s="47" t="s">
        <v>205</v>
      </c>
      <c r="D491" s="48" t="s">
        <v>400</v>
      </c>
      <c r="E491" s="47" t="s">
        <v>401</v>
      </c>
      <c r="F491" s="49">
        <v>2.0499999999999998</v>
      </c>
      <c r="G491" s="49">
        <v>10</v>
      </c>
      <c r="H491" s="49">
        <f t="shared" si="22"/>
        <v>20.5</v>
      </c>
      <c r="I491" s="47">
        <f t="shared" si="21"/>
        <v>20.5</v>
      </c>
      <c r="J491" s="47"/>
    </row>
    <row r="492" spans="1:10" x14ac:dyDescent="0.2">
      <c r="A492" s="47" t="s">
        <v>105</v>
      </c>
      <c r="B492" s="48" t="s">
        <v>206</v>
      </c>
      <c r="C492" s="47" t="s">
        <v>207</v>
      </c>
      <c r="D492" s="48" t="s">
        <v>400</v>
      </c>
      <c r="E492" s="47" t="s">
        <v>401</v>
      </c>
      <c r="F492" s="49">
        <v>2.0499999999999998</v>
      </c>
      <c r="G492" s="49">
        <v>3</v>
      </c>
      <c r="H492" s="49">
        <f t="shared" si="22"/>
        <v>6.1499999999999995</v>
      </c>
      <c r="I492" s="47">
        <f t="shared" si="21"/>
        <v>6.1499999999999995</v>
      </c>
      <c r="J492" s="47"/>
    </row>
    <row r="493" spans="1:10" x14ac:dyDescent="0.2">
      <c r="A493" s="47" t="s">
        <v>105</v>
      </c>
      <c r="B493" s="48" t="s">
        <v>208</v>
      </c>
      <c r="C493" s="47" t="s">
        <v>209</v>
      </c>
      <c r="D493" s="48" t="s">
        <v>400</v>
      </c>
      <c r="E493" s="47" t="s">
        <v>401</v>
      </c>
      <c r="F493" s="49">
        <v>2.0499999999999998</v>
      </c>
      <c r="G493" s="49">
        <v>2</v>
      </c>
      <c r="H493" s="49">
        <f t="shared" si="22"/>
        <v>4.0999999999999996</v>
      </c>
      <c r="I493" s="47">
        <f t="shared" si="21"/>
        <v>4.0999999999999996</v>
      </c>
      <c r="J493" s="47"/>
    </row>
    <row r="494" spans="1:10" x14ac:dyDescent="0.2">
      <c r="A494" s="47" t="s">
        <v>105</v>
      </c>
      <c r="B494" s="48" t="s">
        <v>374</v>
      </c>
      <c r="C494" s="47" t="s">
        <v>375</v>
      </c>
      <c r="D494" s="48" t="s">
        <v>400</v>
      </c>
      <c r="E494" s="47" t="s">
        <v>401</v>
      </c>
      <c r="F494" s="49">
        <v>2.0499999999999998</v>
      </c>
      <c r="G494" s="49">
        <v>2</v>
      </c>
      <c r="H494" s="49">
        <f t="shared" si="22"/>
        <v>4.0999999999999996</v>
      </c>
      <c r="I494" s="47">
        <f t="shared" si="21"/>
        <v>4.0999999999999996</v>
      </c>
      <c r="J494" s="47"/>
    </row>
    <row r="495" spans="1:10" x14ac:dyDescent="0.2">
      <c r="A495" s="47" t="s">
        <v>105</v>
      </c>
      <c r="B495" s="48" t="s">
        <v>212</v>
      </c>
      <c r="C495" s="47" t="s">
        <v>213</v>
      </c>
      <c r="D495" s="48" t="s">
        <v>400</v>
      </c>
      <c r="E495" s="47" t="s">
        <v>401</v>
      </c>
      <c r="F495" s="49">
        <v>2.0499999999999998</v>
      </c>
      <c r="G495" s="49">
        <v>2</v>
      </c>
      <c r="H495" s="49">
        <f t="shared" si="22"/>
        <v>4.0999999999999996</v>
      </c>
      <c r="I495" s="47">
        <f t="shared" si="21"/>
        <v>4.0999999999999996</v>
      </c>
      <c r="J495" s="47"/>
    </row>
    <row r="496" spans="1:10" x14ac:dyDescent="0.2">
      <c r="A496" s="47" t="s">
        <v>105</v>
      </c>
      <c r="B496" s="48" t="s">
        <v>214</v>
      </c>
      <c r="C496" s="47" t="s">
        <v>215</v>
      </c>
      <c r="D496" s="48" t="s">
        <v>400</v>
      </c>
      <c r="E496" s="47" t="s">
        <v>401</v>
      </c>
      <c r="F496" s="49">
        <v>2.0499999999999998</v>
      </c>
      <c r="G496" s="49">
        <v>3</v>
      </c>
      <c r="H496" s="49">
        <f t="shared" si="22"/>
        <v>6.1499999999999995</v>
      </c>
      <c r="I496" s="47">
        <f t="shared" si="21"/>
        <v>6.1499999999999995</v>
      </c>
      <c r="J496" s="47"/>
    </row>
    <row r="497" spans="1:10" x14ac:dyDescent="0.2">
      <c r="A497" s="47" t="s">
        <v>105</v>
      </c>
      <c r="B497" s="48" t="s">
        <v>216</v>
      </c>
      <c r="C497" s="47" t="s">
        <v>217</v>
      </c>
      <c r="D497" s="48" t="s">
        <v>400</v>
      </c>
      <c r="E497" s="47" t="s">
        <v>401</v>
      </c>
      <c r="F497" s="49">
        <v>2.0499999999999998</v>
      </c>
      <c r="G497" s="49">
        <v>2</v>
      </c>
      <c r="H497" s="49">
        <f t="shared" si="22"/>
        <v>4.0999999999999996</v>
      </c>
      <c r="I497" s="47">
        <f t="shared" si="21"/>
        <v>4.0999999999999996</v>
      </c>
      <c r="J497" s="47"/>
    </row>
    <row r="498" spans="1:10" x14ac:dyDescent="0.2">
      <c r="A498" s="47" t="s">
        <v>105</v>
      </c>
      <c r="B498" s="48" t="s">
        <v>218</v>
      </c>
      <c r="C498" s="47" t="s">
        <v>219</v>
      </c>
      <c r="D498" s="48" t="s">
        <v>400</v>
      </c>
      <c r="E498" s="47" t="s">
        <v>401</v>
      </c>
      <c r="F498" s="49">
        <v>2.0499999999999998</v>
      </c>
      <c r="G498" s="49">
        <v>11</v>
      </c>
      <c r="H498" s="49">
        <f t="shared" si="22"/>
        <v>22.549999999999997</v>
      </c>
      <c r="I498" s="47">
        <f t="shared" si="21"/>
        <v>22.549999999999997</v>
      </c>
      <c r="J498" s="47"/>
    </row>
    <row r="499" spans="1:10" x14ac:dyDescent="0.2">
      <c r="A499" s="47" t="s">
        <v>105</v>
      </c>
      <c r="B499" s="48" t="s">
        <v>220</v>
      </c>
      <c r="C499" s="47" t="s">
        <v>221</v>
      </c>
      <c r="D499" s="48" t="s">
        <v>400</v>
      </c>
      <c r="E499" s="47" t="s">
        <v>401</v>
      </c>
      <c r="F499" s="49">
        <v>2.0499999999999998</v>
      </c>
      <c r="G499" s="49">
        <v>3</v>
      </c>
      <c r="H499" s="49">
        <f t="shared" si="22"/>
        <v>6.1499999999999995</v>
      </c>
      <c r="I499" s="47">
        <f t="shared" si="21"/>
        <v>6.1499999999999995</v>
      </c>
      <c r="J499" s="47"/>
    </row>
    <row r="500" spans="1:10" x14ac:dyDescent="0.2">
      <c r="A500" s="47" t="s">
        <v>105</v>
      </c>
      <c r="B500" s="48" t="s">
        <v>222</v>
      </c>
      <c r="C500" s="47" t="s">
        <v>223</v>
      </c>
      <c r="D500" s="48" t="s">
        <v>400</v>
      </c>
      <c r="E500" s="47" t="s">
        <v>401</v>
      </c>
      <c r="F500" s="49">
        <v>2.0499999999999998</v>
      </c>
      <c r="G500" s="49">
        <v>2</v>
      </c>
      <c r="H500" s="49">
        <f t="shared" si="22"/>
        <v>4.0999999999999996</v>
      </c>
      <c r="I500" s="47">
        <f t="shared" si="21"/>
        <v>4.0999999999999996</v>
      </c>
      <c r="J500" s="47"/>
    </row>
    <row r="501" spans="1:10" x14ac:dyDescent="0.2">
      <c r="A501" s="47" t="s">
        <v>105</v>
      </c>
      <c r="B501" s="48" t="s">
        <v>224</v>
      </c>
      <c r="C501" s="47" t="s">
        <v>225</v>
      </c>
      <c r="D501" s="48" t="s">
        <v>400</v>
      </c>
      <c r="E501" s="47" t="s">
        <v>401</v>
      </c>
      <c r="F501" s="49">
        <v>2.0499999999999998</v>
      </c>
      <c r="G501" s="49">
        <v>4</v>
      </c>
      <c r="H501" s="49">
        <f t="shared" si="22"/>
        <v>8.1999999999999993</v>
      </c>
      <c r="I501" s="47">
        <f t="shared" si="21"/>
        <v>8.1999999999999993</v>
      </c>
      <c r="J501" s="47"/>
    </row>
    <row r="502" spans="1:10" x14ac:dyDescent="0.2">
      <c r="A502" s="47" t="s">
        <v>105</v>
      </c>
      <c r="B502" s="48" t="s">
        <v>226</v>
      </c>
      <c r="C502" s="47" t="s">
        <v>227</v>
      </c>
      <c r="D502" s="48" t="s">
        <v>400</v>
      </c>
      <c r="E502" s="47" t="s">
        <v>401</v>
      </c>
      <c r="F502" s="49">
        <v>2.0499999999999998</v>
      </c>
      <c r="G502" s="49">
        <v>1</v>
      </c>
      <c r="H502" s="49">
        <f t="shared" si="22"/>
        <v>2.0499999999999998</v>
      </c>
      <c r="I502" s="47"/>
      <c r="J502" s="47">
        <f>H502</f>
        <v>2.0499999999999998</v>
      </c>
    </row>
    <row r="503" spans="1:10" x14ac:dyDescent="0.2">
      <c r="A503" s="47" t="s">
        <v>228</v>
      </c>
      <c r="B503" s="48" t="s">
        <v>376</v>
      </c>
      <c r="C503" s="47" t="s">
        <v>377</v>
      </c>
      <c r="D503" s="48" t="s">
        <v>400</v>
      </c>
      <c r="E503" s="47" t="s">
        <v>401</v>
      </c>
      <c r="F503" s="49">
        <v>2.0499999999999998</v>
      </c>
      <c r="G503" s="49">
        <v>89</v>
      </c>
      <c r="H503" s="49">
        <f t="shared" si="22"/>
        <v>182.45</v>
      </c>
      <c r="I503" s="47">
        <f t="shared" ref="I503:I509" si="23">H503</f>
        <v>182.45</v>
      </c>
      <c r="J503" s="47"/>
    </row>
    <row r="504" spans="1:10" x14ac:dyDescent="0.2">
      <c r="A504" s="47" t="s">
        <v>228</v>
      </c>
      <c r="B504" s="48" t="s">
        <v>229</v>
      </c>
      <c r="C504" s="47" t="s">
        <v>230</v>
      </c>
      <c r="D504" s="48" t="s">
        <v>400</v>
      </c>
      <c r="E504" s="47" t="s">
        <v>401</v>
      </c>
      <c r="F504" s="49">
        <v>2.0499999999999998</v>
      </c>
      <c r="G504" s="49">
        <v>1</v>
      </c>
      <c r="H504" s="49">
        <f t="shared" si="22"/>
        <v>2.0499999999999998</v>
      </c>
      <c r="I504" s="47">
        <f t="shared" si="23"/>
        <v>2.0499999999999998</v>
      </c>
      <c r="J504" s="47"/>
    </row>
    <row r="505" spans="1:10" x14ac:dyDescent="0.2">
      <c r="A505" s="47" t="s">
        <v>228</v>
      </c>
      <c r="B505" s="48" t="s">
        <v>231</v>
      </c>
      <c r="C505" s="47" t="s">
        <v>232</v>
      </c>
      <c r="D505" s="48" t="s">
        <v>400</v>
      </c>
      <c r="E505" s="47" t="s">
        <v>401</v>
      </c>
      <c r="F505" s="49">
        <v>2.0499999999999998</v>
      </c>
      <c r="G505" s="49">
        <v>2</v>
      </c>
      <c r="H505" s="49">
        <f t="shared" si="22"/>
        <v>4.0999999999999996</v>
      </c>
      <c r="I505" s="47">
        <f t="shared" si="23"/>
        <v>4.0999999999999996</v>
      </c>
      <c r="J505" s="47"/>
    </row>
    <row r="506" spans="1:10" x14ac:dyDescent="0.2">
      <c r="A506" s="47" t="s">
        <v>228</v>
      </c>
      <c r="B506" s="48" t="s">
        <v>233</v>
      </c>
      <c r="C506" s="47" t="s">
        <v>234</v>
      </c>
      <c r="D506" s="48" t="s">
        <v>400</v>
      </c>
      <c r="E506" s="47" t="s">
        <v>401</v>
      </c>
      <c r="F506" s="49">
        <v>2.0499999999999998</v>
      </c>
      <c r="G506" s="49">
        <v>4</v>
      </c>
      <c r="H506" s="49">
        <f t="shared" si="22"/>
        <v>8.1999999999999993</v>
      </c>
      <c r="I506" s="47">
        <f t="shared" si="23"/>
        <v>8.1999999999999993</v>
      </c>
      <c r="J506" s="47"/>
    </row>
    <row r="507" spans="1:10" x14ac:dyDescent="0.2">
      <c r="A507" s="47" t="s">
        <v>228</v>
      </c>
      <c r="B507" s="48" t="s">
        <v>235</v>
      </c>
      <c r="C507" s="47" t="s">
        <v>236</v>
      </c>
      <c r="D507" s="48" t="s">
        <v>400</v>
      </c>
      <c r="E507" s="47" t="s">
        <v>401</v>
      </c>
      <c r="F507" s="49">
        <v>2.0499999999999998</v>
      </c>
      <c r="G507" s="49">
        <v>3</v>
      </c>
      <c r="H507" s="49">
        <f t="shared" si="22"/>
        <v>6.1499999999999995</v>
      </c>
      <c r="I507" s="47">
        <f t="shared" si="23"/>
        <v>6.1499999999999995</v>
      </c>
      <c r="J507" s="47"/>
    </row>
    <row r="508" spans="1:10" x14ac:dyDescent="0.2">
      <c r="A508" s="47" t="s">
        <v>228</v>
      </c>
      <c r="B508" s="48" t="s">
        <v>237</v>
      </c>
      <c r="C508" s="47" t="s">
        <v>238</v>
      </c>
      <c r="D508" s="48" t="s">
        <v>400</v>
      </c>
      <c r="E508" s="47" t="s">
        <v>401</v>
      </c>
      <c r="F508" s="49">
        <v>2.0499999999999998</v>
      </c>
      <c r="G508" s="49">
        <v>7</v>
      </c>
      <c r="H508" s="49">
        <f t="shared" si="22"/>
        <v>14.349999999999998</v>
      </c>
      <c r="I508" s="47">
        <f t="shared" si="23"/>
        <v>14.349999999999998</v>
      </c>
      <c r="J508" s="47"/>
    </row>
    <row r="509" spans="1:10" x14ac:dyDescent="0.2">
      <c r="A509" s="47" t="s">
        <v>228</v>
      </c>
      <c r="B509" s="48" t="s">
        <v>239</v>
      </c>
      <c r="C509" s="47" t="s">
        <v>240</v>
      </c>
      <c r="D509" s="48" t="s">
        <v>400</v>
      </c>
      <c r="E509" s="47" t="s">
        <v>401</v>
      </c>
      <c r="F509" s="49">
        <v>2.0499999999999998</v>
      </c>
      <c r="G509" s="49">
        <v>7</v>
      </c>
      <c r="H509" s="49">
        <f t="shared" si="22"/>
        <v>14.349999999999998</v>
      </c>
      <c r="I509" s="47">
        <f t="shared" si="23"/>
        <v>14.349999999999998</v>
      </c>
      <c r="J509" s="47"/>
    </row>
    <row r="510" spans="1:10" x14ac:dyDescent="0.2">
      <c r="A510" s="47" t="s">
        <v>228</v>
      </c>
      <c r="B510" s="48" t="s">
        <v>378</v>
      </c>
      <c r="C510" s="47" t="s">
        <v>379</v>
      </c>
      <c r="D510" s="48" t="s">
        <v>400</v>
      </c>
      <c r="E510" s="47" t="s">
        <v>401</v>
      </c>
      <c r="F510" s="49">
        <v>2.0499999999999998</v>
      </c>
      <c r="G510" s="49">
        <v>1</v>
      </c>
      <c r="H510" s="49">
        <f t="shared" si="22"/>
        <v>2.0499999999999998</v>
      </c>
      <c r="I510" s="47"/>
      <c r="J510" s="47">
        <f t="shared" ref="J510:J511" si="24">H510</f>
        <v>2.0499999999999998</v>
      </c>
    </row>
    <row r="511" spans="1:10" x14ac:dyDescent="0.2">
      <c r="A511" s="47" t="s">
        <v>228</v>
      </c>
      <c r="B511" s="48" t="s">
        <v>380</v>
      </c>
      <c r="C511" s="47" t="s">
        <v>381</v>
      </c>
      <c r="D511" s="48" t="s">
        <v>400</v>
      </c>
      <c r="E511" s="47" t="s">
        <v>401</v>
      </c>
      <c r="F511" s="49">
        <v>2.0499999999999998</v>
      </c>
      <c r="G511" s="49">
        <v>1</v>
      </c>
      <c r="H511" s="49">
        <f t="shared" si="22"/>
        <v>2.0499999999999998</v>
      </c>
      <c r="I511" s="47"/>
      <c r="J511" s="47">
        <f t="shared" si="24"/>
        <v>2.0499999999999998</v>
      </c>
    </row>
    <row r="512" spans="1:10" x14ac:dyDescent="0.2">
      <c r="A512" s="47" t="s">
        <v>228</v>
      </c>
      <c r="B512" s="48" t="s">
        <v>243</v>
      </c>
      <c r="C512" s="47" t="s">
        <v>244</v>
      </c>
      <c r="D512" s="48" t="s">
        <v>400</v>
      </c>
      <c r="E512" s="47" t="s">
        <v>401</v>
      </c>
      <c r="F512" s="49">
        <v>2.0499999999999998</v>
      </c>
      <c r="G512" s="49">
        <v>7</v>
      </c>
      <c r="H512" s="49">
        <f t="shared" si="22"/>
        <v>14.349999999999998</v>
      </c>
      <c r="I512" s="47">
        <f t="shared" ref="I512:I558" si="25">H512</f>
        <v>14.349999999999998</v>
      </c>
      <c r="J512" s="47"/>
    </row>
    <row r="513" spans="1:10" x14ac:dyDescent="0.2">
      <c r="A513" s="47" t="s">
        <v>228</v>
      </c>
      <c r="B513" s="48" t="s">
        <v>245</v>
      </c>
      <c r="C513" s="47" t="s">
        <v>246</v>
      </c>
      <c r="D513" s="48" t="s">
        <v>400</v>
      </c>
      <c r="E513" s="47" t="s">
        <v>401</v>
      </c>
      <c r="F513" s="49">
        <v>2.0499999999999998</v>
      </c>
      <c r="G513" s="49">
        <v>6</v>
      </c>
      <c r="H513" s="49">
        <f t="shared" si="22"/>
        <v>12.299999999999999</v>
      </c>
      <c r="I513" s="47">
        <f t="shared" si="25"/>
        <v>12.299999999999999</v>
      </c>
      <c r="J513" s="47"/>
    </row>
    <row r="514" spans="1:10" x14ac:dyDescent="0.2">
      <c r="A514" s="47" t="s">
        <v>228</v>
      </c>
      <c r="B514" s="48" t="s">
        <v>247</v>
      </c>
      <c r="C514" s="47" t="s">
        <v>248</v>
      </c>
      <c r="D514" s="48" t="s">
        <v>400</v>
      </c>
      <c r="E514" s="47" t="s">
        <v>401</v>
      </c>
      <c r="F514" s="49">
        <v>2.0499999999999998</v>
      </c>
      <c r="G514" s="49">
        <v>3</v>
      </c>
      <c r="H514" s="49">
        <f t="shared" si="22"/>
        <v>6.1499999999999995</v>
      </c>
      <c r="I514" s="47">
        <f t="shared" si="25"/>
        <v>6.1499999999999995</v>
      </c>
      <c r="J514" s="47"/>
    </row>
    <row r="515" spans="1:10" x14ac:dyDescent="0.2">
      <c r="A515" s="47" t="s">
        <v>228</v>
      </c>
      <c r="B515" s="48" t="s">
        <v>249</v>
      </c>
      <c r="C515" s="47" t="s">
        <v>250</v>
      </c>
      <c r="D515" s="48" t="s">
        <v>400</v>
      </c>
      <c r="E515" s="47" t="s">
        <v>401</v>
      </c>
      <c r="F515" s="49">
        <v>2.0499999999999998</v>
      </c>
      <c r="G515" s="49">
        <v>3</v>
      </c>
      <c r="H515" s="49">
        <f t="shared" si="22"/>
        <v>6.1499999999999995</v>
      </c>
      <c r="I515" s="47">
        <f t="shared" si="25"/>
        <v>6.1499999999999995</v>
      </c>
      <c r="J515" s="47"/>
    </row>
    <row r="516" spans="1:10" x14ac:dyDescent="0.2">
      <c r="A516" s="47" t="s">
        <v>228</v>
      </c>
      <c r="B516" s="48" t="s">
        <v>251</v>
      </c>
      <c r="C516" s="47" t="s">
        <v>252</v>
      </c>
      <c r="D516" s="48" t="s">
        <v>400</v>
      </c>
      <c r="E516" s="47" t="s">
        <v>401</v>
      </c>
      <c r="F516" s="49">
        <v>2.0499999999999998</v>
      </c>
      <c r="G516" s="49">
        <v>1</v>
      </c>
      <c r="H516" s="49">
        <f t="shared" si="22"/>
        <v>2.0499999999999998</v>
      </c>
      <c r="I516" s="47">
        <f t="shared" si="25"/>
        <v>2.0499999999999998</v>
      </c>
      <c r="J516" s="47"/>
    </row>
    <row r="517" spans="1:10" x14ac:dyDescent="0.2">
      <c r="A517" s="47" t="s">
        <v>228</v>
      </c>
      <c r="B517" s="48" t="s">
        <v>253</v>
      </c>
      <c r="C517" s="47" t="s">
        <v>254</v>
      </c>
      <c r="D517" s="48" t="s">
        <v>400</v>
      </c>
      <c r="E517" s="47" t="s">
        <v>401</v>
      </c>
      <c r="F517" s="49">
        <v>2.0499999999999998</v>
      </c>
      <c r="G517" s="49">
        <v>1</v>
      </c>
      <c r="H517" s="49">
        <f t="shared" si="22"/>
        <v>2.0499999999999998</v>
      </c>
      <c r="I517" s="47">
        <f t="shared" si="25"/>
        <v>2.0499999999999998</v>
      </c>
      <c r="J517" s="47"/>
    </row>
    <row r="518" spans="1:10" x14ac:dyDescent="0.2">
      <c r="A518" s="47" t="s">
        <v>228</v>
      </c>
      <c r="B518" s="48" t="s">
        <v>382</v>
      </c>
      <c r="C518" s="47" t="s">
        <v>383</v>
      </c>
      <c r="D518" s="48" t="s">
        <v>400</v>
      </c>
      <c r="E518" s="47" t="s">
        <v>401</v>
      </c>
      <c r="F518" s="49">
        <v>2.0499999999999998</v>
      </c>
      <c r="G518" s="49">
        <v>1</v>
      </c>
      <c r="H518" s="49">
        <f t="shared" ref="H518:H581" si="26">F518*G518</f>
        <v>2.0499999999999998</v>
      </c>
      <c r="I518" s="47">
        <f t="shared" si="25"/>
        <v>2.0499999999999998</v>
      </c>
      <c r="J518" s="47"/>
    </row>
    <row r="519" spans="1:10" x14ac:dyDescent="0.2">
      <c r="A519" s="47" t="s">
        <v>228</v>
      </c>
      <c r="B519" s="48" t="s">
        <v>255</v>
      </c>
      <c r="C519" s="47" t="s">
        <v>256</v>
      </c>
      <c r="D519" s="48" t="s">
        <v>400</v>
      </c>
      <c r="E519" s="47" t="s">
        <v>401</v>
      </c>
      <c r="F519" s="49">
        <v>2.0499999999999998</v>
      </c>
      <c r="G519" s="49">
        <v>2</v>
      </c>
      <c r="H519" s="49">
        <f t="shared" si="26"/>
        <v>4.0999999999999996</v>
      </c>
      <c r="I519" s="47">
        <f t="shared" si="25"/>
        <v>4.0999999999999996</v>
      </c>
      <c r="J519" s="47"/>
    </row>
    <row r="520" spans="1:10" x14ac:dyDescent="0.2">
      <c r="A520" s="47" t="s">
        <v>228</v>
      </c>
      <c r="B520" s="48" t="s">
        <v>257</v>
      </c>
      <c r="C520" s="47" t="s">
        <v>258</v>
      </c>
      <c r="D520" s="48" t="s">
        <v>400</v>
      </c>
      <c r="E520" s="47" t="s">
        <v>401</v>
      </c>
      <c r="F520" s="49">
        <v>2.0499999999999998</v>
      </c>
      <c r="G520" s="49">
        <v>4</v>
      </c>
      <c r="H520" s="49">
        <f t="shared" si="26"/>
        <v>8.1999999999999993</v>
      </c>
      <c r="I520" s="47">
        <f t="shared" si="25"/>
        <v>8.1999999999999993</v>
      </c>
      <c r="J520" s="47"/>
    </row>
    <row r="521" spans="1:10" x14ac:dyDescent="0.2">
      <c r="A521" s="47" t="s">
        <v>228</v>
      </c>
      <c r="B521" s="48" t="s">
        <v>259</v>
      </c>
      <c r="C521" s="47" t="s">
        <v>260</v>
      </c>
      <c r="D521" s="48" t="s">
        <v>400</v>
      </c>
      <c r="E521" s="47" t="s">
        <v>401</v>
      </c>
      <c r="F521" s="49">
        <v>2.0499999999999998</v>
      </c>
      <c r="G521" s="49">
        <v>1</v>
      </c>
      <c r="H521" s="49">
        <f t="shared" si="26"/>
        <v>2.0499999999999998</v>
      </c>
      <c r="I521" s="47">
        <f t="shared" si="25"/>
        <v>2.0499999999999998</v>
      </c>
      <c r="J521" s="47"/>
    </row>
    <row r="522" spans="1:10" x14ac:dyDescent="0.2">
      <c r="A522" s="47" t="s">
        <v>228</v>
      </c>
      <c r="B522" s="48" t="s">
        <v>261</v>
      </c>
      <c r="C522" s="47" t="s">
        <v>262</v>
      </c>
      <c r="D522" s="48" t="s">
        <v>400</v>
      </c>
      <c r="E522" s="47" t="s">
        <v>401</v>
      </c>
      <c r="F522" s="49">
        <v>2.0499999999999998</v>
      </c>
      <c r="G522" s="49">
        <v>1</v>
      </c>
      <c r="H522" s="49">
        <f t="shared" si="26"/>
        <v>2.0499999999999998</v>
      </c>
      <c r="I522" s="47">
        <f t="shared" si="25"/>
        <v>2.0499999999999998</v>
      </c>
      <c r="J522" s="47"/>
    </row>
    <row r="523" spans="1:10" x14ac:dyDescent="0.2">
      <c r="A523" s="47" t="s">
        <v>228</v>
      </c>
      <c r="B523" s="48" t="s">
        <v>263</v>
      </c>
      <c r="C523" s="47" t="s">
        <v>264</v>
      </c>
      <c r="D523" s="48" t="s">
        <v>400</v>
      </c>
      <c r="E523" s="47" t="s">
        <v>401</v>
      </c>
      <c r="F523" s="49">
        <v>2.0499999999999998</v>
      </c>
      <c r="G523" s="49">
        <v>2</v>
      </c>
      <c r="H523" s="49">
        <f t="shared" si="26"/>
        <v>4.0999999999999996</v>
      </c>
      <c r="I523" s="47">
        <f t="shared" si="25"/>
        <v>4.0999999999999996</v>
      </c>
      <c r="J523" s="47"/>
    </row>
    <row r="524" spans="1:10" x14ac:dyDescent="0.2">
      <c r="A524" s="47" t="s">
        <v>228</v>
      </c>
      <c r="B524" s="48" t="s">
        <v>265</v>
      </c>
      <c r="C524" s="47" t="s">
        <v>266</v>
      </c>
      <c r="D524" s="48" t="s">
        <v>400</v>
      </c>
      <c r="E524" s="47" t="s">
        <v>401</v>
      </c>
      <c r="F524" s="49">
        <v>2.0499999999999998</v>
      </c>
      <c r="G524" s="49">
        <v>4</v>
      </c>
      <c r="H524" s="49">
        <f t="shared" si="26"/>
        <v>8.1999999999999993</v>
      </c>
      <c r="I524" s="47">
        <f t="shared" si="25"/>
        <v>8.1999999999999993</v>
      </c>
      <c r="J524" s="47"/>
    </row>
    <row r="525" spans="1:10" x14ac:dyDescent="0.2">
      <c r="A525" s="47" t="s">
        <v>228</v>
      </c>
      <c r="B525" s="48" t="s">
        <v>267</v>
      </c>
      <c r="C525" s="47" t="s">
        <v>268</v>
      </c>
      <c r="D525" s="48" t="s">
        <v>400</v>
      </c>
      <c r="E525" s="47" t="s">
        <v>401</v>
      </c>
      <c r="F525" s="49">
        <v>2.0499999999999998</v>
      </c>
      <c r="G525" s="49">
        <v>4</v>
      </c>
      <c r="H525" s="49">
        <f t="shared" si="26"/>
        <v>8.1999999999999993</v>
      </c>
      <c r="I525" s="47">
        <f t="shared" si="25"/>
        <v>8.1999999999999993</v>
      </c>
      <c r="J525" s="47"/>
    </row>
    <row r="526" spans="1:10" x14ac:dyDescent="0.2">
      <c r="A526" s="47" t="s">
        <v>228</v>
      </c>
      <c r="B526" s="48" t="s">
        <v>269</v>
      </c>
      <c r="C526" s="47" t="s">
        <v>270</v>
      </c>
      <c r="D526" s="48" t="s">
        <v>400</v>
      </c>
      <c r="E526" s="47" t="s">
        <v>401</v>
      </c>
      <c r="F526" s="49">
        <v>2.0499999999999998</v>
      </c>
      <c r="G526" s="49">
        <v>10</v>
      </c>
      <c r="H526" s="49">
        <f t="shared" si="26"/>
        <v>20.5</v>
      </c>
      <c r="I526" s="47">
        <f t="shared" si="25"/>
        <v>20.5</v>
      </c>
      <c r="J526" s="47"/>
    </row>
    <row r="527" spans="1:10" x14ac:dyDescent="0.2">
      <c r="A527" s="47" t="s">
        <v>228</v>
      </c>
      <c r="B527" s="48" t="s">
        <v>271</v>
      </c>
      <c r="C527" s="47" t="s">
        <v>272</v>
      </c>
      <c r="D527" s="48" t="s">
        <v>400</v>
      </c>
      <c r="E527" s="47" t="s">
        <v>401</v>
      </c>
      <c r="F527" s="49">
        <v>2.0499999999999998</v>
      </c>
      <c r="G527" s="49">
        <v>1</v>
      </c>
      <c r="H527" s="49">
        <f t="shared" si="26"/>
        <v>2.0499999999999998</v>
      </c>
      <c r="I527" s="47">
        <f t="shared" si="25"/>
        <v>2.0499999999999998</v>
      </c>
      <c r="J527" s="47"/>
    </row>
    <row r="528" spans="1:10" x14ac:dyDescent="0.2">
      <c r="A528" s="47" t="s">
        <v>228</v>
      </c>
      <c r="B528" s="48" t="s">
        <v>273</v>
      </c>
      <c r="C528" s="47" t="s">
        <v>274</v>
      </c>
      <c r="D528" s="48" t="s">
        <v>400</v>
      </c>
      <c r="E528" s="47" t="s">
        <v>401</v>
      </c>
      <c r="F528" s="49">
        <v>2.0499999999999998</v>
      </c>
      <c r="G528" s="49">
        <v>2</v>
      </c>
      <c r="H528" s="49">
        <f t="shared" si="26"/>
        <v>4.0999999999999996</v>
      </c>
      <c r="I528" s="47">
        <f t="shared" si="25"/>
        <v>4.0999999999999996</v>
      </c>
      <c r="J528" s="47"/>
    </row>
    <row r="529" spans="1:10" x14ac:dyDescent="0.2">
      <c r="A529" s="47" t="s">
        <v>228</v>
      </c>
      <c r="B529" s="48" t="s">
        <v>275</v>
      </c>
      <c r="C529" s="47" t="s">
        <v>276</v>
      </c>
      <c r="D529" s="48" t="s">
        <v>400</v>
      </c>
      <c r="E529" s="47" t="s">
        <v>401</v>
      </c>
      <c r="F529" s="49">
        <v>2.0499999999999998</v>
      </c>
      <c r="G529" s="49">
        <v>3</v>
      </c>
      <c r="H529" s="49">
        <f t="shared" si="26"/>
        <v>6.1499999999999995</v>
      </c>
      <c r="I529" s="47">
        <f t="shared" si="25"/>
        <v>6.1499999999999995</v>
      </c>
      <c r="J529" s="47"/>
    </row>
    <row r="530" spans="1:10" x14ac:dyDescent="0.2">
      <c r="A530" s="47" t="s">
        <v>228</v>
      </c>
      <c r="B530" s="48" t="s">
        <v>277</v>
      </c>
      <c r="C530" s="47" t="s">
        <v>278</v>
      </c>
      <c r="D530" s="48" t="s">
        <v>400</v>
      </c>
      <c r="E530" s="47" t="s">
        <v>401</v>
      </c>
      <c r="F530" s="49">
        <v>2.0499999999999998</v>
      </c>
      <c r="G530" s="49">
        <v>2</v>
      </c>
      <c r="H530" s="49">
        <f t="shared" si="26"/>
        <v>4.0999999999999996</v>
      </c>
      <c r="I530" s="47">
        <f t="shared" si="25"/>
        <v>4.0999999999999996</v>
      </c>
      <c r="J530" s="47"/>
    </row>
    <row r="531" spans="1:10" x14ac:dyDescent="0.2">
      <c r="A531" s="47" t="s">
        <v>228</v>
      </c>
      <c r="B531" s="48" t="s">
        <v>279</v>
      </c>
      <c r="C531" s="47" t="s">
        <v>280</v>
      </c>
      <c r="D531" s="48" t="s">
        <v>400</v>
      </c>
      <c r="E531" s="47" t="s">
        <v>401</v>
      </c>
      <c r="F531" s="49">
        <v>2.0499999999999998</v>
      </c>
      <c r="G531" s="49">
        <v>9</v>
      </c>
      <c r="H531" s="49">
        <f t="shared" si="26"/>
        <v>18.45</v>
      </c>
      <c r="I531" s="47">
        <f t="shared" si="25"/>
        <v>18.45</v>
      </c>
      <c r="J531" s="47"/>
    </row>
    <row r="532" spans="1:10" x14ac:dyDescent="0.2">
      <c r="A532" s="47" t="s">
        <v>228</v>
      </c>
      <c r="B532" s="48" t="s">
        <v>281</v>
      </c>
      <c r="C532" s="47" t="s">
        <v>282</v>
      </c>
      <c r="D532" s="48" t="s">
        <v>400</v>
      </c>
      <c r="E532" s="47" t="s">
        <v>401</v>
      </c>
      <c r="F532" s="49">
        <v>2.0499999999999998</v>
      </c>
      <c r="G532" s="49">
        <v>4</v>
      </c>
      <c r="H532" s="49">
        <f t="shared" si="26"/>
        <v>8.1999999999999993</v>
      </c>
      <c r="I532" s="47">
        <f t="shared" si="25"/>
        <v>8.1999999999999993</v>
      </c>
      <c r="J532" s="47"/>
    </row>
    <row r="533" spans="1:10" x14ac:dyDescent="0.2">
      <c r="A533" s="47" t="s">
        <v>228</v>
      </c>
      <c r="B533" s="48" t="s">
        <v>283</v>
      </c>
      <c r="C533" s="47" t="s">
        <v>284</v>
      </c>
      <c r="D533" s="48" t="s">
        <v>400</v>
      </c>
      <c r="E533" s="47" t="s">
        <v>401</v>
      </c>
      <c r="F533" s="49">
        <v>2.0499999999999998</v>
      </c>
      <c r="G533" s="49">
        <v>5</v>
      </c>
      <c r="H533" s="49">
        <f t="shared" si="26"/>
        <v>10.25</v>
      </c>
      <c r="I533" s="47">
        <f t="shared" si="25"/>
        <v>10.25</v>
      </c>
      <c r="J533" s="47"/>
    </row>
    <row r="534" spans="1:10" x14ac:dyDescent="0.2">
      <c r="A534" s="47" t="s">
        <v>228</v>
      </c>
      <c r="B534" s="48" t="s">
        <v>285</v>
      </c>
      <c r="C534" s="47" t="s">
        <v>286</v>
      </c>
      <c r="D534" s="48" t="s">
        <v>400</v>
      </c>
      <c r="E534" s="47" t="s">
        <v>401</v>
      </c>
      <c r="F534" s="49">
        <v>2.0499999999999998</v>
      </c>
      <c r="G534" s="49">
        <v>1</v>
      </c>
      <c r="H534" s="49">
        <f t="shared" si="26"/>
        <v>2.0499999999999998</v>
      </c>
      <c r="I534" s="47">
        <f t="shared" si="25"/>
        <v>2.0499999999999998</v>
      </c>
      <c r="J534" s="47"/>
    </row>
    <row r="535" spans="1:10" x14ac:dyDescent="0.2">
      <c r="A535" s="47" t="s">
        <v>228</v>
      </c>
      <c r="B535" s="48" t="s">
        <v>287</v>
      </c>
      <c r="C535" s="47" t="s">
        <v>288</v>
      </c>
      <c r="D535" s="48" t="s">
        <v>400</v>
      </c>
      <c r="E535" s="47" t="s">
        <v>401</v>
      </c>
      <c r="F535" s="49">
        <v>2.0499999999999998</v>
      </c>
      <c r="G535" s="49">
        <v>2</v>
      </c>
      <c r="H535" s="49">
        <f t="shared" si="26"/>
        <v>4.0999999999999996</v>
      </c>
      <c r="I535" s="47">
        <f t="shared" si="25"/>
        <v>4.0999999999999996</v>
      </c>
      <c r="J535" s="47"/>
    </row>
    <row r="536" spans="1:10" x14ac:dyDescent="0.2">
      <c r="A536" s="47" t="s">
        <v>228</v>
      </c>
      <c r="B536" s="48" t="s">
        <v>289</v>
      </c>
      <c r="C536" s="47" t="s">
        <v>290</v>
      </c>
      <c r="D536" s="48" t="s">
        <v>400</v>
      </c>
      <c r="E536" s="47" t="s">
        <v>401</v>
      </c>
      <c r="F536" s="49">
        <v>2.0499999999999998</v>
      </c>
      <c r="G536" s="49">
        <v>2</v>
      </c>
      <c r="H536" s="49">
        <f t="shared" si="26"/>
        <v>4.0999999999999996</v>
      </c>
      <c r="I536" s="47">
        <f t="shared" si="25"/>
        <v>4.0999999999999996</v>
      </c>
      <c r="J536" s="47"/>
    </row>
    <row r="537" spans="1:10" x14ac:dyDescent="0.2">
      <c r="A537" s="47" t="s">
        <v>228</v>
      </c>
      <c r="B537" s="48" t="s">
        <v>291</v>
      </c>
      <c r="C537" s="47" t="s">
        <v>292</v>
      </c>
      <c r="D537" s="48" t="s">
        <v>400</v>
      </c>
      <c r="E537" s="47" t="s">
        <v>401</v>
      </c>
      <c r="F537" s="49">
        <v>2.0499999999999998</v>
      </c>
      <c r="G537" s="49">
        <v>3</v>
      </c>
      <c r="H537" s="49">
        <f t="shared" si="26"/>
        <v>6.1499999999999995</v>
      </c>
      <c r="I537" s="47">
        <f t="shared" si="25"/>
        <v>6.1499999999999995</v>
      </c>
      <c r="J537" s="47"/>
    </row>
    <row r="538" spans="1:10" x14ac:dyDescent="0.2">
      <c r="A538" s="47" t="s">
        <v>228</v>
      </c>
      <c r="B538" s="48" t="s">
        <v>293</v>
      </c>
      <c r="C538" s="47" t="s">
        <v>294</v>
      </c>
      <c r="D538" s="48" t="s">
        <v>400</v>
      </c>
      <c r="E538" s="47" t="s">
        <v>401</v>
      </c>
      <c r="F538" s="49">
        <v>2.0499999999999998</v>
      </c>
      <c r="G538" s="49">
        <v>3</v>
      </c>
      <c r="H538" s="49">
        <f t="shared" si="26"/>
        <v>6.1499999999999995</v>
      </c>
      <c r="I538" s="47">
        <f t="shared" si="25"/>
        <v>6.1499999999999995</v>
      </c>
      <c r="J538" s="47"/>
    </row>
    <row r="539" spans="1:10" x14ac:dyDescent="0.2">
      <c r="A539" s="47" t="s">
        <v>228</v>
      </c>
      <c r="B539" s="48" t="s">
        <v>295</v>
      </c>
      <c r="C539" s="47" t="s">
        <v>296</v>
      </c>
      <c r="D539" s="48" t="s">
        <v>400</v>
      </c>
      <c r="E539" s="47" t="s">
        <v>401</v>
      </c>
      <c r="F539" s="49">
        <v>2.0499999999999998</v>
      </c>
      <c r="G539" s="49">
        <v>4</v>
      </c>
      <c r="H539" s="49">
        <f t="shared" si="26"/>
        <v>8.1999999999999993</v>
      </c>
      <c r="I539" s="47">
        <f t="shared" si="25"/>
        <v>8.1999999999999993</v>
      </c>
      <c r="J539" s="47"/>
    </row>
    <row r="540" spans="1:10" x14ac:dyDescent="0.2">
      <c r="A540" s="47" t="s">
        <v>228</v>
      </c>
      <c r="B540" s="48" t="s">
        <v>297</v>
      </c>
      <c r="C540" s="47" t="s">
        <v>298</v>
      </c>
      <c r="D540" s="48" t="s">
        <v>400</v>
      </c>
      <c r="E540" s="47" t="s">
        <v>401</v>
      </c>
      <c r="F540" s="49">
        <v>2.0499999999999998</v>
      </c>
      <c r="G540" s="49">
        <v>2</v>
      </c>
      <c r="H540" s="49">
        <f t="shared" si="26"/>
        <v>4.0999999999999996</v>
      </c>
      <c r="I540" s="47">
        <f t="shared" si="25"/>
        <v>4.0999999999999996</v>
      </c>
      <c r="J540" s="47"/>
    </row>
    <row r="541" spans="1:10" x14ac:dyDescent="0.2">
      <c r="A541" s="47" t="s">
        <v>228</v>
      </c>
      <c r="B541" s="48" t="s">
        <v>299</v>
      </c>
      <c r="C541" s="47" t="s">
        <v>300</v>
      </c>
      <c r="D541" s="48" t="s">
        <v>400</v>
      </c>
      <c r="E541" s="47" t="s">
        <v>401</v>
      </c>
      <c r="F541" s="49">
        <v>2.0499999999999998</v>
      </c>
      <c r="G541" s="49">
        <v>4</v>
      </c>
      <c r="H541" s="49">
        <f t="shared" si="26"/>
        <v>8.1999999999999993</v>
      </c>
      <c r="I541" s="47">
        <f t="shared" si="25"/>
        <v>8.1999999999999993</v>
      </c>
      <c r="J541" s="47"/>
    </row>
    <row r="542" spans="1:10" x14ac:dyDescent="0.2">
      <c r="A542" s="47" t="s">
        <v>228</v>
      </c>
      <c r="B542" s="48" t="s">
        <v>301</v>
      </c>
      <c r="C542" s="47" t="s">
        <v>302</v>
      </c>
      <c r="D542" s="48" t="s">
        <v>400</v>
      </c>
      <c r="E542" s="47" t="s">
        <v>401</v>
      </c>
      <c r="F542" s="49">
        <v>2.0499999999999998</v>
      </c>
      <c r="G542" s="49">
        <v>4</v>
      </c>
      <c r="H542" s="49">
        <f t="shared" si="26"/>
        <v>8.1999999999999993</v>
      </c>
      <c r="I542" s="47">
        <f t="shared" si="25"/>
        <v>8.1999999999999993</v>
      </c>
      <c r="J542" s="47"/>
    </row>
    <row r="543" spans="1:10" x14ac:dyDescent="0.2">
      <c r="A543" s="47" t="s">
        <v>228</v>
      </c>
      <c r="B543" s="48" t="s">
        <v>303</v>
      </c>
      <c r="C543" s="47" t="s">
        <v>304</v>
      </c>
      <c r="D543" s="48" t="s">
        <v>400</v>
      </c>
      <c r="E543" s="47" t="s">
        <v>401</v>
      </c>
      <c r="F543" s="49">
        <v>2.0499999999999998</v>
      </c>
      <c r="G543" s="49">
        <v>4</v>
      </c>
      <c r="H543" s="49">
        <f t="shared" si="26"/>
        <v>8.1999999999999993</v>
      </c>
      <c r="I543" s="47">
        <f t="shared" si="25"/>
        <v>8.1999999999999993</v>
      </c>
      <c r="J543" s="47"/>
    </row>
    <row r="544" spans="1:10" x14ac:dyDescent="0.2">
      <c r="A544" s="47" t="s">
        <v>228</v>
      </c>
      <c r="B544" s="48" t="s">
        <v>305</v>
      </c>
      <c r="C544" s="47" t="s">
        <v>306</v>
      </c>
      <c r="D544" s="48" t="s">
        <v>400</v>
      </c>
      <c r="E544" s="47" t="s">
        <v>401</v>
      </c>
      <c r="F544" s="49">
        <v>2.0499999999999998</v>
      </c>
      <c r="G544" s="49">
        <v>7</v>
      </c>
      <c r="H544" s="49">
        <f t="shared" si="26"/>
        <v>14.349999999999998</v>
      </c>
      <c r="I544" s="47">
        <f t="shared" si="25"/>
        <v>14.349999999999998</v>
      </c>
      <c r="J544" s="47"/>
    </row>
    <row r="545" spans="1:10" x14ac:dyDescent="0.2">
      <c r="A545" s="47" t="s">
        <v>228</v>
      </c>
      <c r="B545" s="48" t="s">
        <v>307</v>
      </c>
      <c r="C545" s="47" t="s">
        <v>308</v>
      </c>
      <c r="D545" s="48" t="s">
        <v>400</v>
      </c>
      <c r="E545" s="47" t="s">
        <v>401</v>
      </c>
      <c r="F545" s="49">
        <v>2.0499999999999998</v>
      </c>
      <c r="G545" s="49">
        <v>5</v>
      </c>
      <c r="H545" s="49">
        <f t="shared" si="26"/>
        <v>10.25</v>
      </c>
      <c r="I545" s="47">
        <f t="shared" si="25"/>
        <v>10.25</v>
      </c>
      <c r="J545" s="47"/>
    </row>
    <row r="546" spans="1:10" x14ac:dyDescent="0.2">
      <c r="A546" s="47" t="s">
        <v>228</v>
      </c>
      <c r="B546" s="48" t="s">
        <v>309</v>
      </c>
      <c r="C546" s="47" t="s">
        <v>310</v>
      </c>
      <c r="D546" s="48" t="s">
        <v>400</v>
      </c>
      <c r="E546" s="47" t="s">
        <v>401</v>
      </c>
      <c r="F546" s="49">
        <v>2.0499999999999998</v>
      </c>
      <c r="G546" s="49">
        <v>21</v>
      </c>
      <c r="H546" s="49">
        <f t="shared" si="26"/>
        <v>43.05</v>
      </c>
      <c r="I546" s="47">
        <f t="shared" si="25"/>
        <v>43.05</v>
      </c>
      <c r="J546" s="47"/>
    </row>
    <row r="547" spans="1:10" x14ac:dyDescent="0.2">
      <c r="A547" s="47" t="s">
        <v>311</v>
      </c>
      <c r="B547" s="48" t="s">
        <v>312</v>
      </c>
      <c r="C547" s="47" t="s">
        <v>313</v>
      </c>
      <c r="D547" s="48" t="s">
        <v>400</v>
      </c>
      <c r="E547" s="47" t="s">
        <v>401</v>
      </c>
      <c r="F547" s="49">
        <v>2.0499999999999998</v>
      </c>
      <c r="G547" s="49">
        <v>2</v>
      </c>
      <c r="H547" s="49">
        <f t="shared" si="26"/>
        <v>4.0999999999999996</v>
      </c>
      <c r="I547" s="47">
        <f t="shared" si="25"/>
        <v>4.0999999999999996</v>
      </c>
      <c r="J547" s="47"/>
    </row>
    <row r="548" spans="1:10" x14ac:dyDescent="0.2">
      <c r="A548" s="47" t="s">
        <v>311</v>
      </c>
      <c r="B548" s="48" t="s">
        <v>314</v>
      </c>
      <c r="C548" s="47" t="s">
        <v>315</v>
      </c>
      <c r="D548" s="48" t="s">
        <v>400</v>
      </c>
      <c r="E548" s="47" t="s">
        <v>401</v>
      </c>
      <c r="F548" s="49">
        <v>2.0499999999999998</v>
      </c>
      <c r="G548" s="49">
        <v>2</v>
      </c>
      <c r="H548" s="49">
        <f t="shared" si="26"/>
        <v>4.0999999999999996</v>
      </c>
      <c r="I548" s="47">
        <f t="shared" si="25"/>
        <v>4.0999999999999996</v>
      </c>
      <c r="J548" s="47"/>
    </row>
    <row r="549" spans="1:10" x14ac:dyDescent="0.2">
      <c r="A549" s="47" t="s">
        <v>311</v>
      </c>
      <c r="B549" s="48" t="s">
        <v>316</v>
      </c>
      <c r="C549" s="47" t="s">
        <v>317</v>
      </c>
      <c r="D549" s="48" t="s">
        <v>400</v>
      </c>
      <c r="E549" s="47" t="s">
        <v>401</v>
      </c>
      <c r="F549" s="49">
        <v>2.0499999999999998</v>
      </c>
      <c r="G549" s="49">
        <v>7</v>
      </c>
      <c r="H549" s="49">
        <f t="shared" si="26"/>
        <v>14.349999999999998</v>
      </c>
      <c r="I549" s="47">
        <f t="shared" si="25"/>
        <v>14.349999999999998</v>
      </c>
      <c r="J549" s="47"/>
    </row>
    <row r="550" spans="1:10" x14ac:dyDescent="0.2">
      <c r="A550" s="47" t="s">
        <v>311</v>
      </c>
      <c r="B550" s="48" t="s">
        <v>318</v>
      </c>
      <c r="C550" s="47" t="s">
        <v>319</v>
      </c>
      <c r="D550" s="48" t="s">
        <v>400</v>
      </c>
      <c r="E550" s="47" t="s">
        <v>401</v>
      </c>
      <c r="F550" s="49">
        <v>2.0499999999999998</v>
      </c>
      <c r="G550" s="49">
        <v>3</v>
      </c>
      <c r="H550" s="49">
        <f t="shared" si="26"/>
        <v>6.1499999999999995</v>
      </c>
      <c r="I550" s="47">
        <f t="shared" si="25"/>
        <v>6.1499999999999995</v>
      </c>
      <c r="J550" s="47"/>
    </row>
    <row r="551" spans="1:10" x14ac:dyDescent="0.2">
      <c r="A551" s="47" t="s">
        <v>311</v>
      </c>
      <c r="B551" s="48" t="s">
        <v>320</v>
      </c>
      <c r="C551" s="47" t="s">
        <v>321</v>
      </c>
      <c r="D551" s="48" t="s">
        <v>400</v>
      </c>
      <c r="E551" s="47" t="s">
        <v>401</v>
      </c>
      <c r="F551" s="49">
        <v>2.0499999999999998</v>
      </c>
      <c r="G551" s="49">
        <v>2</v>
      </c>
      <c r="H551" s="49">
        <f t="shared" si="26"/>
        <v>4.0999999999999996</v>
      </c>
      <c r="I551" s="47">
        <f t="shared" si="25"/>
        <v>4.0999999999999996</v>
      </c>
      <c r="J551" s="47"/>
    </row>
    <row r="552" spans="1:10" x14ac:dyDescent="0.2">
      <c r="A552" s="47" t="s">
        <v>311</v>
      </c>
      <c r="B552" s="48" t="s">
        <v>322</v>
      </c>
      <c r="C552" s="47" t="s">
        <v>323</v>
      </c>
      <c r="D552" s="48" t="s">
        <v>400</v>
      </c>
      <c r="E552" s="47" t="s">
        <v>401</v>
      </c>
      <c r="F552" s="49">
        <v>2.0499999999999998</v>
      </c>
      <c r="G552" s="49">
        <v>4</v>
      </c>
      <c r="H552" s="49">
        <f t="shared" si="26"/>
        <v>8.1999999999999993</v>
      </c>
      <c r="I552" s="47">
        <f t="shared" si="25"/>
        <v>8.1999999999999993</v>
      </c>
      <c r="J552" s="47"/>
    </row>
    <row r="553" spans="1:10" x14ac:dyDescent="0.2">
      <c r="A553" s="47" t="s">
        <v>311</v>
      </c>
      <c r="B553" s="48" t="s">
        <v>324</v>
      </c>
      <c r="C553" s="47" t="s">
        <v>325</v>
      </c>
      <c r="D553" s="48" t="s">
        <v>400</v>
      </c>
      <c r="E553" s="47" t="s">
        <v>401</v>
      </c>
      <c r="F553" s="49">
        <v>2.0499999999999998</v>
      </c>
      <c r="G553" s="49">
        <v>4</v>
      </c>
      <c r="H553" s="49">
        <f t="shared" si="26"/>
        <v>8.1999999999999993</v>
      </c>
      <c r="I553" s="47">
        <f t="shared" si="25"/>
        <v>8.1999999999999993</v>
      </c>
      <c r="J553" s="47"/>
    </row>
    <row r="554" spans="1:10" x14ac:dyDescent="0.2">
      <c r="A554" s="47" t="s">
        <v>311</v>
      </c>
      <c r="B554" s="48" t="s">
        <v>326</v>
      </c>
      <c r="C554" s="47" t="s">
        <v>327</v>
      </c>
      <c r="D554" s="48" t="s">
        <v>400</v>
      </c>
      <c r="E554" s="47" t="s">
        <v>401</v>
      </c>
      <c r="F554" s="49">
        <v>2.0499999999999998</v>
      </c>
      <c r="G554" s="49">
        <v>4</v>
      </c>
      <c r="H554" s="49">
        <f t="shared" si="26"/>
        <v>8.1999999999999993</v>
      </c>
      <c r="I554" s="47">
        <f t="shared" si="25"/>
        <v>8.1999999999999993</v>
      </c>
      <c r="J554" s="47"/>
    </row>
    <row r="555" spans="1:10" x14ac:dyDescent="0.2">
      <c r="A555" s="47" t="s">
        <v>311</v>
      </c>
      <c r="B555" s="48" t="s">
        <v>328</v>
      </c>
      <c r="C555" s="47" t="s">
        <v>329</v>
      </c>
      <c r="D555" s="48" t="s">
        <v>400</v>
      </c>
      <c r="E555" s="47" t="s">
        <v>401</v>
      </c>
      <c r="F555" s="49">
        <v>2.0499999999999998</v>
      </c>
      <c r="G555" s="49">
        <v>5</v>
      </c>
      <c r="H555" s="49">
        <f t="shared" si="26"/>
        <v>10.25</v>
      </c>
      <c r="I555" s="47">
        <f t="shared" si="25"/>
        <v>10.25</v>
      </c>
      <c r="J555" s="47"/>
    </row>
    <row r="556" spans="1:10" x14ac:dyDescent="0.2">
      <c r="A556" s="47" t="s">
        <v>311</v>
      </c>
      <c r="B556" s="48" t="s">
        <v>330</v>
      </c>
      <c r="C556" s="47" t="s">
        <v>331</v>
      </c>
      <c r="D556" s="48" t="s">
        <v>400</v>
      </c>
      <c r="E556" s="47" t="s">
        <v>401</v>
      </c>
      <c r="F556" s="49">
        <v>2.0499999999999998</v>
      </c>
      <c r="G556" s="49">
        <v>12</v>
      </c>
      <c r="H556" s="49">
        <f t="shared" si="26"/>
        <v>24.599999999999998</v>
      </c>
      <c r="I556" s="47">
        <f t="shared" si="25"/>
        <v>24.599999999999998</v>
      </c>
      <c r="J556" s="47"/>
    </row>
    <row r="557" spans="1:10" x14ac:dyDescent="0.2">
      <c r="A557" s="47" t="s">
        <v>311</v>
      </c>
      <c r="B557" s="48" t="s">
        <v>332</v>
      </c>
      <c r="C557" s="47" t="s">
        <v>333</v>
      </c>
      <c r="D557" s="48" t="s">
        <v>400</v>
      </c>
      <c r="E557" s="47" t="s">
        <v>401</v>
      </c>
      <c r="F557" s="49">
        <v>2.0499999999999998</v>
      </c>
      <c r="G557" s="49">
        <v>2</v>
      </c>
      <c r="H557" s="49">
        <f t="shared" si="26"/>
        <v>4.0999999999999996</v>
      </c>
      <c r="I557" s="47">
        <f t="shared" si="25"/>
        <v>4.0999999999999996</v>
      </c>
      <c r="J557" s="47"/>
    </row>
    <row r="558" spans="1:10" x14ac:dyDescent="0.2">
      <c r="A558" s="47" t="s">
        <v>311</v>
      </c>
      <c r="B558" s="48" t="s">
        <v>334</v>
      </c>
      <c r="C558" s="47" t="s">
        <v>335</v>
      </c>
      <c r="D558" s="48" t="s">
        <v>400</v>
      </c>
      <c r="E558" s="47" t="s">
        <v>401</v>
      </c>
      <c r="F558" s="49">
        <v>2.0499999999999998</v>
      </c>
      <c r="G558" s="49">
        <v>1</v>
      </c>
      <c r="H558" s="49">
        <f t="shared" si="26"/>
        <v>2.0499999999999998</v>
      </c>
      <c r="I558" s="47">
        <f t="shared" si="25"/>
        <v>2.0499999999999998</v>
      </c>
      <c r="J558" s="47"/>
    </row>
    <row r="559" spans="1:10" x14ac:dyDescent="0.2">
      <c r="A559" s="47" t="s">
        <v>311</v>
      </c>
      <c r="B559" s="48" t="s">
        <v>384</v>
      </c>
      <c r="C559" s="47" t="s">
        <v>385</v>
      </c>
      <c r="D559" s="48" t="s">
        <v>400</v>
      </c>
      <c r="E559" s="47" t="s">
        <v>401</v>
      </c>
      <c r="F559" s="49">
        <v>2.0499999999999998</v>
      </c>
      <c r="G559" s="49">
        <v>3</v>
      </c>
      <c r="H559" s="49">
        <f t="shared" si="26"/>
        <v>6.1499999999999995</v>
      </c>
      <c r="I559" s="47"/>
      <c r="J559" s="47">
        <f>H559</f>
        <v>6.1499999999999995</v>
      </c>
    </row>
    <row r="560" spans="1:10" x14ac:dyDescent="0.2">
      <c r="A560" s="47" t="s">
        <v>311</v>
      </c>
      <c r="B560" s="48" t="s">
        <v>336</v>
      </c>
      <c r="C560" s="47" t="s">
        <v>337</v>
      </c>
      <c r="D560" s="48" t="s">
        <v>400</v>
      </c>
      <c r="E560" s="47" t="s">
        <v>401</v>
      </c>
      <c r="F560" s="49">
        <v>2.0499999999999998</v>
      </c>
      <c r="G560" s="49">
        <v>3</v>
      </c>
      <c r="H560" s="49">
        <f t="shared" si="26"/>
        <v>6.1499999999999995</v>
      </c>
      <c r="I560" s="47">
        <f t="shared" ref="I560:I619" si="27">H560</f>
        <v>6.1499999999999995</v>
      </c>
      <c r="J560" s="47"/>
    </row>
    <row r="561" spans="1:10" x14ac:dyDescent="0.2">
      <c r="A561" s="47" t="s">
        <v>311</v>
      </c>
      <c r="B561" s="48" t="s">
        <v>338</v>
      </c>
      <c r="C561" s="47" t="s">
        <v>339</v>
      </c>
      <c r="D561" s="48" t="s">
        <v>400</v>
      </c>
      <c r="E561" s="47" t="s">
        <v>401</v>
      </c>
      <c r="F561" s="49">
        <v>2.0499999999999998</v>
      </c>
      <c r="G561" s="49">
        <v>7</v>
      </c>
      <c r="H561" s="49">
        <f t="shared" si="26"/>
        <v>14.349999999999998</v>
      </c>
      <c r="I561" s="47">
        <f t="shared" si="27"/>
        <v>14.349999999999998</v>
      </c>
      <c r="J561" s="47"/>
    </row>
    <row r="562" spans="1:10" x14ac:dyDescent="0.2">
      <c r="A562" s="47" t="s">
        <v>311</v>
      </c>
      <c r="B562" s="48" t="s">
        <v>340</v>
      </c>
      <c r="C562" s="47" t="s">
        <v>341</v>
      </c>
      <c r="D562" s="48" t="s">
        <v>400</v>
      </c>
      <c r="E562" s="47" t="s">
        <v>401</v>
      </c>
      <c r="F562" s="49">
        <v>2.0499999999999998</v>
      </c>
      <c r="G562" s="49">
        <v>2</v>
      </c>
      <c r="H562" s="49">
        <f t="shared" si="26"/>
        <v>4.0999999999999996</v>
      </c>
      <c r="I562" s="47">
        <f t="shared" si="27"/>
        <v>4.0999999999999996</v>
      </c>
      <c r="J562" s="47"/>
    </row>
    <row r="563" spans="1:10" x14ac:dyDescent="0.2">
      <c r="A563" s="47" t="s">
        <v>311</v>
      </c>
      <c r="B563" s="48" t="s">
        <v>342</v>
      </c>
      <c r="C563" s="47" t="s">
        <v>343</v>
      </c>
      <c r="D563" s="48" t="s">
        <v>400</v>
      </c>
      <c r="E563" s="47" t="s">
        <v>401</v>
      </c>
      <c r="F563" s="49">
        <v>2.0499999999999998</v>
      </c>
      <c r="G563" s="49">
        <v>6</v>
      </c>
      <c r="H563" s="49">
        <f t="shared" si="26"/>
        <v>12.299999999999999</v>
      </c>
      <c r="I563" s="47">
        <f t="shared" si="27"/>
        <v>12.299999999999999</v>
      </c>
      <c r="J563" s="47"/>
    </row>
    <row r="564" spans="1:10" x14ac:dyDescent="0.2">
      <c r="A564" s="47" t="s">
        <v>311</v>
      </c>
      <c r="B564" s="48" t="s">
        <v>344</v>
      </c>
      <c r="C564" s="47" t="s">
        <v>345</v>
      </c>
      <c r="D564" s="48" t="s">
        <v>400</v>
      </c>
      <c r="E564" s="47" t="s">
        <v>401</v>
      </c>
      <c r="F564" s="49">
        <v>2.0499999999999998</v>
      </c>
      <c r="G564" s="49">
        <v>3</v>
      </c>
      <c r="H564" s="49">
        <f t="shared" si="26"/>
        <v>6.1499999999999995</v>
      </c>
      <c r="I564" s="47">
        <f t="shared" si="27"/>
        <v>6.1499999999999995</v>
      </c>
      <c r="J564" s="47"/>
    </row>
    <row r="565" spans="1:10" x14ac:dyDescent="0.2">
      <c r="A565" s="47" t="s">
        <v>311</v>
      </c>
      <c r="B565" s="48" t="s">
        <v>346</v>
      </c>
      <c r="C565" s="47" t="s">
        <v>347</v>
      </c>
      <c r="D565" s="48" t="s">
        <v>400</v>
      </c>
      <c r="E565" s="47" t="s">
        <v>401</v>
      </c>
      <c r="F565" s="49">
        <v>2.0499999999999998</v>
      </c>
      <c r="G565" s="49">
        <v>2</v>
      </c>
      <c r="H565" s="49">
        <f t="shared" si="26"/>
        <v>4.0999999999999996</v>
      </c>
      <c r="I565" s="47">
        <f t="shared" si="27"/>
        <v>4.0999999999999996</v>
      </c>
      <c r="J565" s="47"/>
    </row>
    <row r="566" spans="1:10" x14ac:dyDescent="0.2">
      <c r="A566" s="47" t="s">
        <v>311</v>
      </c>
      <c r="B566" s="48" t="s">
        <v>348</v>
      </c>
      <c r="C566" s="47" t="s">
        <v>349</v>
      </c>
      <c r="D566" s="48" t="s">
        <v>400</v>
      </c>
      <c r="E566" s="47" t="s">
        <v>401</v>
      </c>
      <c r="F566" s="49">
        <v>2.0499999999999998</v>
      </c>
      <c r="G566" s="49">
        <v>2</v>
      </c>
      <c r="H566" s="49">
        <f t="shared" si="26"/>
        <v>4.0999999999999996</v>
      </c>
      <c r="I566" s="47">
        <f t="shared" si="27"/>
        <v>4.0999999999999996</v>
      </c>
      <c r="J566" s="47"/>
    </row>
    <row r="567" spans="1:10" x14ac:dyDescent="0.2">
      <c r="A567" s="47" t="s">
        <v>311</v>
      </c>
      <c r="B567" s="48" t="s">
        <v>350</v>
      </c>
      <c r="C567" s="47" t="s">
        <v>351</v>
      </c>
      <c r="D567" s="48" t="s">
        <v>400</v>
      </c>
      <c r="E567" s="47" t="s">
        <v>401</v>
      </c>
      <c r="F567" s="49">
        <v>2.0499999999999998</v>
      </c>
      <c r="G567" s="49">
        <v>5</v>
      </c>
      <c r="H567" s="49">
        <f t="shared" si="26"/>
        <v>10.25</v>
      </c>
      <c r="I567" s="47">
        <f t="shared" si="27"/>
        <v>10.25</v>
      </c>
      <c r="J567" s="47"/>
    </row>
    <row r="568" spans="1:10" x14ac:dyDescent="0.2">
      <c r="A568" s="47" t="s">
        <v>311</v>
      </c>
      <c r="B568" s="48" t="s">
        <v>352</v>
      </c>
      <c r="C568" s="47" t="s">
        <v>353</v>
      </c>
      <c r="D568" s="48" t="s">
        <v>400</v>
      </c>
      <c r="E568" s="47" t="s">
        <v>401</v>
      </c>
      <c r="F568" s="49">
        <v>2.0499999999999998</v>
      </c>
      <c r="G568" s="49">
        <v>2</v>
      </c>
      <c r="H568" s="49">
        <f t="shared" si="26"/>
        <v>4.0999999999999996</v>
      </c>
      <c r="I568" s="47">
        <f t="shared" si="27"/>
        <v>4.0999999999999996</v>
      </c>
      <c r="J568" s="47"/>
    </row>
    <row r="569" spans="1:10" x14ac:dyDescent="0.2">
      <c r="A569" s="47" t="s">
        <v>311</v>
      </c>
      <c r="B569" s="48" t="s">
        <v>354</v>
      </c>
      <c r="C569" s="47" t="s">
        <v>355</v>
      </c>
      <c r="D569" s="48" t="s">
        <v>400</v>
      </c>
      <c r="E569" s="47" t="s">
        <v>401</v>
      </c>
      <c r="F569" s="49">
        <v>2.0499999999999998</v>
      </c>
      <c r="G569" s="49">
        <v>3</v>
      </c>
      <c r="H569" s="49">
        <f t="shared" si="26"/>
        <v>6.1499999999999995</v>
      </c>
      <c r="I569" s="47">
        <f t="shared" si="27"/>
        <v>6.1499999999999995</v>
      </c>
      <c r="J569" s="47"/>
    </row>
    <row r="570" spans="1:10" x14ac:dyDescent="0.2">
      <c r="A570" s="47" t="s">
        <v>311</v>
      </c>
      <c r="B570" s="48" t="s">
        <v>356</v>
      </c>
      <c r="C570" s="47" t="s">
        <v>357</v>
      </c>
      <c r="D570" s="48" t="s">
        <v>400</v>
      </c>
      <c r="E570" s="47" t="s">
        <v>401</v>
      </c>
      <c r="F570" s="49">
        <v>2.0499999999999998</v>
      </c>
      <c r="G570" s="49">
        <v>5</v>
      </c>
      <c r="H570" s="49">
        <f t="shared" si="26"/>
        <v>10.25</v>
      </c>
      <c r="I570" s="47">
        <f t="shared" si="27"/>
        <v>10.25</v>
      </c>
      <c r="J570" s="47"/>
    </row>
    <row r="571" spans="1:10" x14ac:dyDescent="0.2">
      <c r="A571" s="47" t="s">
        <v>311</v>
      </c>
      <c r="B571" s="48" t="s">
        <v>358</v>
      </c>
      <c r="C571" s="47" t="s">
        <v>359</v>
      </c>
      <c r="D571" s="48" t="s">
        <v>400</v>
      </c>
      <c r="E571" s="47" t="s">
        <v>401</v>
      </c>
      <c r="F571" s="49">
        <v>2.0499999999999998</v>
      </c>
      <c r="G571" s="49">
        <v>2</v>
      </c>
      <c r="H571" s="49">
        <f t="shared" si="26"/>
        <v>4.0999999999999996</v>
      </c>
      <c r="I571" s="47">
        <f t="shared" si="27"/>
        <v>4.0999999999999996</v>
      </c>
      <c r="J571" s="47"/>
    </row>
    <row r="572" spans="1:10" x14ac:dyDescent="0.2">
      <c r="A572" s="47" t="s">
        <v>311</v>
      </c>
      <c r="B572" s="48" t="s">
        <v>360</v>
      </c>
      <c r="C572" s="47" t="s">
        <v>361</v>
      </c>
      <c r="D572" s="48" t="s">
        <v>400</v>
      </c>
      <c r="E572" s="47" t="s">
        <v>401</v>
      </c>
      <c r="F572" s="49">
        <v>2.0499999999999998</v>
      </c>
      <c r="G572" s="49">
        <v>2</v>
      </c>
      <c r="H572" s="49">
        <f t="shared" si="26"/>
        <v>4.0999999999999996</v>
      </c>
      <c r="I572" s="47">
        <f t="shared" si="27"/>
        <v>4.0999999999999996</v>
      </c>
      <c r="J572" s="47"/>
    </row>
    <row r="573" spans="1:10" x14ac:dyDescent="0.2">
      <c r="A573" s="47" t="s">
        <v>311</v>
      </c>
      <c r="B573" s="48" t="s">
        <v>362</v>
      </c>
      <c r="C573" s="47" t="s">
        <v>363</v>
      </c>
      <c r="D573" s="48" t="s">
        <v>400</v>
      </c>
      <c r="E573" s="47" t="s">
        <v>401</v>
      </c>
      <c r="F573" s="49">
        <v>2.0499999999999998</v>
      </c>
      <c r="G573" s="49">
        <v>4</v>
      </c>
      <c r="H573" s="49">
        <f t="shared" si="26"/>
        <v>8.1999999999999993</v>
      </c>
      <c r="I573" s="47">
        <f t="shared" si="27"/>
        <v>8.1999999999999993</v>
      </c>
      <c r="J573" s="47"/>
    </row>
    <row r="574" spans="1:10" x14ac:dyDescent="0.2">
      <c r="A574" s="47" t="s">
        <v>311</v>
      </c>
      <c r="B574" s="48" t="s">
        <v>386</v>
      </c>
      <c r="C574" s="47" t="s">
        <v>387</v>
      </c>
      <c r="D574" s="48" t="s">
        <v>400</v>
      </c>
      <c r="E574" s="47" t="s">
        <v>401</v>
      </c>
      <c r="F574" s="49">
        <v>2.0499999999999998</v>
      </c>
      <c r="G574" s="49">
        <v>4</v>
      </c>
      <c r="H574" s="49">
        <f t="shared" si="26"/>
        <v>8.1999999999999993</v>
      </c>
      <c r="I574" s="47">
        <f t="shared" si="27"/>
        <v>8.1999999999999993</v>
      </c>
      <c r="J574" s="47"/>
    </row>
    <row r="575" spans="1:10" x14ac:dyDescent="0.2">
      <c r="A575" s="47" t="s">
        <v>311</v>
      </c>
      <c r="B575" s="48" t="s">
        <v>364</v>
      </c>
      <c r="C575" s="47" t="s">
        <v>365</v>
      </c>
      <c r="D575" s="48" t="s">
        <v>400</v>
      </c>
      <c r="E575" s="47" t="s">
        <v>401</v>
      </c>
      <c r="F575" s="49">
        <v>2.0499999999999998</v>
      </c>
      <c r="G575" s="49">
        <v>1</v>
      </c>
      <c r="H575" s="49">
        <f t="shared" si="26"/>
        <v>2.0499999999999998</v>
      </c>
      <c r="I575" s="47">
        <f t="shared" si="27"/>
        <v>2.0499999999999998</v>
      </c>
      <c r="J575" s="47"/>
    </row>
    <row r="576" spans="1:10" x14ac:dyDescent="0.2">
      <c r="A576" s="47" t="s">
        <v>105</v>
      </c>
      <c r="B576" s="48" t="s">
        <v>204</v>
      </c>
      <c r="C576" s="47" t="s">
        <v>205</v>
      </c>
      <c r="D576" s="48" t="s">
        <v>402</v>
      </c>
      <c r="E576" s="47" t="s">
        <v>403</v>
      </c>
      <c r="F576" s="49">
        <v>10.62</v>
      </c>
      <c r="G576" s="49">
        <v>2</v>
      </c>
      <c r="H576" s="49">
        <f t="shared" si="26"/>
        <v>21.24</v>
      </c>
      <c r="I576" s="47">
        <f t="shared" si="27"/>
        <v>21.24</v>
      </c>
      <c r="J576" s="47"/>
    </row>
    <row r="577" spans="1:10" x14ac:dyDescent="0.2">
      <c r="A577" s="47" t="s">
        <v>66</v>
      </c>
      <c r="B577" s="48" t="s">
        <v>394</v>
      </c>
      <c r="C577" s="47" t="s">
        <v>395</v>
      </c>
      <c r="D577" s="48" t="s">
        <v>404</v>
      </c>
      <c r="E577" s="47" t="s">
        <v>405</v>
      </c>
      <c r="F577" s="49">
        <v>8.67</v>
      </c>
      <c r="G577" s="49">
        <v>251</v>
      </c>
      <c r="H577" s="49">
        <f t="shared" si="26"/>
        <v>2176.17</v>
      </c>
      <c r="I577" s="47">
        <f t="shared" si="27"/>
        <v>2176.17</v>
      </c>
      <c r="J577" s="47"/>
    </row>
    <row r="578" spans="1:10" x14ac:dyDescent="0.2">
      <c r="A578" s="47" t="s">
        <v>7</v>
      </c>
      <c r="B578" s="48" t="s">
        <v>12</v>
      </c>
      <c r="C578" s="47" t="s">
        <v>13</v>
      </c>
      <c r="D578" s="48" t="s">
        <v>406</v>
      </c>
      <c r="E578" s="47" t="s">
        <v>407</v>
      </c>
      <c r="F578" s="49">
        <v>13.15</v>
      </c>
      <c r="G578" s="49">
        <v>2</v>
      </c>
      <c r="H578" s="49">
        <f t="shared" si="26"/>
        <v>26.3</v>
      </c>
      <c r="I578" s="47">
        <f t="shared" si="27"/>
        <v>26.3</v>
      </c>
      <c r="J578" s="47"/>
    </row>
    <row r="579" spans="1:10" x14ac:dyDescent="0.2">
      <c r="A579" s="47" t="s">
        <v>7</v>
      </c>
      <c r="B579" s="48" t="s">
        <v>14</v>
      </c>
      <c r="C579" s="47" t="s">
        <v>15</v>
      </c>
      <c r="D579" s="48" t="s">
        <v>406</v>
      </c>
      <c r="E579" s="47" t="s">
        <v>407</v>
      </c>
      <c r="F579" s="49">
        <v>13.15</v>
      </c>
      <c r="G579" s="49">
        <v>2</v>
      </c>
      <c r="H579" s="49">
        <f t="shared" si="26"/>
        <v>26.3</v>
      </c>
      <c r="I579" s="47">
        <f t="shared" si="27"/>
        <v>26.3</v>
      </c>
      <c r="J579" s="47"/>
    </row>
    <row r="580" spans="1:10" x14ac:dyDescent="0.2">
      <c r="A580" s="47" t="s">
        <v>7</v>
      </c>
      <c r="B580" s="48" t="s">
        <v>18</v>
      </c>
      <c r="C580" s="47" t="s">
        <v>19</v>
      </c>
      <c r="D580" s="48" t="s">
        <v>406</v>
      </c>
      <c r="E580" s="47" t="s">
        <v>407</v>
      </c>
      <c r="F580" s="49">
        <v>13.15</v>
      </c>
      <c r="G580" s="49">
        <v>1</v>
      </c>
      <c r="H580" s="49">
        <f t="shared" si="26"/>
        <v>13.15</v>
      </c>
      <c r="I580" s="47">
        <f t="shared" si="27"/>
        <v>13.15</v>
      </c>
      <c r="J580" s="47"/>
    </row>
    <row r="581" spans="1:10" x14ac:dyDescent="0.2">
      <c r="A581" s="47" t="s">
        <v>7</v>
      </c>
      <c r="B581" s="48" t="s">
        <v>22</v>
      </c>
      <c r="C581" s="47" t="s">
        <v>23</v>
      </c>
      <c r="D581" s="48" t="s">
        <v>406</v>
      </c>
      <c r="E581" s="47" t="s">
        <v>407</v>
      </c>
      <c r="F581" s="49">
        <v>13.15</v>
      </c>
      <c r="G581" s="49">
        <v>1</v>
      </c>
      <c r="H581" s="49">
        <f t="shared" si="26"/>
        <v>13.15</v>
      </c>
      <c r="I581" s="47">
        <f t="shared" si="27"/>
        <v>13.15</v>
      </c>
      <c r="J581" s="47"/>
    </row>
    <row r="582" spans="1:10" x14ac:dyDescent="0.2">
      <c r="A582" s="47" t="s">
        <v>7</v>
      </c>
      <c r="B582" s="48" t="s">
        <v>26</v>
      </c>
      <c r="C582" s="47" t="s">
        <v>27</v>
      </c>
      <c r="D582" s="48" t="s">
        <v>406</v>
      </c>
      <c r="E582" s="47" t="s">
        <v>407</v>
      </c>
      <c r="F582" s="49">
        <v>13.15</v>
      </c>
      <c r="G582" s="49">
        <v>8</v>
      </c>
      <c r="H582" s="49">
        <f t="shared" ref="H582:H645" si="28">F582*G582</f>
        <v>105.2</v>
      </c>
      <c r="I582" s="47">
        <f t="shared" si="27"/>
        <v>105.2</v>
      </c>
      <c r="J582" s="47"/>
    </row>
    <row r="583" spans="1:10" x14ac:dyDescent="0.2">
      <c r="A583" s="47" t="s">
        <v>7</v>
      </c>
      <c r="B583" s="48" t="s">
        <v>30</v>
      </c>
      <c r="C583" s="47" t="s">
        <v>31</v>
      </c>
      <c r="D583" s="48" t="s">
        <v>406</v>
      </c>
      <c r="E583" s="47" t="s">
        <v>407</v>
      </c>
      <c r="F583" s="49">
        <v>13.15</v>
      </c>
      <c r="G583" s="49">
        <v>4</v>
      </c>
      <c r="H583" s="49">
        <f t="shared" si="28"/>
        <v>52.6</v>
      </c>
      <c r="I583" s="47">
        <f t="shared" si="27"/>
        <v>52.6</v>
      </c>
      <c r="J583" s="47"/>
    </row>
    <row r="584" spans="1:10" x14ac:dyDescent="0.2">
      <c r="A584" s="47" t="s">
        <v>7</v>
      </c>
      <c r="B584" s="48" t="s">
        <v>408</v>
      </c>
      <c r="C584" s="47" t="s">
        <v>409</v>
      </c>
      <c r="D584" s="48" t="s">
        <v>406</v>
      </c>
      <c r="E584" s="47" t="s">
        <v>407</v>
      </c>
      <c r="F584" s="49">
        <v>13.15</v>
      </c>
      <c r="G584" s="49">
        <v>6</v>
      </c>
      <c r="H584" s="49">
        <f t="shared" si="28"/>
        <v>78.900000000000006</v>
      </c>
      <c r="I584" s="47">
        <f t="shared" si="27"/>
        <v>78.900000000000006</v>
      </c>
      <c r="J584" s="47"/>
    </row>
    <row r="585" spans="1:10" x14ac:dyDescent="0.2">
      <c r="A585" s="47" t="s">
        <v>7</v>
      </c>
      <c r="B585" s="48" t="s">
        <v>36</v>
      </c>
      <c r="C585" s="47" t="s">
        <v>37</v>
      </c>
      <c r="D585" s="48" t="s">
        <v>406</v>
      </c>
      <c r="E585" s="47" t="s">
        <v>407</v>
      </c>
      <c r="F585" s="49">
        <v>13.15</v>
      </c>
      <c r="G585" s="49">
        <v>6</v>
      </c>
      <c r="H585" s="49">
        <f t="shared" si="28"/>
        <v>78.900000000000006</v>
      </c>
      <c r="I585" s="47">
        <f t="shared" si="27"/>
        <v>78.900000000000006</v>
      </c>
      <c r="J585" s="47"/>
    </row>
    <row r="586" spans="1:10" x14ac:dyDescent="0.2">
      <c r="A586" s="47" t="s">
        <v>7</v>
      </c>
      <c r="B586" s="48" t="s">
        <v>38</v>
      </c>
      <c r="C586" s="47" t="s">
        <v>39</v>
      </c>
      <c r="D586" s="48" t="s">
        <v>406</v>
      </c>
      <c r="E586" s="47" t="s">
        <v>407</v>
      </c>
      <c r="F586" s="49">
        <v>13.15</v>
      </c>
      <c r="G586" s="49">
        <v>2</v>
      </c>
      <c r="H586" s="49">
        <f t="shared" si="28"/>
        <v>26.3</v>
      </c>
      <c r="I586" s="47">
        <f t="shared" si="27"/>
        <v>26.3</v>
      </c>
      <c r="J586" s="47"/>
    </row>
    <row r="587" spans="1:10" x14ac:dyDescent="0.2">
      <c r="A587" s="47" t="s">
        <v>7</v>
      </c>
      <c r="B587" s="48" t="s">
        <v>40</v>
      </c>
      <c r="C587" s="47" t="s">
        <v>41</v>
      </c>
      <c r="D587" s="48" t="s">
        <v>406</v>
      </c>
      <c r="E587" s="47" t="s">
        <v>407</v>
      </c>
      <c r="F587" s="49">
        <v>13.15</v>
      </c>
      <c r="G587" s="49">
        <v>2</v>
      </c>
      <c r="H587" s="49">
        <f t="shared" si="28"/>
        <v>26.3</v>
      </c>
      <c r="I587" s="47">
        <f t="shared" si="27"/>
        <v>26.3</v>
      </c>
      <c r="J587" s="47"/>
    </row>
    <row r="588" spans="1:10" x14ac:dyDescent="0.2">
      <c r="A588" s="47" t="s">
        <v>7</v>
      </c>
      <c r="B588" s="48" t="s">
        <v>42</v>
      </c>
      <c r="C588" s="47" t="s">
        <v>43</v>
      </c>
      <c r="D588" s="48" t="s">
        <v>406</v>
      </c>
      <c r="E588" s="47" t="s">
        <v>407</v>
      </c>
      <c r="F588" s="49">
        <v>13.15</v>
      </c>
      <c r="G588" s="49">
        <v>1</v>
      </c>
      <c r="H588" s="49">
        <f t="shared" si="28"/>
        <v>13.15</v>
      </c>
      <c r="I588" s="47">
        <f t="shared" si="27"/>
        <v>13.15</v>
      </c>
      <c r="J588" s="47"/>
    </row>
    <row r="589" spans="1:10" x14ac:dyDescent="0.2">
      <c r="A589" s="47" t="s">
        <v>7</v>
      </c>
      <c r="B589" s="48" t="s">
        <v>44</v>
      </c>
      <c r="C589" s="47" t="s">
        <v>45</v>
      </c>
      <c r="D589" s="48" t="s">
        <v>406</v>
      </c>
      <c r="E589" s="47" t="s">
        <v>407</v>
      </c>
      <c r="F589" s="49">
        <v>13.15</v>
      </c>
      <c r="G589" s="49">
        <v>3</v>
      </c>
      <c r="H589" s="49">
        <f t="shared" si="28"/>
        <v>39.450000000000003</v>
      </c>
      <c r="I589" s="47">
        <f t="shared" si="27"/>
        <v>39.450000000000003</v>
      </c>
      <c r="J589" s="47"/>
    </row>
    <row r="590" spans="1:10" x14ac:dyDescent="0.2">
      <c r="A590" s="47" t="s">
        <v>7</v>
      </c>
      <c r="B590" s="48" t="s">
        <v>46</v>
      </c>
      <c r="C590" s="47" t="s">
        <v>47</v>
      </c>
      <c r="D590" s="48" t="s">
        <v>406</v>
      </c>
      <c r="E590" s="47" t="s">
        <v>407</v>
      </c>
      <c r="F590" s="49">
        <v>13.15</v>
      </c>
      <c r="G590" s="49">
        <v>1</v>
      </c>
      <c r="H590" s="49">
        <f t="shared" si="28"/>
        <v>13.15</v>
      </c>
      <c r="I590" s="47">
        <f t="shared" si="27"/>
        <v>13.15</v>
      </c>
      <c r="J590" s="47"/>
    </row>
    <row r="591" spans="1:10" x14ac:dyDescent="0.2">
      <c r="A591" s="47" t="s">
        <v>7</v>
      </c>
      <c r="B591" s="48" t="s">
        <v>48</v>
      </c>
      <c r="C591" s="47" t="s">
        <v>49</v>
      </c>
      <c r="D591" s="48" t="s">
        <v>406</v>
      </c>
      <c r="E591" s="47" t="s">
        <v>407</v>
      </c>
      <c r="F591" s="49">
        <v>13.15</v>
      </c>
      <c r="G591" s="49">
        <v>1</v>
      </c>
      <c r="H591" s="49">
        <f t="shared" si="28"/>
        <v>13.15</v>
      </c>
      <c r="I591" s="47">
        <f t="shared" si="27"/>
        <v>13.15</v>
      </c>
      <c r="J591" s="47"/>
    </row>
    <row r="592" spans="1:10" x14ac:dyDescent="0.2">
      <c r="A592" s="47" t="s">
        <v>7</v>
      </c>
      <c r="B592" s="48" t="s">
        <v>50</v>
      </c>
      <c r="C592" s="47" t="s">
        <v>51</v>
      </c>
      <c r="D592" s="48" t="s">
        <v>406</v>
      </c>
      <c r="E592" s="47" t="s">
        <v>407</v>
      </c>
      <c r="F592" s="49">
        <v>13.15</v>
      </c>
      <c r="G592" s="49">
        <v>1</v>
      </c>
      <c r="H592" s="49">
        <f t="shared" si="28"/>
        <v>13.15</v>
      </c>
      <c r="I592" s="47">
        <f t="shared" si="27"/>
        <v>13.15</v>
      </c>
      <c r="J592" s="47"/>
    </row>
    <row r="593" spans="1:10" x14ac:dyDescent="0.2">
      <c r="A593" s="47" t="s">
        <v>7</v>
      </c>
      <c r="B593" s="48" t="s">
        <v>52</v>
      </c>
      <c r="C593" s="47" t="s">
        <v>53</v>
      </c>
      <c r="D593" s="48" t="s">
        <v>406</v>
      </c>
      <c r="E593" s="47" t="s">
        <v>407</v>
      </c>
      <c r="F593" s="49">
        <v>13.15</v>
      </c>
      <c r="G593" s="49">
        <v>7</v>
      </c>
      <c r="H593" s="49">
        <f t="shared" si="28"/>
        <v>92.05</v>
      </c>
      <c r="I593" s="47">
        <f t="shared" si="27"/>
        <v>92.05</v>
      </c>
      <c r="J593" s="47"/>
    </row>
    <row r="594" spans="1:10" x14ac:dyDescent="0.2">
      <c r="A594" s="47" t="s">
        <v>7</v>
      </c>
      <c r="B594" s="48" t="s">
        <v>58</v>
      </c>
      <c r="C594" s="47" t="s">
        <v>59</v>
      </c>
      <c r="D594" s="48" t="s">
        <v>406</v>
      </c>
      <c r="E594" s="47" t="s">
        <v>407</v>
      </c>
      <c r="F594" s="49">
        <v>13.15</v>
      </c>
      <c r="G594" s="49">
        <v>6</v>
      </c>
      <c r="H594" s="49">
        <f t="shared" si="28"/>
        <v>78.900000000000006</v>
      </c>
      <c r="I594" s="47">
        <f t="shared" si="27"/>
        <v>78.900000000000006</v>
      </c>
      <c r="J594" s="47"/>
    </row>
    <row r="595" spans="1:10" x14ac:dyDescent="0.2">
      <c r="A595" s="47" t="s">
        <v>7</v>
      </c>
      <c r="B595" s="48" t="s">
        <v>60</v>
      </c>
      <c r="C595" s="47" t="s">
        <v>61</v>
      </c>
      <c r="D595" s="48" t="s">
        <v>406</v>
      </c>
      <c r="E595" s="47" t="s">
        <v>407</v>
      </c>
      <c r="F595" s="49">
        <v>13.15</v>
      </c>
      <c r="G595" s="49">
        <v>1</v>
      </c>
      <c r="H595" s="49">
        <f t="shared" si="28"/>
        <v>13.15</v>
      </c>
      <c r="I595" s="47">
        <f t="shared" si="27"/>
        <v>13.15</v>
      </c>
      <c r="J595" s="47"/>
    </row>
    <row r="596" spans="1:10" x14ac:dyDescent="0.2">
      <c r="A596" s="47" t="s">
        <v>66</v>
      </c>
      <c r="B596" s="48" t="s">
        <v>410</v>
      </c>
      <c r="C596" s="47" t="s">
        <v>411</v>
      </c>
      <c r="D596" s="48" t="s">
        <v>406</v>
      </c>
      <c r="E596" s="47" t="s">
        <v>407</v>
      </c>
      <c r="F596" s="49">
        <v>13.15</v>
      </c>
      <c r="G596" s="49">
        <v>6</v>
      </c>
      <c r="H596" s="49">
        <f t="shared" si="28"/>
        <v>78.900000000000006</v>
      </c>
      <c r="I596" s="47">
        <f t="shared" si="27"/>
        <v>78.900000000000006</v>
      </c>
      <c r="J596" s="47"/>
    </row>
    <row r="597" spans="1:10" x14ac:dyDescent="0.2">
      <c r="A597" s="47" t="s">
        <v>66</v>
      </c>
      <c r="B597" s="48" t="s">
        <v>69</v>
      </c>
      <c r="C597" s="47" t="s">
        <v>70</v>
      </c>
      <c r="D597" s="48" t="s">
        <v>406</v>
      </c>
      <c r="E597" s="47" t="s">
        <v>407</v>
      </c>
      <c r="F597" s="49">
        <v>13.15</v>
      </c>
      <c r="G597" s="49">
        <v>9</v>
      </c>
      <c r="H597" s="49">
        <f t="shared" si="28"/>
        <v>118.35000000000001</v>
      </c>
      <c r="I597" s="47">
        <f t="shared" si="27"/>
        <v>118.35000000000001</v>
      </c>
      <c r="J597" s="47"/>
    </row>
    <row r="598" spans="1:10" x14ac:dyDescent="0.2">
      <c r="A598" s="47" t="s">
        <v>66</v>
      </c>
      <c r="B598" s="48" t="s">
        <v>71</v>
      </c>
      <c r="C598" s="47" t="s">
        <v>72</v>
      </c>
      <c r="D598" s="48" t="s">
        <v>406</v>
      </c>
      <c r="E598" s="47" t="s">
        <v>407</v>
      </c>
      <c r="F598" s="49">
        <v>13.15</v>
      </c>
      <c r="G598" s="49">
        <v>8</v>
      </c>
      <c r="H598" s="49">
        <f t="shared" si="28"/>
        <v>105.2</v>
      </c>
      <c r="I598" s="47">
        <f t="shared" si="27"/>
        <v>105.2</v>
      </c>
      <c r="J598" s="47"/>
    </row>
    <row r="599" spans="1:10" x14ac:dyDescent="0.2">
      <c r="A599" s="47" t="s">
        <v>66</v>
      </c>
      <c r="B599" s="48" t="s">
        <v>73</v>
      </c>
      <c r="C599" s="47" t="s">
        <v>74</v>
      </c>
      <c r="D599" s="48" t="s">
        <v>406</v>
      </c>
      <c r="E599" s="47" t="s">
        <v>407</v>
      </c>
      <c r="F599" s="49">
        <v>13.15</v>
      </c>
      <c r="G599" s="49">
        <v>4</v>
      </c>
      <c r="H599" s="49">
        <f t="shared" si="28"/>
        <v>52.6</v>
      </c>
      <c r="I599" s="47">
        <f t="shared" si="27"/>
        <v>52.6</v>
      </c>
      <c r="J599" s="47"/>
    </row>
    <row r="600" spans="1:10" x14ac:dyDescent="0.2">
      <c r="A600" s="47" t="s">
        <v>66</v>
      </c>
      <c r="B600" s="48" t="s">
        <v>75</v>
      </c>
      <c r="C600" s="47" t="s">
        <v>76</v>
      </c>
      <c r="D600" s="48" t="s">
        <v>406</v>
      </c>
      <c r="E600" s="47" t="s">
        <v>407</v>
      </c>
      <c r="F600" s="49">
        <v>13.15</v>
      </c>
      <c r="G600" s="49">
        <v>9</v>
      </c>
      <c r="H600" s="49">
        <f t="shared" si="28"/>
        <v>118.35000000000001</v>
      </c>
      <c r="I600" s="47">
        <f t="shared" si="27"/>
        <v>118.35000000000001</v>
      </c>
      <c r="J600" s="47"/>
    </row>
    <row r="601" spans="1:10" x14ac:dyDescent="0.2">
      <c r="A601" s="47" t="s">
        <v>66</v>
      </c>
      <c r="B601" s="48" t="s">
        <v>77</v>
      </c>
      <c r="C601" s="47" t="s">
        <v>78</v>
      </c>
      <c r="D601" s="48" t="s">
        <v>406</v>
      </c>
      <c r="E601" s="47" t="s">
        <v>407</v>
      </c>
      <c r="F601" s="49">
        <v>13.15</v>
      </c>
      <c r="G601" s="49">
        <v>1</v>
      </c>
      <c r="H601" s="49">
        <f t="shared" si="28"/>
        <v>13.15</v>
      </c>
      <c r="I601" s="47">
        <f t="shared" si="27"/>
        <v>13.15</v>
      </c>
      <c r="J601" s="47"/>
    </row>
    <row r="602" spans="1:10" x14ac:dyDescent="0.2">
      <c r="A602" s="47" t="s">
        <v>66</v>
      </c>
      <c r="B602" s="48" t="s">
        <v>79</v>
      </c>
      <c r="C602" s="47" t="s">
        <v>80</v>
      </c>
      <c r="D602" s="48" t="s">
        <v>406</v>
      </c>
      <c r="E602" s="47" t="s">
        <v>407</v>
      </c>
      <c r="F602" s="49">
        <v>13.15</v>
      </c>
      <c r="G602" s="49">
        <v>4</v>
      </c>
      <c r="H602" s="49">
        <f t="shared" si="28"/>
        <v>52.6</v>
      </c>
      <c r="I602" s="47">
        <f t="shared" si="27"/>
        <v>52.6</v>
      </c>
      <c r="J602" s="47"/>
    </row>
    <row r="603" spans="1:10" x14ac:dyDescent="0.2">
      <c r="A603" s="47" t="s">
        <v>66</v>
      </c>
      <c r="B603" s="48" t="s">
        <v>81</v>
      </c>
      <c r="C603" s="47" t="s">
        <v>82</v>
      </c>
      <c r="D603" s="48" t="s">
        <v>406</v>
      </c>
      <c r="E603" s="47" t="s">
        <v>407</v>
      </c>
      <c r="F603" s="49">
        <v>13.15</v>
      </c>
      <c r="G603" s="49">
        <v>9</v>
      </c>
      <c r="H603" s="49">
        <f t="shared" si="28"/>
        <v>118.35000000000001</v>
      </c>
      <c r="I603" s="47">
        <f t="shared" si="27"/>
        <v>118.35000000000001</v>
      </c>
      <c r="J603" s="47"/>
    </row>
    <row r="604" spans="1:10" x14ac:dyDescent="0.2">
      <c r="A604" s="47" t="s">
        <v>66</v>
      </c>
      <c r="B604" s="48" t="s">
        <v>412</v>
      </c>
      <c r="C604" s="47" t="s">
        <v>413</v>
      </c>
      <c r="D604" s="48" t="s">
        <v>406</v>
      </c>
      <c r="E604" s="47" t="s">
        <v>407</v>
      </c>
      <c r="F604" s="49">
        <v>13.15</v>
      </c>
      <c r="G604" s="49">
        <v>1</v>
      </c>
      <c r="H604" s="49">
        <f t="shared" si="28"/>
        <v>13.15</v>
      </c>
      <c r="I604" s="47">
        <f t="shared" si="27"/>
        <v>13.15</v>
      </c>
      <c r="J604" s="47"/>
    </row>
    <row r="605" spans="1:10" x14ac:dyDescent="0.2">
      <c r="A605" s="47" t="s">
        <v>66</v>
      </c>
      <c r="B605" s="48" t="s">
        <v>414</v>
      </c>
      <c r="C605" s="47" t="s">
        <v>415</v>
      </c>
      <c r="D605" s="48" t="s">
        <v>406</v>
      </c>
      <c r="E605" s="47" t="s">
        <v>407</v>
      </c>
      <c r="F605" s="49">
        <v>13.15</v>
      </c>
      <c r="G605" s="49">
        <v>7</v>
      </c>
      <c r="H605" s="49">
        <f t="shared" si="28"/>
        <v>92.05</v>
      </c>
      <c r="I605" s="47">
        <f t="shared" si="27"/>
        <v>92.05</v>
      </c>
      <c r="J605" s="47"/>
    </row>
    <row r="606" spans="1:10" x14ac:dyDescent="0.2">
      <c r="A606" s="47" t="s">
        <v>66</v>
      </c>
      <c r="B606" s="48" t="s">
        <v>83</v>
      </c>
      <c r="C606" s="47" t="s">
        <v>84</v>
      </c>
      <c r="D606" s="48" t="s">
        <v>406</v>
      </c>
      <c r="E606" s="47" t="s">
        <v>407</v>
      </c>
      <c r="F606" s="49">
        <v>13.15</v>
      </c>
      <c r="G606" s="49">
        <v>5</v>
      </c>
      <c r="H606" s="49">
        <f t="shared" si="28"/>
        <v>65.75</v>
      </c>
      <c r="I606" s="47">
        <f t="shared" si="27"/>
        <v>65.75</v>
      </c>
      <c r="J606" s="47"/>
    </row>
    <row r="607" spans="1:10" x14ac:dyDescent="0.2">
      <c r="A607" s="47" t="s">
        <v>66</v>
      </c>
      <c r="B607" s="48" t="s">
        <v>368</v>
      </c>
      <c r="C607" s="47" t="s">
        <v>369</v>
      </c>
      <c r="D607" s="48" t="s">
        <v>406</v>
      </c>
      <c r="E607" s="47" t="s">
        <v>407</v>
      </c>
      <c r="F607" s="49">
        <v>13.15</v>
      </c>
      <c r="G607" s="49">
        <v>3</v>
      </c>
      <c r="H607" s="49">
        <f t="shared" si="28"/>
        <v>39.450000000000003</v>
      </c>
      <c r="I607" s="47">
        <f t="shared" si="27"/>
        <v>39.450000000000003</v>
      </c>
      <c r="J607" s="47"/>
    </row>
    <row r="608" spans="1:10" x14ac:dyDescent="0.2">
      <c r="A608" s="47" t="s">
        <v>66</v>
      </c>
      <c r="B608" s="48" t="s">
        <v>85</v>
      </c>
      <c r="C608" s="47" t="s">
        <v>86</v>
      </c>
      <c r="D608" s="48" t="s">
        <v>406</v>
      </c>
      <c r="E608" s="47" t="s">
        <v>407</v>
      </c>
      <c r="F608" s="49">
        <v>13.15</v>
      </c>
      <c r="G608" s="49">
        <v>11</v>
      </c>
      <c r="H608" s="49">
        <f t="shared" si="28"/>
        <v>144.65</v>
      </c>
      <c r="I608" s="47">
        <f t="shared" si="27"/>
        <v>144.65</v>
      </c>
      <c r="J608" s="47"/>
    </row>
    <row r="609" spans="1:10" x14ac:dyDescent="0.2">
      <c r="A609" s="47" t="s">
        <v>66</v>
      </c>
      <c r="B609" s="48" t="s">
        <v>87</v>
      </c>
      <c r="C609" s="47" t="s">
        <v>88</v>
      </c>
      <c r="D609" s="48" t="s">
        <v>406</v>
      </c>
      <c r="E609" s="47" t="s">
        <v>407</v>
      </c>
      <c r="F609" s="49">
        <v>13.15</v>
      </c>
      <c r="G609" s="49">
        <v>17</v>
      </c>
      <c r="H609" s="49">
        <f t="shared" si="28"/>
        <v>223.55</v>
      </c>
      <c r="I609" s="47">
        <f t="shared" si="27"/>
        <v>223.55</v>
      </c>
      <c r="J609" s="47"/>
    </row>
    <row r="610" spans="1:10" x14ac:dyDescent="0.2">
      <c r="A610" s="47" t="s">
        <v>66</v>
      </c>
      <c r="B610" s="48" t="s">
        <v>89</v>
      </c>
      <c r="C610" s="47" t="s">
        <v>90</v>
      </c>
      <c r="D610" s="48" t="s">
        <v>406</v>
      </c>
      <c r="E610" s="47" t="s">
        <v>407</v>
      </c>
      <c r="F610" s="49">
        <v>13.15</v>
      </c>
      <c r="G610" s="49">
        <v>2</v>
      </c>
      <c r="H610" s="49">
        <f t="shared" si="28"/>
        <v>26.3</v>
      </c>
      <c r="I610" s="47">
        <f t="shared" si="27"/>
        <v>26.3</v>
      </c>
      <c r="J610" s="47"/>
    </row>
    <row r="611" spans="1:10" x14ac:dyDescent="0.2">
      <c r="A611" s="47" t="s">
        <v>66</v>
      </c>
      <c r="B611" s="48" t="s">
        <v>91</v>
      </c>
      <c r="C611" s="47" t="s">
        <v>92</v>
      </c>
      <c r="D611" s="48" t="s">
        <v>406</v>
      </c>
      <c r="E611" s="47" t="s">
        <v>407</v>
      </c>
      <c r="F611" s="49">
        <v>13.15</v>
      </c>
      <c r="G611" s="49">
        <v>3</v>
      </c>
      <c r="H611" s="49">
        <f t="shared" si="28"/>
        <v>39.450000000000003</v>
      </c>
      <c r="I611" s="47">
        <f t="shared" si="27"/>
        <v>39.450000000000003</v>
      </c>
      <c r="J611" s="47"/>
    </row>
    <row r="612" spans="1:10" x14ac:dyDescent="0.2">
      <c r="A612" s="47" t="s">
        <v>66</v>
      </c>
      <c r="B612" s="48" t="s">
        <v>416</v>
      </c>
      <c r="C612" s="47" t="s">
        <v>417</v>
      </c>
      <c r="D612" s="48" t="s">
        <v>406</v>
      </c>
      <c r="E612" s="47" t="s">
        <v>407</v>
      </c>
      <c r="F612" s="49">
        <v>13.15</v>
      </c>
      <c r="G612" s="49">
        <v>6</v>
      </c>
      <c r="H612" s="49">
        <f t="shared" si="28"/>
        <v>78.900000000000006</v>
      </c>
      <c r="I612" s="47">
        <f t="shared" si="27"/>
        <v>78.900000000000006</v>
      </c>
      <c r="J612" s="47"/>
    </row>
    <row r="613" spans="1:10" x14ac:dyDescent="0.2">
      <c r="A613" s="47" t="s">
        <v>66</v>
      </c>
      <c r="B613" s="48" t="s">
        <v>93</v>
      </c>
      <c r="C613" s="47" t="s">
        <v>94</v>
      </c>
      <c r="D613" s="48" t="s">
        <v>406</v>
      </c>
      <c r="E613" s="47" t="s">
        <v>407</v>
      </c>
      <c r="F613" s="49">
        <v>13.15</v>
      </c>
      <c r="G613" s="49">
        <v>20</v>
      </c>
      <c r="H613" s="49">
        <f t="shared" si="28"/>
        <v>263</v>
      </c>
      <c r="I613" s="47">
        <f t="shared" si="27"/>
        <v>263</v>
      </c>
      <c r="J613" s="47"/>
    </row>
    <row r="614" spans="1:10" x14ac:dyDescent="0.2">
      <c r="A614" s="47" t="s">
        <v>66</v>
      </c>
      <c r="B614" s="48" t="s">
        <v>97</v>
      </c>
      <c r="C614" s="47" t="s">
        <v>98</v>
      </c>
      <c r="D614" s="48" t="s">
        <v>406</v>
      </c>
      <c r="E614" s="47" t="s">
        <v>407</v>
      </c>
      <c r="F614" s="49">
        <v>13.15</v>
      </c>
      <c r="G614" s="49">
        <v>5</v>
      </c>
      <c r="H614" s="49">
        <f t="shared" si="28"/>
        <v>65.75</v>
      </c>
      <c r="I614" s="47">
        <f t="shared" si="27"/>
        <v>65.75</v>
      </c>
      <c r="J614" s="47"/>
    </row>
    <row r="615" spans="1:10" x14ac:dyDescent="0.2">
      <c r="A615" s="47" t="s">
        <v>66</v>
      </c>
      <c r="B615" s="48" t="s">
        <v>418</v>
      </c>
      <c r="C615" s="47" t="s">
        <v>419</v>
      </c>
      <c r="D615" s="48" t="s">
        <v>406</v>
      </c>
      <c r="E615" s="47" t="s">
        <v>407</v>
      </c>
      <c r="F615" s="49">
        <v>13.15</v>
      </c>
      <c r="G615" s="49">
        <v>2</v>
      </c>
      <c r="H615" s="49">
        <f t="shared" si="28"/>
        <v>26.3</v>
      </c>
      <c r="I615" s="47">
        <f t="shared" si="27"/>
        <v>26.3</v>
      </c>
      <c r="J615" s="47"/>
    </row>
    <row r="616" spans="1:10" x14ac:dyDescent="0.2">
      <c r="A616" s="47" t="s">
        <v>66</v>
      </c>
      <c r="B616" s="48" t="s">
        <v>99</v>
      </c>
      <c r="C616" s="47" t="s">
        <v>100</v>
      </c>
      <c r="D616" s="48" t="s">
        <v>406</v>
      </c>
      <c r="E616" s="47" t="s">
        <v>407</v>
      </c>
      <c r="F616" s="49">
        <v>13.15</v>
      </c>
      <c r="G616" s="49">
        <v>5</v>
      </c>
      <c r="H616" s="49">
        <f t="shared" si="28"/>
        <v>65.75</v>
      </c>
      <c r="I616" s="47">
        <f t="shared" si="27"/>
        <v>65.75</v>
      </c>
      <c r="J616" s="47"/>
    </row>
    <row r="617" spans="1:10" x14ac:dyDescent="0.2">
      <c r="A617" s="47" t="s">
        <v>66</v>
      </c>
      <c r="B617" s="48" t="s">
        <v>101</v>
      </c>
      <c r="C617" s="47" t="s">
        <v>102</v>
      </c>
      <c r="D617" s="48" t="s">
        <v>406</v>
      </c>
      <c r="E617" s="47" t="s">
        <v>407</v>
      </c>
      <c r="F617" s="49">
        <v>13.15</v>
      </c>
      <c r="G617" s="49">
        <v>2</v>
      </c>
      <c r="H617" s="49">
        <f t="shared" si="28"/>
        <v>26.3</v>
      </c>
      <c r="I617" s="47">
        <f t="shared" si="27"/>
        <v>26.3</v>
      </c>
      <c r="J617" s="47"/>
    </row>
    <row r="618" spans="1:10" x14ac:dyDescent="0.2">
      <c r="A618" s="47" t="s">
        <v>66</v>
      </c>
      <c r="B618" s="48" t="s">
        <v>420</v>
      </c>
      <c r="C618" s="47" t="s">
        <v>421</v>
      </c>
      <c r="D618" s="48" t="s">
        <v>406</v>
      </c>
      <c r="E618" s="47" t="s">
        <v>407</v>
      </c>
      <c r="F618" s="49">
        <v>13.15</v>
      </c>
      <c r="G618" s="49">
        <v>1</v>
      </c>
      <c r="H618" s="49">
        <f t="shared" si="28"/>
        <v>13.15</v>
      </c>
      <c r="I618" s="47">
        <f t="shared" si="27"/>
        <v>13.15</v>
      </c>
      <c r="J618" s="47"/>
    </row>
    <row r="619" spans="1:10" x14ac:dyDescent="0.2">
      <c r="A619" s="47" t="s">
        <v>66</v>
      </c>
      <c r="B619" s="48" t="s">
        <v>103</v>
      </c>
      <c r="C619" s="47" t="s">
        <v>104</v>
      </c>
      <c r="D619" s="48" t="s">
        <v>406</v>
      </c>
      <c r="E619" s="47" t="s">
        <v>407</v>
      </c>
      <c r="F619" s="49">
        <v>13.15</v>
      </c>
      <c r="G619" s="49">
        <v>10</v>
      </c>
      <c r="H619" s="49">
        <f t="shared" si="28"/>
        <v>131.5</v>
      </c>
      <c r="I619" s="47">
        <f t="shared" si="27"/>
        <v>131.5</v>
      </c>
      <c r="J619" s="47"/>
    </row>
    <row r="620" spans="1:10" x14ac:dyDescent="0.2">
      <c r="A620" s="47" t="s">
        <v>105</v>
      </c>
      <c r="B620" s="48" t="s">
        <v>108</v>
      </c>
      <c r="C620" s="47" t="s">
        <v>109</v>
      </c>
      <c r="D620" s="48" t="s">
        <v>406</v>
      </c>
      <c r="E620" s="47" t="s">
        <v>407</v>
      </c>
      <c r="F620" s="49">
        <v>13.15</v>
      </c>
      <c r="G620" s="49">
        <v>2</v>
      </c>
      <c r="H620" s="49">
        <f t="shared" si="28"/>
        <v>26.3</v>
      </c>
      <c r="I620" s="47"/>
      <c r="J620" s="47">
        <f>H620</f>
        <v>26.3</v>
      </c>
    </row>
    <row r="621" spans="1:10" x14ac:dyDescent="0.2">
      <c r="A621" s="47" t="s">
        <v>105</v>
      </c>
      <c r="B621" s="48" t="s">
        <v>110</v>
      </c>
      <c r="C621" s="47" t="s">
        <v>111</v>
      </c>
      <c r="D621" s="48" t="s">
        <v>406</v>
      </c>
      <c r="E621" s="47" t="s">
        <v>407</v>
      </c>
      <c r="F621" s="49">
        <v>13.15</v>
      </c>
      <c r="G621" s="49">
        <v>1</v>
      </c>
      <c r="H621" s="49">
        <f t="shared" si="28"/>
        <v>13.15</v>
      </c>
      <c r="I621" s="47">
        <f t="shared" ref="I621:I684" si="29">H621</f>
        <v>13.15</v>
      </c>
      <c r="J621" s="47"/>
    </row>
    <row r="622" spans="1:10" x14ac:dyDescent="0.2">
      <c r="A622" s="47" t="s">
        <v>105</v>
      </c>
      <c r="B622" s="48" t="s">
        <v>112</v>
      </c>
      <c r="C622" s="47" t="s">
        <v>113</v>
      </c>
      <c r="D622" s="48" t="s">
        <v>406</v>
      </c>
      <c r="E622" s="47" t="s">
        <v>407</v>
      </c>
      <c r="F622" s="49">
        <v>13.15</v>
      </c>
      <c r="G622" s="49">
        <v>2</v>
      </c>
      <c r="H622" s="49">
        <f t="shared" si="28"/>
        <v>26.3</v>
      </c>
      <c r="I622" s="47">
        <f t="shared" si="29"/>
        <v>26.3</v>
      </c>
      <c r="J622" s="47"/>
    </row>
    <row r="623" spans="1:10" x14ac:dyDescent="0.2">
      <c r="A623" s="47" t="s">
        <v>105</v>
      </c>
      <c r="B623" s="48" t="s">
        <v>114</v>
      </c>
      <c r="C623" s="47" t="s">
        <v>115</v>
      </c>
      <c r="D623" s="48" t="s">
        <v>406</v>
      </c>
      <c r="E623" s="47" t="s">
        <v>407</v>
      </c>
      <c r="F623" s="49">
        <v>13.15</v>
      </c>
      <c r="G623" s="49">
        <v>2</v>
      </c>
      <c r="H623" s="49">
        <f t="shared" si="28"/>
        <v>26.3</v>
      </c>
      <c r="I623" s="47">
        <f t="shared" si="29"/>
        <v>26.3</v>
      </c>
      <c r="J623" s="47"/>
    </row>
    <row r="624" spans="1:10" x14ac:dyDescent="0.2">
      <c r="A624" s="47" t="s">
        <v>105</v>
      </c>
      <c r="B624" s="48" t="s">
        <v>118</v>
      </c>
      <c r="C624" s="47" t="s">
        <v>119</v>
      </c>
      <c r="D624" s="48" t="s">
        <v>406</v>
      </c>
      <c r="E624" s="47" t="s">
        <v>407</v>
      </c>
      <c r="F624" s="49">
        <v>13.15</v>
      </c>
      <c r="G624" s="49">
        <v>7</v>
      </c>
      <c r="H624" s="49">
        <f t="shared" si="28"/>
        <v>92.05</v>
      </c>
      <c r="I624" s="47">
        <f t="shared" si="29"/>
        <v>92.05</v>
      </c>
      <c r="J624" s="47"/>
    </row>
    <row r="625" spans="1:10" x14ac:dyDescent="0.2">
      <c r="A625" s="47" t="s">
        <v>105</v>
      </c>
      <c r="B625" s="48" t="s">
        <v>422</v>
      </c>
      <c r="C625" s="47" t="s">
        <v>423</v>
      </c>
      <c r="D625" s="48" t="s">
        <v>406</v>
      </c>
      <c r="E625" s="47" t="s">
        <v>407</v>
      </c>
      <c r="F625" s="49">
        <v>13.15</v>
      </c>
      <c r="G625" s="49">
        <v>2</v>
      </c>
      <c r="H625" s="49">
        <f t="shared" si="28"/>
        <v>26.3</v>
      </c>
      <c r="I625" s="47">
        <f t="shared" si="29"/>
        <v>26.3</v>
      </c>
      <c r="J625" s="47"/>
    </row>
    <row r="626" spans="1:10" x14ac:dyDescent="0.2">
      <c r="A626" s="47" t="s">
        <v>105</v>
      </c>
      <c r="B626" s="48" t="s">
        <v>130</v>
      </c>
      <c r="C626" s="47" t="s">
        <v>131</v>
      </c>
      <c r="D626" s="48" t="s">
        <v>406</v>
      </c>
      <c r="E626" s="47" t="s">
        <v>407</v>
      </c>
      <c r="F626" s="49">
        <v>13.15</v>
      </c>
      <c r="G626" s="49">
        <v>3</v>
      </c>
      <c r="H626" s="49">
        <f t="shared" si="28"/>
        <v>39.450000000000003</v>
      </c>
      <c r="I626" s="47">
        <f t="shared" si="29"/>
        <v>39.450000000000003</v>
      </c>
      <c r="J626" s="47"/>
    </row>
    <row r="627" spans="1:10" x14ac:dyDescent="0.2">
      <c r="A627" s="47" t="s">
        <v>105</v>
      </c>
      <c r="B627" s="48" t="s">
        <v>424</v>
      </c>
      <c r="C627" s="47" t="s">
        <v>425</v>
      </c>
      <c r="D627" s="48" t="s">
        <v>406</v>
      </c>
      <c r="E627" s="47" t="s">
        <v>407</v>
      </c>
      <c r="F627" s="49">
        <v>13.15</v>
      </c>
      <c r="G627" s="49">
        <v>4</v>
      </c>
      <c r="H627" s="49">
        <f t="shared" si="28"/>
        <v>52.6</v>
      </c>
      <c r="I627" s="47">
        <f t="shared" si="29"/>
        <v>52.6</v>
      </c>
      <c r="J627" s="47"/>
    </row>
    <row r="628" spans="1:10" x14ac:dyDescent="0.2">
      <c r="A628" s="47" t="s">
        <v>105</v>
      </c>
      <c r="B628" s="48" t="s">
        <v>134</v>
      </c>
      <c r="C628" s="47" t="s">
        <v>135</v>
      </c>
      <c r="D628" s="48" t="s">
        <v>406</v>
      </c>
      <c r="E628" s="47" t="s">
        <v>407</v>
      </c>
      <c r="F628" s="49">
        <v>13.15</v>
      </c>
      <c r="G628" s="49">
        <v>1</v>
      </c>
      <c r="H628" s="49">
        <f t="shared" si="28"/>
        <v>13.15</v>
      </c>
      <c r="I628" s="47">
        <f t="shared" si="29"/>
        <v>13.15</v>
      </c>
      <c r="J628" s="47"/>
    </row>
    <row r="629" spans="1:10" x14ac:dyDescent="0.2">
      <c r="A629" s="47" t="s">
        <v>105</v>
      </c>
      <c r="B629" s="48" t="s">
        <v>426</v>
      </c>
      <c r="C629" s="47" t="s">
        <v>427</v>
      </c>
      <c r="D629" s="48" t="s">
        <v>406</v>
      </c>
      <c r="E629" s="47" t="s">
        <v>407</v>
      </c>
      <c r="F629" s="49">
        <v>13.15</v>
      </c>
      <c r="G629" s="49">
        <v>3</v>
      </c>
      <c r="H629" s="49">
        <f t="shared" si="28"/>
        <v>39.450000000000003</v>
      </c>
      <c r="I629" s="47">
        <f t="shared" si="29"/>
        <v>39.450000000000003</v>
      </c>
      <c r="J629" s="47"/>
    </row>
    <row r="630" spans="1:10" x14ac:dyDescent="0.2">
      <c r="A630" s="47" t="s">
        <v>105</v>
      </c>
      <c r="B630" s="48" t="s">
        <v>140</v>
      </c>
      <c r="C630" s="47" t="s">
        <v>141</v>
      </c>
      <c r="D630" s="48" t="s">
        <v>406</v>
      </c>
      <c r="E630" s="47" t="s">
        <v>407</v>
      </c>
      <c r="F630" s="49">
        <v>13.15</v>
      </c>
      <c r="G630" s="49">
        <v>1</v>
      </c>
      <c r="H630" s="49">
        <f t="shared" si="28"/>
        <v>13.15</v>
      </c>
      <c r="I630" s="47">
        <f t="shared" si="29"/>
        <v>13.15</v>
      </c>
      <c r="J630" s="47"/>
    </row>
    <row r="631" spans="1:10" x14ac:dyDescent="0.2">
      <c r="A631" s="47" t="s">
        <v>105</v>
      </c>
      <c r="B631" s="48" t="s">
        <v>142</v>
      </c>
      <c r="C631" s="47" t="s">
        <v>143</v>
      </c>
      <c r="D631" s="48" t="s">
        <v>406</v>
      </c>
      <c r="E631" s="47" t="s">
        <v>407</v>
      </c>
      <c r="F631" s="49">
        <v>13.15</v>
      </c>
      <c r="G631" s="49">
        <v>6</v>
      </c>
      <c r="H631" s="49">
        <f t="shared" si="28"/>
        <v>78.900000000000006</v>
      </c>
      <c r="I631" s="47">
        <f t="shared" si="29"/>
        <v>78.900000000000006</v>
      </c>
      <c r="J631" s="47"/>
    </row>
    <row r="632" spans="1:10" x14ac:dyDescent="0.2">
      <c r="A632" s="47" t="s">
        <v>105</v>
      </c>
      <c r="B632" s="48" t="s">
        <v>428</v>
      </c>
      <c r="C632" s="47" t="s">
        <v>429</v>
      </c>
      <c r="D632" s="48" t="s">
        <v>406</v>
      </c>
      <c r="E632" s="47" t="s">
        <v>407</v>
      </c>
      <c r="F632" s="49">
        <v>13.15</v>
      </c>
      <c r="G632" s="49">
        <v>10</v>
      </c>
      <c r="H632" s="49">
        <f t="shared" si="28"/>
        <v>131.5</v>
      </c>
      <c r="I632" s="47">
        <f t="shared" si="29"/>
        <v>131.5</v>
      </c>
      <c r="J632" s="47"/>
    </row>
    <row r="633" spans="1:10" x14ac:dyDescent="0.2">
      <c r="A633" s="47" t="s">
        <v>105</v>
      </c>
      <c r="B633" s="48" t="s">
        <v>144</v>
      </c>
      <c r="C633" s="47" t="s">
        <v>145</v>
      </c>
      <c r="D633" s="48" t="s">
        <v>406</v>
      </c>
      <c r="E633" s="47" t="s">
        <v>407</v>
      </c>
      <c r="F633" s="49">
        <v>13.15</v>
      </c>
      <c r="G633" s="49">
        <v>9</v>
      </c>
      <c r="H633" s="49">
        <f t="shared" si="28"/>
        <v>118.35000000000001</v>
      </c>
      <c r="I633" s="47">
        <f t="shared" si="29"/>
        <v>118.35000000000001</v>
      </c>
      <c r="J633" s="47"/>
    </row>
    <row r="634" spans="1:10" x14ac:dyDescent="0.2">
      <c r="A634" s="47" t="s">
        <v>105</v>
      </c>
      <c r="B634" s="48" t="s">
        <v>148</v>
      </c>
      <c r="C634" s="47" t="s">
        <v>149</v>
      </c>
      <c r="D634" s="48" t="s">
        <v>406</v>
      </c>
      <c r="E634" s="47" t="s">
        <v>407</v>
      </c>
      <c r="F634" s="49">
        <v>13.15</v>
      </c>
      <c r="G634" s="49">
        <v>1</v>
      </c>
      <c r="H634" s="49">
        <f t="shared" si="28"/>
        <v>13.15</v>
      </c>
      <c r="I634" s="47">
        <f t="shared" si="29"/>
        <v>13.15</v>
      </c>
      <c r="J634" s="47"/>
    </row>
    <row r="635" spans="1:10" x14ac:dyDescent="0.2">
      <c r="A635" s="47" t="s">
        <v>105</v>
      </c>
      <c r="B635" s="48" t="s">
        <v>152</v>
      </c>
      <c r="C635" s="47" t="s">
        <v>153</v>
      </c>
      <c r="D635" s="48" t="s">
        <v>406</v>
      </c>
      <c r="E635" s="47" t="s">
        <v>407</v>
      </c>
      <c r="F635" s="49">
        <v>13.15</v>
      </c>
      <c r="G635" s="49">
        <v>1</v>
      </c>
      <c r="H635" s="49">
        <f t="shared" si="28"/>
        <v>13.15</v>
      </c>
      <c r="I635" s="47">
        <f t="shared" si="29"/>
        <v>13.15</v>
      </c>
      <c r="J635" s="47"/>
    </row>
    <row r="636" spans="1:10" x14ac:dyDescent="0.2">
      <c r="A636" s="47" t="s">
        <v>105</v>
      </c>
      <c r="B636" s="48" t="s">
        <v>154</v>
      </c>
      <c r="C636" s="47" t="s">
        <v>155</v>
      </c>
      <c r="D636" s="48" t="s">
        <v>406</v>
      </c>
      <c r="E636" s="47" t="s">
        <v>407</v>
      </c>
      <c r="F636" s="49">
        <v>13.15</v>
      </c>
      <c r="G636" s="49">
        <v>2</v>
      </c>
      <c r="H636" s="49">
        <f t="shared" si="28"/>
        <v>26.3</v>
      </c>
      <c r="I636" s="47">
        <f t="shared" si="29"/>
        <v>26.3</v>
      </c>
      <c r="J636" s="47"/>
    </row>
    <row r="637" spans="1:10" x14ac:dyDescent="0.2">
      <c r="A637" s="47" t="s">
        <v>105</v>
      </c>
      <c r="B637" s="48" t="s">
        <v>430</v>
      </c>
      <c r="C637" s="47" t="s">
        <v>431</v>
      </c>
      <c r="D637" s="48" t="s">
        <v>406</v>
      </c>
      <c r="E637" s="47" t="s">
        <v>407</v>
      </c>
      <c r="F637" s="49">
        <v>13.15</v>
      </c>
      <c r="G637" s="49">
        <v>3</v>
      </c>
      <c r="H637" s="49">
        <f t="shared" si="28"/>
        <v>39.450000000000003</v>
      </c>
      <c r="I637" s="47">
        <f t="shared" si="29"/>
        <v>39.450000000000003</v>
      </c>
      <c r="J637" s="47"/>
    </row>
    <row r="638" spans="1:10" x14ac:dyDescent="0.2">
      <c r="A638" s="47" t="s">
        <v>105</v>
      </c>
      <c r="B638" s="48" t="s">
        <v>156</v>
      </c>
      <c r="C638" s="47" t="s">
        <v>157</v>
      </c>
      <c r="D638" s="48" t="s">
        <v>406</v>
      </c>
      <c r="E638" s="47" t="s">
        <v>407</v>
      </c>
      <c r="F638" s="49">
        <v>13.15</v>
      </c>
      <c r="G638" s="49">
        <v>7</v>
      </c>
      <c r="H638" s="49">
        <f t="shared" si="28"/>
        <v>92.05</v>
      </c>
      <c r="I638" s="47">
        <f t="shared" si="29"/>
        <v>92.05</v>
      </c>
      <c r="J638" s="47"/>
    </row>
    <row r="639" spans="1:10" x14ac:dyDescent="0.2">
      <c r="A639" s="47" t="s">
        <v>105</v>
      </c>
      <c r="B639" s="48" t="s">
        <v>158</v>
      </c>
      <c r="C639" s="47" t="s">
        <v>159</v>
      </c>
      <c r="D639" s="48" t="s">
        <v>406</v>
      </c>
      <c r="E639" s="47" t="s">
        <v>407</v>
      </c>
      <c r="F639" s="49">
        <v>13.15</v>
      </c>
      <c r="G639" s="49">
        <v>3</v>
      </c>
      <c r="H639" s="49">
        <f t="shared" si="28"/>
        <v>39.450000000000003</v>
      </c>
      <c r="I639" s="47">
        <f t="shared" si="29"/>
        <v>39.450000000000003</v>
      </c>
      <c r="J639" s="47"/>
    </row>
    <row r="640" spans="1:10" x14ac:dyDescent="0.2">
      <c r="A640" s="47" t="s">
        <v>105</v>
      </c>
      <c r="B640" s="48" t="s">
        <v>162</v>
      </c>
      <c r="C640" s="47" t="s">
        <v>163</v>
      </c>
      <c r="D640" s="48" t="s">
        <v>406</v>
      </c>
      <c r="E640" s="47" t="s">
        <v>407</v>
      </c>
      <c r="F640" s="49">
        <v>13.15</v>
      </c>
      <c r="G640" s="49">
        <v>2</v>
      </c>
      <c r="H640" s="49">
        <f t="shared" si="28"/>
        <v>26.3</v>
      </c>
      <c r="I640" s="47">
        <f t="shared" si="29"/>
        <v>26.3</v>
      </c>
      <c r="J640" s="47"/>
    </row>
    <row r="641" spans="1:10" x14ac:dyDescent="0.2">
      <c r="A641" s="47" t="s">
        <v>105</v>
      </c>
      <c r="B641" s="48" t="s">
        <v>164</v>
      </c>
      <c r="C641" s="47" t="s">
        <v>165</v>
      </c>
      <c r="D641" s="48" t="s">
        <v>406</v>
      </c>
      <c r="E641" s="47" t="s">
        <v>407</v>
      </c>
      <c r="F641" s="49">
        <v>13.15</v>
      </c>
      <c r="G641" s="49">
        <v>5</v>
      </c>
      <c r="H641" s="49">
        <f t="shared" si="28"/>
        <v>65.75</v>
      </c>
      <c r="I641" s="47">
        <f t="shared" si="29"/>
        <v>65.75</v>
      </c>
      <c r="J641" s="47"/>
    </row>
    <row r="642" spans="1:10" x14ac:dyDescent="0.2">
      <c r="A642" s="47" t="s">
        <v>105</v>
      </c>
      <c r="B642" s="48" t="s">
        <v>166</v>
      </c>
      <c r="C642" s="47" t="s">
        <v>167</v>
      </c>
      <c r="D642" s="48" t="s">
        <v>406</v>
      </c>
      <c r="E642" s="47" t="s">
        <v>407</v>
      </c>
      <c r="F642" s="49">
        <v>13.15</v>
      </c>
      <c r="G642" s="49">
        <v>6</v>
      </c>
      <c r="H642" s="49">
        <f t="shared" si="28"/>
        <v>78.900000000000006</v>
      </c>
      <c r="I642" s="47">
        <f t="shared" si="29"/>
        <v>78.900000000000006</v>
      </c>
      <c r="J642" s="47"/>
    </row>
    <row r="643" spans="1:10" x14ac:dyDescent="0.2">
      <c r="A643" s="47" t="s">
        <v>105</v>
      </c>
      <c r="B643" s="48" t="s">
        <v>168</v>
      </c>
      <c r="C643" s="47" t="s">
        <v>169</v>
      </c>
      <c r="D643" s="48" t="s">
        <v>406</v>
      </c>
      <c r="E643" s="47" t="s">
        <v>407</v>
      </c>
      <c r="F643" s="49">
        <v>13.15</v>
      </c>
      <c r="G643" s="49">
        <v>12</v>
      </c>
      <c r="H643" s="49">
        <f t="shared" si="28"/>
        <v>157.80000000000001</v>
      </c>
      <c r="I643" s="47">
        <f t="shared" si="29"/>
        <v>157.80000000000001</v>
      </c>
      <c r="J643" s="47"/>
    </row>
    <row r="644" spans="1:10" x14ac:dyDescent="0.2">
      <c r="A644" s="47" t="s">
        <v>105</v>
      </c>
      <c r="B644" s="48" t="s">
        <v>170</v>
      </c>
      <c r="C644" s="47" t="s">
        <v>171</v>
      </c>
      <c r="D644" s="48" t="s">
        <v>406</v>
      </c>
      <c r="E644" s="47" t="s">
        <v>407</v>
      </c>
      <c r="F644" s="49">
        <v>13.15</v>
      </c>
      <c r="G644" s="49">
        <v>8</v>
      </c>
      <c r="H644" s="49">
        <f t="shared" si="28"/>
        <v>105.2</v>
      </c>
      <c r="I644" s="47">
        <f t="shared" si="29"/>
        <v>105.2</v>
      </c>
      <c r="J644" s="47"/>
    </row>
    <row r="645" spans="1:10" x14ac:dyDescent="0.2">
      <c r="A645" s="47" t="s">
        <v>105</v>
      </c>
      <c r="B645" s="48" t="s">
        <v>172</v>
      </c>
      <c r="C645" s="47" t="s">
        <v>173</v>
      </c>
      <c r="D645" s="48" t="s">
        <v>406</v>
      </c>
      <c r="E645" s="47" t="s">
        <v>407</v>
      </c>
      <c r="F645" s="49">
        <v>13.15</v>
      </c>
      <c r="G645" s="49">
        <v>1</v>
      </c>
      <c r="H645" s="49">
        <f t="shared" si="28"/>
        <v>13.15</v>
      </c>
      <c r="I645" s="47">
        <f t="shared" si="29"/>
        <v>13.15</v>
      </c>
      <c r="J645" s="47"/>
    </row>
    <row r="646" spans="1:10" x14ac:dyDescent="0.2">
      <c r="A646" s="47" t="s">
        <v>105</v>
      </c>
      <c r="B646" s="48" t="s">
        <v>432</v>
      </c>
      <c r="C646" s="47" t="s">
        <v>433</v>
      </c>
      <c r="D646" s="48" t="s">
        <v>406</v>
      </c>
      <c r="E646" s="47" t="s">
        <v>407</v>
      </c>
      <c r="F646" s="49">
        <v>13.15</v>
      </c>
      <c r="G646" s="49">
        <v>25</v>
      </c>
      <c r="H646" s="49">
        <f t="shared" ref="H646:H709" si="30">F646*G646</f>
        <v>328.75</v>
      </c>
      <c r="I646" s="47">
        <f t="shared" si="29"/>
        <v>328.75</v>
      </c>
      <c r="J646" s="47"/>
    </row>
    <row r="647" spans="1:10" x14ac:dyDescent="0.2">
      <c r="A647" s="47" t="s">
        <v>105</v>
      </c>
      <c r="B647" s="48" t="s">
        <v>434</v>
      </c>
      <c r="C647" s="47" t="s">
        <v>435</v>
      </c>
      <c r="D647" s="48" t="s">
        <v>406</v>
      </c>
      <c r="E647" s="47" t="s">
        <v>407</v>
      </c>
      <c r="F647" s="49">
        <v>13.15</v>
      </c>
      <c r="G647" s="49">
        <v>13</v>
      </c>
      <c r="H647" s="49">
        <f t="shared" si="30"/>
        <v>170.95000000000002</v>
      </c>
      <c r="I647" s="47">
        <f t="shared" si="29"/>
        <v>170.95000000000002</v>
      </c>
      <c r="J647" s="47"/>
    </row>
    <row r="648" spans="1:10" x14ac:dyDescent="0.2">
      <c r="A648" s="47" t="s">
        <v>105</v>
      </c>
      <c r="B648" s="48" t="s">
        <v>174</v>
      </c>
      <c r="C648" s="47" t="s">
        <v>175</v>
      </c>
      <c r="D648" s="48" t="s">
        <v>406</v>
      </c>
      <c r="E648" s="47" t="s">
        <v>407</v>
      </c>
      <c r="F648" s="49">
        <v>13.15</v>
      </c>
      <c r="G648" s="49">
        <v>1</v>
      </c>
      <c r="H648" s="49">
        <f t="shared" si="30"/>
        <v>13.15</v>
      </c>
      <c r="I648" s="47">
        <f t="shared" si="29"/>
        <v>13.15</v>
      </c>
      <c r="J648" s="47"/>
    </row>
    <row r="649" spans="1:10" x14ac:dyDescent="0.2">
      <c r="A649" s="47" t="s">
        <v>105</v>
      </c>
      <c r="B649" s="48" t="s">
        <v>436</v>
      </c>
      <c r="C649" s="47" t="s">
        <v>437</v>
      </c>
      <c r="D649" s="48" t="s">
        <v>406</v>
      </c>
      <c r="E649" s="47" t="s">
        <v>407</v>
      </c>
      <c r="F649" s="49">
        <v>13.15</v>
      </c>
      <c r="G649" s="49">
        <v>2</v>
      </c>
      <c r="H649" s="49">
        <f t="shared" si="30"/>
        <v>26.3</v>
      </c>
      <c r="I649" s="47">
        <f t="shared" si="29"/>
        <v>26.3</v>
      </c>
      <c r="J649" s="47"/>
    </row>
    <row r="650" spans="1:10" x14ac:dyDescent="0.2">
      <c r="A650" s="47" t="s">
        <v>105</v>
      </c>
      <c r="B650" s="48" t="s">
        <v>396</v>
      </c>
      <c r="C650" s="47" t="s">
        <v>397</v>
      </c>
      <c r="D650" s="48" t="s">
        <v>406</v>
      </c>
      <c r="E650" s="47" t="s">
        <v>407</v>
      </c>
      <c r="F650" s="49">
        <v>13.15</v>
      </c>
      <c r="G650" s="49">
        <v>1</v>
      </c>
      <c r="H650" s="49">
        <f t="shared" si="30"/>
        <v>13.15</v>
      </c>
      <c r="I650" s="47">
        <f t="shared" si="29"/>
        <v>13.15</v>
      </c>
      <c r="J650" s="47"/>
    </row>
    <row r="651" spans="1:10" x14ac:dyDescent="0.2">
      <c r="A651" s="47" t="s">
        <v>105</v>
      </c>
      <c r="B651" s="48" t="s">
        <v>180</v>
      </c>
      <c r="C651" s="47" t="s">
        <v>181</v>
      </c>
      <c r="D651" s="48" t="s">
        <v>406</v>
      </c>
      <c r="E651" s="47" t="s">
        <v>407</v>
      </c>
      <c r="F651" s="49">
        <v>13.15</v>
      </c>
      <c r="G651" s="49">
        <v>5</v>
      </c>
      <c r="H651" s="49">
        <f t="shared" si="30"/>
        <v>65.75</v>
      </c>
      <c r="I651" s="47">
        <f t="shared" si="29"/>
        <v>65.75</v>
      </c>
      <c r="J651" s="47"/>
    </row>
    <row r="652" spans="1:10" x14ac:dyDescent="0.2">
      <c r="A652" s="47" t="s">
        <v>105</v>
      </c>
      <c r="B652" s="48" t="s">
        <v>182</v>
      </c>
      <c r="C652" s="47" t="s">
        <v>183</v>
      </c>
      <c r="D652" s="48" t="s">
        <v>406</v>
      </c>
      <c r="E652" s="47" t="s">
        <v>407</v>
      </c>
      <c r="F652" s="49">
        <v>13.15</v>
      </c>
      <c r="G652" s="49">
        <v>5</v>
      </c>
      <c r="H652" s="49">
        <f t="shared" si="30"/>
        <v>65.75</v>
      </c>
      <c r="I652" s="47">
        <f t="shared" si="29"/>
        <v>65.75</v>
      </c>
      <c r="J652" s="47"/>
    </row>
    <row r="653" spans="1:10" x14ac:dyDescent="0.2">
      <c r="A653" s="47" t="s">
        <v>105</v>
      </c>
      <c r="B653" s="48" t="s">
        <v>184</v>
      </c>
      <c r="C653" s="47" t="s">
        <v>185</v>
      </c>
      <c r="D653" s="48" t="s">
        <v>406</v>
      </c>
      <c r="E653" s="47" t="s">
        <v>407</v>
      </c>
      <c r="F653" s="49">
        <v>13.15</v>
      </c>
      <c r="G653" s="49">
        <v>6</v>
      </c>
      <c r="H653" s="49">
        <f t="shared" si="30"/>
        <v>78.900000000000006</v>
      </c>
      <c r="I653" s="47">
        <f t="shared" si="29"/>
        <v>78.900000000000006</v>
      </c>
      <c r="J653" s="47"/>
    </row>
    <row r="654" spans="1:10" x14ac:dyDescent="0.2">
      <c r="A654" s="47" t="s">
        <v>105</v>
      </c>
      <c r="B654" s="48" t="s">
        <v>188</v>
      </c>
      <c r="C654" s="47" t="s">
        <v>189</v>
      </c>
      <c r="D654" s="48" t="s">
        <v>406</v>
      </c>
      <c r="E654" s="47" t="s">
        <v>407</v>
      </c>
      <c r="F654" s="49">
        <v>13.15</v>
      </c>
      <c r="G654" s="49">
        <v>6</v>
      </c>
      <c r="H654" s="49">
        <f t="shared" si="30"/>
        <v>78.900000000000006</v>
      </c>
      <c r="I654" s="47">
        <f t="shared" si="29"/>
        <v>78.900000000000006</v>
      </c>
      <c r="J654" s="47"/>
    </row>
    <row r="655" spans="1:10" x14ac:dyDescent="0.2">
      <c r="A655" s="47" t="s">
        <v>105</v>
      </c>
      <c r="B655" s="48" t="s">
        <v>190</v>
      </c>
      <c r="C655" s="47" t="s">
        <v>191</v>
      </c>
      <c r="D655" s="48" t="s">
        <v>406</v>
      </c>
      <c r="E655" s="47" t="s">
        <v>407</v>
      </c>
      <c r="F655" s="49">
        <v>13.15</v>
      </c>
      <c r="G655" s="49">
        <v>1</v>
      </c>
      <c r="H655" s="49">
        <f t="shared" si="30"/>
        <v>13.15</v>
      </c>
      <c r="I655" s="47">
        <f t="shared" si="29"/>
        <v>13.15</v>
      </c>
      <c r="J655" s="47"/>
    </row>
    <row r="656" spans="1:10" x14ac:dyDescent="0.2">
      <c r="A656" s="47" t="s">
        <v>105</v>
      </c>
      <c r="B656" s="48" t="s">
        <v>438</v>
      </c>
      <c r="C656" s="47" t="s">
        <v>439</v>
      </c>
      <c r="D656" s="48" t="s">
        <v>406</v>
      </c>
      <c r="E656" s="47" t="s">
        <v>407</v>
      </c>
      <c r="F656" s="49">
        <v>13.15</v>
      </c>
      <c r="G656" s="49">
        <v>3</v>
      </c>
      <c r="H656" s="49">
        <f t="shared" si="30"/>
        <v>39.450000000000003</v>
      </c>
      <c r="I656" s="47">
        <f t="shared" si="29"/>
        <v>39.450000000000003</v>
      </c>
      <c r="J656" s="47"/>
    </row>
    <row r="657" spans="1:10" x14ac:dyDescent="0.2">
      <c r="A657" s="47" t="s">
        <v>105</v>
      </c>
      <c r="B657" s="48" t="s">
        <v>194</v>
      </c>
      <c r="C657" s="47" t="s">
        <v>195</v>
      </c>
      <c r="D657" s="48" t="s">
        <v>406</v>
      </c>
      <c r="E657" s="47" t="s">
        <v>407</v>
      </c>
      <c r="F657" s="49">
        <v>13.15</v>
      </c>
      <c r="G657" s="49">
        <v>1</v>
      </c>
      <c r="H657" s="49">
        <f t="shared" si="30"/>
        <v>13.15</v>
      </c>
      <c r="I657" s="47">
        <f t="shared" si="29"/>
        <v>13.15</v>
      </c>
      <c r="J657" s="47"/>
    </row>
    <row r="658" spans="1:10" x14ac:dyDescent="0.2">
      <c r="A658" s="47" t="s">
        <v>105</v>
      </c>
      <c r="B658" s="48" t="s">
        <v>198</v>
      </c>
      <c r="C658" s="47" t="s">
        <v>199</v>
      </c>
      <c r="D658" s="48" t="s">
        <v>406</v>
      </c>
      <c r="E658" s="47" t="s">
        <v>407</v>
      </c>
      <c r="F658" s="49">
        <v>13.15</v>
      </c>
      <c r="G658" s="49">
        <v>13</v>
      </c>
      <c r="H658" s="49">
        <f t="shared" si="30"/>
        <v>170.95000000000002</v>
      </c>
      <c r="I658" s="47">
        <f t="shared" si="29"/>
        <v>170.95000000000002</v>
      </c>
      <c r="J658" s="47"/>
    </row>
    <row r="659" spans="1:10" x14ac:dyDescent="0.2">
      <c r="A659" s="47" t="s">
        <v>105</v>
      </c>
      <c r="B659" s="48" t="s">
        <v>200</v>
      </c>
      <c r="C659" s="47" t="s">
        <v>201</v>
      </c>
      <c r="D659" s="48" t="s">
        <v>406</v>
      </c>
      <c r="E659" s="47" t="s">
        <v>407</v>
      </c>
      <c r="F659" s="49">
        <v>13.15</v>
      </c>
      <c r="G659" s="49">
        <v>6</v>
      </c>
      <c r="H659" s="49">
        <f t="shared" si="30"/>
        <v>78.900000000000006</v>
      </c>
      <c r="I659" s="47">
        <f t="shared" si="29"/>
        <v>78.900000000000006</v>
      </c>
      <c r="J659" s="47"/>
    </row>
    <row r="660" spans="1:10" x14ac:dyDescent="0.2">
      <c r="A660" s="47" t="s">
        <v>105</v>
      </c>
      <c r="B660" s="48" t="s">
        <v>440</v>
      </c>
      <c r="C660" s="47" t="s">
        <v>441</v>
      </c>
      <c r="D660" s="48" t="s">
        <v>406</v>
      </c>
      <c r="E660" s="47" t="s">
        <v>407</v>
      </c>
      <c r="F660" s="49">
        <v>13.15</v>
      </c>
      <c r="G660" s="49">
        <v>2</v>
      </c>
      <c r="H660" s="49">
        <f t="shared" si="30"/>
        <v>26.3</v>
      </c>
      <c r="I660" s="47">
        <f t="shared" si="29"/>
        <v>26.3</v>
      </c>
      <c r="J660" s="47"/>
    </row>
    <row r="661" spans="1:10" x14ac:dyDescent="0.2">
      <c r="A661" s="47" t="s">
        <v>105</v>
      </c>
      <c r="B661" s="48" t="s">
        <v>202</v>
      </c>
      <c r="C661" s="47" t="s">
        <v>203</v>
      </c>
      <c r="D661" s="48" t="s">
        <v>406</v>
      </c>
      <c r="E661" s="47" t="s">
        <v>407</v>
      </c>
      <c r="F661" s="49">
        <v>13.15</v>
      </c>
      <c r="G661" s="49">
        <v>2</v>
      </c>
      <c r="H661" s="49">
        <f t="shared" si="30"/>
        <v>26.3</v>
      </c>
      <c r="I661" s="47">
        <f t="shared" si="29"/>
        <v>26.3</v>
      </c>
      <c r="J661" s="47"/>
    </row>
    <row r="662" spans="1:10" x14ac:dyDescent="0.2">
      <c r="A662" s="47" t="s">
        <v>105</v>
      </c>
      <c r="B662" s="48" t="s">
        <v>206</v>
      </c>
      <c r="C662" s="47" t="s">
        <v>207</v>
      </c>
      <c r="D662" s="48" t="s">
        <v>406</v>
      </c>
      <c r="E662" s="47" t="s">
        <v>407</v>
      </c>
      <c r="F662" s="49">
        <v>13.15</v>
      </c>
      <c r="G662" s="49">
        <v>2</v>
      </c>
      <c r="H662" s="49">
        <f t="shared" si="30"/>
        <v>26.3</v>
      </c>
      <c r="I662" s="47">
        <f t="shared" si="29"/>
        <v>26.3</v>
      </c>
      <c r="J662" s="47"/>
    </row>
    <row r="663" spans="1:10" x14ac:dyDescent="0.2">
      <c r="A663" s="47" t="s">
        <v>105</v>
      </c>
      <c r="B663" s="48" t="s">
        <v>208</v>
      </c>
      <c r="C663" s="47" t="s">
        <v>209</v>
      </c>
      <c r="D663" s="48" t="s">
        <v>406</v>
      </c>
      <c r="E663" s="47" t="s">
        <v>407</v>
      </c>
      <c r="F663" s="49">
        <v>13.15</v>
      </c>
      <c r="G663" s="49">
        <v>4</v>
      </c>
      <c r="H663" s="49">
        <f t="shared" si="30"/>
        <v>52.6</v>
      </c>
      <c r="I663" s="47">
        <f t="shared" si="29"/>
        <v>52.6</v>
      </c>
      <c r="J663" s="47"/>
    </row>
    <row r="664" spans="1:10" x14ac:dyDescent="0.2">
      <c r="A664" s="47" t="s">
        <v>105</v>
      </c>
      <c r="B664" s="48" t="s">
        <v>212</v>
      </c>
      <c r="C664" s="47" t="s">
        <v>213</v>
      </c>
      <c r="D664" s="48" t="s">
        <v>406</v>
      </c>
      <c r="E664" s="47" t="s">
        <v>407</v>
      </c>
      <c r="F664" s="49">
        <v>13.15</v>
      </c>
      <c r="G664" s="49">
        <v>24</v>
      </c>
      <c r="H664" s="49">
        <f t="shared" si="30"/>
        <v>315.60000000000002</v>
      </c>
      <c r="I664" s="47">
        <f t="shared" si="29"/>
        <v>315.60000000000002</v>
      </c>
      <c r="J664" s="47"/>
    </row>
    <row r="665" spans="1:10" x14ac:dyDescent="0.2">
      <c r="A665" s="47" t="s">
        <v>105</v>
      </c>
      <c r="B665" s="48" t="s">
        <v>442</v>
      </c>
      <c r="C665" s="47" t="s">
        <v>443</v>
      </c>
      <c r="D665" s="48" t="s">
        <v>406</v>
      </c>
      <c r="E665" s="47" t="s">
        <v>407</v>
      </c>
      <c r="F665" s="49">
        <v>13.15</v>
      </c>
      <c r="G665" s="49">
        <v>1</v>
      </c>
      <c r="H665" s="49">
        <f t="shared" si="30"/>
        <v>13.15</v>
      </c>
      <c r="I665" s="47">
        <f t="shared" si="29"/>
        <v>13.15</v>
      </c>
      <c r="J665" s="47"/>
    </row>
    <row r="666" spans="1:10" x14ac:dyDescent="0.2">
      <c r="A666" s="47" t="s">
        <v>105</v>
      </c>
      <c r="B666" s="48" t="s">
        <v>214</v>
      </c>
      <c r="C666" s="47" t="s">
        <v>215</v>
      </c>
      <c r="D666" s="48" t="s">
        <v>406</v>
      </c>
      <c r="E666" s="47" t="s">
        <v>407</v>
      </c>
      <c r="F666" s="49">
        <v>13.15</v>
      </c>
      <c r="G666" s="49">
        <v>5</v>
      </c>
      <c r="H666" s="49">
        <f t="shared" si="30"/>
        <v>65.75</v>
      </c>
      <c r="I666" s="47">
        <f t="shared" si="29"/>
        <v>65.75</v>
      </c>
      <c r="J666" s="47"/>
    </row>
    <row r="667" spans="1:10" x14ac:dyDescent="0.2">
      <c r="A667" s="47" t="s">
        <v>105</v>
      </c>
      <c r="B667" s="48" t="s">
        <v>218</v>
      </c>
      <c r="C667" s="47" t="s">
        <v>219</v>
      </c>
      <c r="D667" s="48" t="s">
        <v>406</v>
      </c>
      <c r="E667" s="47" t="s">
        <v>407</v>
      </c>
      <c r="F667" s="49">
        <v>13.15</v>
      </c>
      <c r="G667" s="49">
        <v>1</v>
      </c>
      <c r="H667" s="49">
        <f t="shared" si="30"/>
        <v>13.15</v>
      </c>
      <c r="I667" s="47">
        <f t="shared" si="29"/>
        <v>13.15</v>
      </c>
      <c r="J667" s="47"/>
    </row>
    <row r="668" spans="1:10" x14ac:dyDescent="0.2">
      <c r="A668" s="47" t="s">
        <v>105</v>
      </c>
      <c r="B668" s="48" t="s">
        <v>220</v>
      </c>
      <c r="C668" s="47" t="s">
        <v>221</v>
      </c>
      <c r="D668" s="48" t="s">
        <v>406</v>
      </c>
      <c r="E668" s="47" t="s">
        <v>407</v>
      </c>
      <c r="F668" s="49">
        <v>13.15</v>
      </c>
      <c r="G668" s="49">
        <v>7</v>
      </c>
      <c r="H668" s="49">
        <f t="shared" si="30"/>
        <v>92.05</v>
      </c>
      <c r="I668" s="47">
        <f t="shared" si="29"/>
        <v>92.05</v>
      </c>
      <c r="J668" s="47"/>
    </row>
    <row r="669" spans="1:10" x14ac:dyDescent="0.2">
      <c r="A669" s="47" t="s">
        <v>105</v>
      </c>
      <c r="B669" s="48" t="s">
        <v>222</v>
      </c>
      <c r="C669" s="47" t="s">
        <v>223</v>
      </c>
      <c r="D669" s="48" t="s">
        <v>406</v>
      </c>
      <c r="E669" s="47" t="s">
        <v>407</v>
      </c>
      <c r="F669" s="49">
        <v>13.15</v>
      </c>
      <c r="G669" s="49">
        <v>6</v>
      </c>
      <c r="H669" s="49">
        <f t="shared" si="30"/>
        <v>78.900000000000006</v>
      </c>
      <c r="I669" s="47">
        <f t="shared" si="29"/>
        <v>78.900000000000006</v>
      </c>
      <c r="J669" s="47"/>
    </row>
    <row r="670" spans="1:10" x14ac:dyDescent="0.2">
      <c r="A670" s="47" t="s">
        <v>105</v>
      </c>
      <c r="B670" s="48" t="s">
        <v>224</v>
      </c>
      <c r="C670" s="47" t="s">
        <v>225</v>
      </c>
      <c r="D670" s="48" t="s">
        <v>406</v>
      </c>
      <c r="E670" s="47" t="s">
        <v>407</v>
      </c>
      <c r="F670" s="49">
        <v>13.15</v>
      </c>
      <c r="G670" s="49">
        <v>8</v>
      </c>
      <c r="H670" s="49">
        <f t="shared" si="30"/>
        <v>105.2</v>
      </c>
      <c r="I670" s="47">
        <f t="shared" si="29"/>
        <v>105.2</v>
      </c>
      <c r="J670" s="47"/>
    </row>
    <row r="671" spans="1:10" x14ac:dyDescent="0.2">
      <c r="A671" s="47" t="s">
        <v>228</v>
      </c>
      <c r="B671" s="48" t="s">
        <v>229</v>
      </c>
      <c r="C671" s="47" t="s">
        <v>230</v>
      </c>
      <c r="D671" s="48" t="s">
        <v>406</v>
      </c>
      <c r="E671" s="47" t="s">
        <v>407</v>
      </c>
      <c r="F671" s="49">
        <v>13.15</v>
      </c>
      <c r="G671" s="49">
        <v>5</v>
      </c>
      <c r="H671" s="49">
        <f t="shared" si="30"/>
        <v>65.75</v>
      </c>
      <c r="I671" s="47">
        <f t="shared" si="29"/>
        <v>65.75</v>
      </c>
      <c r="J671" s="47"/>
    </row>
    <row r="672" spans="1:10" x14ac:dyDescent="0.2">
      <c r="A672" s="47" t="s">
        <v>228</v>
      </c>
      <c r="B672" s="48" t="s">
        <v>235</v>
      </c>
      <c r="C672" s="47" t="s">
        <v>236</v>
      </c>
      <c r="D672" s="48" t="s">
        <v>406</v>
      </c>
      <c r="E672" s="47" t="s">
        <v>407</v>
      </c>
      <c r="F672" s="49">
        <v>13.15</v>
      </c>
      <c r="G672" s="49">
        <v>2</v>
      </c>
      <c r="H672" s="49">
        <f t="shared" si="30"/>
        <v>26.3</v>
      </c>
      <c r="I672" s="47">
        <f t="shared" si="29"/>
        <v>26.3</v>
      </c>
      <c r="J672" s="47"/>
    </row>
    <row r="673" spans="1:10" x14ac:dyDescent="0.2">
      <c r="A673" s="47" t="s">
        <v>228</v>
      </c>
      <c r="B673" s="48" t="s">
        <v>237</v>
      </c>
      <c r="C673" s="47" t="s">
        <v>238</v>
      </c>
      <c r="D673" s="48" t="s">
        <v>406</v>
      </c>
      <c r="E673" s="47" t="s">
        <v>407</v>
      </c>
      <c r="F673" s="49">
        <v>13.15</v>
      </c>
      <c r="G673" s="49">
        <v>1</v>
      </c>
      <c r="H673" s="49">
        <f t="shared" si="30"/>
        <v>13.15</v>
      </c>
      <c r="I673" s="47">
        <f t="shared" si="29"/>
        <v>13.15</v>
      </c>
      <c r="J673" s="47"/>
    </row>
    <row r="674" spans="1:10" x14ac:dyDescent="0.2">
      <c r="A674" s="47" t="s">
        <v>228</v>
      </c>
      <c r="B674" s="48" t="s">
        <v>241</v>
      </c>
      <c r="C674" s="47" t="s">
        <v>242</v>
      </c>
      <c r="D674" s="48" t="s">
        <v>406</v>
      </c>
      <c r="E674" s="47" t="s">
        <v>407</v>
      </c>
      <c r="F674" s="49">
        <v>13.15</v>
      </c>
      <c r="G674" s="49">
        <v>3</v>
      </c>
      <c r="H674" s="49">
        <f t="shared" si="30"/>
        <v>39.450000000000003</v>
      </c>
      <c r="I674" s="47">
        <f t="shared" si="29"/>
        <v>39.450000000000003</v>
      </c>
      <c r="J674" s="47"/>
    </row>
    <row r="675" spans="1:10" x14ac:dyDescent="0.2">
      <c r="A675" s="47" t="s">
        <v>228</v>
      </c>
      <c r="B675" s="48" t="s">
        <v>444</v>
      </c>
      <c r="C675" s="47" t="s">
        <v>445</v>
      </c>
      <c r="D675" s="48" t="s">
        <v>406</v>
      </c>
      <c r="E675" s="47" t="s">
        <v>407</v>
      </c>
      <c r="F675" s="49">
        <v>13.15</v>
      </c>
      <c r="G675" s="49">
        <v>8</v>
      </c>
      <c r="H675" s="49">
        <f t="shared" si="30"/>
        <v>105.2</v>
      </c>
      <c r="I675" s="47">
        <f t="shared" si="29"/>
        <v>105.2</v>
      </c>
      <c r="J675" s="47"/>
    </row>
    <row r="676" spans="1:10" x14ac:dyDescent="0.2">
      <c r="A676" s="47" t="s">
        <v>228</v>
      </c>
      <c r="B676" s="48" t="s">
        <v>245</v>
      </c>
      <c r="C676" s="47" t="s">
        <v>246</v>
      </c>
      <c r="D676" s="48" t="s">
        <v>406</v>
      </c>
      <c r="E676" s="47" t="s">
        <v>407</v>
      </c>
      <c r="F676" s="49">
        <v>13.15</v>
      </c>
      <c r="G676" s="49">
        <v>3</v>
      </c>
      <c r="H676" s="49">
        <f t="shared" si="30"/>
        <v>39.450000000000003</v>
      </c>
      <c r="I676" s="47">
        <f t="shared" si="29"/>
        <v>39.450000000000003</v>
      </c>
      <c r="J676" s="47"/>
    </row>
    <row r="677" spans="1:10" x14ac:dyDescent="0.2">
      <c r="A677" s="47" t="s">
        <v>228</v>
      </c>
      <c r="B677" s="48" t="s">
        <v>247</v>
      </c>
      <c r="C677" s="47" t="s">
        <v>248</v>
      </c>
      <c r="D677" s="48" t="s">
        <v>406</v>
      </c>
      <c r="E677" s="47" t="s">
        <v>407</v>
      </c>
      <c r="F677" s="49">
        <v>13.15</v>
      </c>
      <c r="G677" s="49">
        <v>6</v>
      </c>
      <c r="H677" s="49">
        <f t="shared" si="30"/>
        <v>78.900000000000006</v>
      </c>
      <c r="I677" s="47">
        <f t="shared" si="29"/>
        <v>78.900000000000006</v>
      </c>
      <c r="J677" s="47"/>
    </row>
    <row r="678" spans="1:10" x14ac:dyDescent="0.2">
      <c r="A678" s="47" t="s">
        <v>228</v>
      </c>
      <c r="B678" s="48" t="s">
        <v>249</v>
      </c>
      <c r="C678" s="47" t="s">
        <v>250</v>
      </c>
      <c r="D678" s="48" t="s">
        <v>406</v>
      </c>
      <c r="E678" s="47" t="s">
        <v>407</v>
      </c>
      <c r="F678" s="49">
        <v>13.15</v>
      </c>
      <c r="G678" s="49">
        <v>2</v>
      </c>
      <c r="H678" s="49">
        <f t="shared" si="30"/>
        <v>26.3</v>
      </c>
      <c r="I678" s="47">
        <f t="shared" si="29"/>
        <v>26.3</v>
      </c>
      <c r="J678" s="47"/>
    </row>
    <row r="679" spans="1:10" x14ac:dyDescent="0.2">
      <c r="A679" s="47" t="s">
        <v>228</v>
      </c>
      <c r="B679" s="48" t="s">
        <v>251</v>
      </c>
      <c r="C679" s="47" t="s">
        <v>252</v>
      </c>
      <c r="D679" s="48" t="s">
        <v>406</v>
      </c>
      <c r="E679" s="47" t="s">
        <v>407</v>
      </c>
      <c r="F679" s="49">
        <v>13.15</v>
      </c>
      <c r="G679" s="49">
        <v>5</v>
      </c>
      <c r="H679" s="49">
        <f t="shared" si="30"/>
        <v>65.75</v>
      </c>
      <c r="I679" s="47">
        <f t="shared" si="29"/>
        <v>65.75</v>
      </c>
      <c r="J679" s="47"/>
    </row>
    <row r="680" spans="1:10" x14ac:dyDescent="0.2">
      <c r="A680" s="47" t="s">
        <v>228</v>
      </c>
      <c r="B680" s="48" t="s">
        <v>253</v>
      </c>
      <c r="C680" s="47" t="s">
        <v>254</v>
      </c>
      <c r="D680" s="48" t="s">
        <v>406</v>
      </c>
      <c r="E680" s="47" t="s">
        <v>407</v>
      </c>
      <c r="F680" s="49">
        <v>13.15</v>
      </c>
      <c r="G680" s="49">
        <v>2</v>
      </c>
      <c r="H680" s="49">
        <f t="shared" si="30"/>
        <v>26.3</v>
      </c>
      <c r="I680" s="47">
        <f t="shared" si="29"/>
        <v>26.3</v>
      </c>
      <c r="J680" s="47"/>
    </row>
    <row r="681" spans="1:10" x14ac:dyDescent="0.2">
      <c r="A681" s="47" t="s">
        <v>228</v>
      </c>
      <c r="B681" s="48" t="s">
        <v>382</v>
      </c>
      <c r="C681" s="47" t="s">
        <v>383</v>
      </c>
      <c r="D681" s="48" t="s">
        <v>406</v>
      </c>
      <c r="E681" s="47" t="s">
        <v>407</v>
      </c>
      <c r="F681" s="49">
        <v>13.15</v>
      </c>
      <c r="G681" s="49">
        <v>2</v>
      </c>
      <c r="H681" s="49">
        <f t="shared" si="30"/>
        <v>26.3</v>
      </c>
      <c r="I681" s="47">
        <f t="shared" si="29"/>
        <v>26.3</v>
      </c>
      <c r="J681" s="47"/>
    </row>
    <row r="682" spans="1:10" x14ac:dyDescent="0.2">
      <c r="A682" s="47" t="s">
        <v>228</v>
      </c>
      <c r="B682" s="48" t="s">
        <v>255</v>
      </c>
      <c r="C682" s="47" t="s">
        <v>256</v>
      </c>
      <c r="D682" s="48" t="s">
        <v>406</v>
      </c>
      <c r="E682" s="47" t="s">
        <v>407</v>
      </c>
      <c r="F682" s="49">
        <v>13.15</v>
      </c>
      <c r="G682" s="49">
        <v>3</v>
      </c>
      <c r="H682" s="49">
        <f t="shared" si="30"/>
        <v>39.450000000000003</v>
      </c>
      <c r="I682" s="47">
        <f t="shared" si="29"/>
        <v>39.450000000000003</v>
      </c>
      <c r="J682" s="47"/>
    </row>
    <row r="683" spans="1:10" x14ac:dyDescent="0.2">
      <c r="A683" s="47" t="s">
        <v>228</v>
      </c>
      <c r="B683" s="48" t="s">
        <v>257</v>
      </c>
      <c r="C683" s="47" t="s">
        <v>258</v>
      </c>
      <c r="D683" s="48" t="s">
        <v>406</v>
      </c>
      <c r="E683" s="47" t="s">
        <v>407</v>
      </c>
      <c r="F683" s="49">
        <v>13.15</v>
      </c>
      <c r="G683" s="49">
        <v>1</v>
      </c>
      <c r="H683" s="49">
        <f t="shared" si="30"/>
        <v>13.15</v>
      </c>
      <c r="I683" s="47">
        <f t="shared" si="29"/>
        <v>13.15</v>
      </c>
      <c r="J683" s="47"/>
    </row>
    <row r="684" spans="1:10" x14ac:dyDescent="0.2">
      <c r="A684" s="47" t="s">
        <v>228</v>
      </c>
      <c r="B684" s="48" t="s">
        <v>259</v>
      </c>
      <c r="C684" s="47" t="s">
        <v>260</v>
      </c>
      <c r="D684" s="48" t="s">
        <v>406</v>
      </c>
      <c r="E684" s="47" t="s">
        <v>407</v>
      </c>
      <c r="F684" s="49">
        <v>13.15</v>
      </c>
      <c r="G684" s="49">
        <v>1</v>
      </c>
      <c r="H684" s="49">
        <f t="shared" si="30"/>
        <v>13.15</v>
      </c>
      <c r="I684" s="47">
        <f t="shared" si="29"/>
        <v>13.15</v>
      </c>
      <c r="J684" s="47"/>
    </row>
    <row r="685" spans="1:10" x14ac:dyDescent="0.2">
      <c r="A685" s="47" t="s">
        <v>228</v>
      </c>
      <c r="B685" s="48" t="s">
        <v>261</v>
      </c>
      <c r="C685" s="47" t="s">
        <v>262</v>
      </c>
      <c r="D685" s="48" t="s">
        <v>406</v>
      </c>
      <c r="E685" s="47" t="s">
        <v>407</v>
      </c>
      <c r="F685" s="49">
        <v>13.15</v>
      </c>
      <c r="G685" s="49">
        <v>3</v>
      </c>
      <c r="H685" s="49">
        <f t="shared" si="30"/>
        <v>39.450000000000003</v>
      </c>
      <c r="I685" s="47">
        <f t="shared" ref="I685:I748" si="31">H685</f>
        <v>39.450000000000003</v>
      </c>
      <c r="J685" s="47"/>
    </row>
    <row r="686" spans="1:10" x14ac:dyDescent="0.2">
      <c r="A686" s="47" t="s">
        <v>228</v>
      </c>
      <c r="B686" s="48" t="s">
        <v>263</v>
      </c>
      <c r="C686" s="47" t="s">
        <v>264</v>
      </c>
      <c r="D686" s="48" t="s">
        <v>406</v>
      </c>
      <c r="E686" s="47" t="s">
        <v>407</v>
      </c>
      <c r="F686" s="49">
        <v>13.15</v>
      </c>
      <c r="G686" s="49">
        <v>3</v>
      </c>
      <c r="H686" s="49">
        <f t="shared" si="30"/>
        <v>39.450000000000003</v>
      </c>
      <c r="I686" s="47">
        <f t="shared" si="31"/>
        <v>39.450000000000003</v>
      </c>
      <c r="J686" s="47"/>
    </row>
    <row r="687" spans="1:10" x14ac:dyDescent="0.2">
      <c r="A687" s="47" t="s">
        <v>228</v>
      </c>
      <c r="B687" s="48" t="s">
        <v>265</v>
      </c>
      <c r="C687" s="47" t="s">
        <v>266</v>
      </c>
      <c r="D687" s="48" t="s">
        <v>406</v>
      </c>
      <c r="E687" s="47" t="s">
        <v>407</v>
      </c>
      <c r="F687" s="49">
        <v>13.15</v>
      </c>
      <c r="G687" s="49">
        <v>2</v>
      </c>
      <c r="H687" s="49">
        <f t="shared" si="30"/>
        <v>26.3</v>
      </c>
      <c r="I687" s="47">
        <f t="shared" si="31"/>
        <v>26.3</v>
      </c>
      <c r="J687" s="47"/>
    </row>
    <row r="688" spans="1:10" x14ac:dyDescent="0.2">
      <c r="A688" s="47" t="s">
        <v>228</v>
      </c>
      <c r="B688" s="48" t="s">
        <v>446</v>
      </c>
      <c r="C688" s="47" t="s">
        <v>447</v>
      </c>
      <c r="D688" s="48" t="s">
        <v>406</v>
      </c>
      <c r="E688" s="47" t="s">
        <v>407</v>
      </c>
      <c r="F688" s="49">
        <v>13.15</v>
      </c>
      <c r="G688" s="49">
        <v>4</v>
      </c>
      <c r="H688" s="49">
        <f t="shared" si="30"/>
        <v>52.6</v>
      </c>
      <c r="I688" s="47">
        <f t="shared" si="31"/>
        <v>52.6</v>
      </c>
      <c r="J688" s="47"/>
    </row>
    <row r="689" spans="1:10" x14ac:dyDescent="0.2">
      <c r="A689" s="47" t="s">
        <v>228</v>
      </c>
      <c r="B689" s="48" t="s">
        <v>267</v>
      </c>
      <c r="C689" s="47" t="s">
        <v>268</v>
      </c>
      <c r="D689" s="48" t="s">
        <v>406</v>
      </c>
      <c r="E689" s="47" t="s">
        <v>407</v>
      </c>
      <c r="F689" s="49">
        <v>13.15</v>
      </c>
      <c r="G689" s="49">
        <v>1</v>
      </c>
      <c r="H689" s="49">
        <f t="shared" si="30"/>
        <v>13.15</v>
      </c>
      <c r="I689" s="47">
        <f t="shared" si="31"/>
        <v>13.15</v>
      </c>
      <c r="J689" s="47"/>
    </row>
    <row r="690" spans="1:10" x14ac:dyDescent="0.2">
      <c r="A690" s="47" t="s">
        <v>228</v>
      </c>
      <c r="B690" s="48" t="s">
        <v>269</v>
      </c>
      <c r="C690" s="47" t="s">
        <v>270</v>
      </c>
      <c r="D690" s="48" t="s">
        <v>406</v>
      </c>
      <c r="E690" s="47" t="s">
        <v>407</v>
      </c>
      <c r="F690" s="49">
        <v>13.15</v>
      </c>
      <c r="G690" s="49">
        <v>23</v>
      </c>
      <c r="H690" s="49">
        <f t="shared" si="30"/>
        <v>302.45</v>
      </c>
      <c r="I690" s="47">
        <f t="shared" si="31"/>
        <v>302.45</v>
      </c>
      <c r="J690" s="47"/>
    </row>
    <row r="691" spans="1:10" x14ac:dyDescent="0.2">
      <c r="A691" s="47" t="s">
        <v>228</v>
      </c>
      <c r="B691" s="48" t="s">
        <v>271</v>
      </c>
      <c r="C691" s="47" t="s">
        <v>272</v>
      </c>
      <c r="D691" s="48" t="s">
        <v>406</v>
      </c>
      <c r="E691" s="47" t="s">
        <v>407</v>
      </c>
      <c r="F691" s="49">
        <v>13.15</v>
      </c>
      <c r="G691" s="49">
        <v>3</v>
      </c>
      <c r="H691" s="49">
        <f t="shared" si="30"/>
        <v>39.450000000000003</v>
      </c>
      <c r="I691" s="47">
        <f t="shared" si="31"/>
        <v>39.450000000000003</v>
      </c>
      <c r="J691" s="47"/>
    </row>
    <row r="692" spans="1:10" x14ac:dyDescent="0.2">
      <c r="A692" s="47" t="s">
        <v>228</v>
      </c>
      <c r="B692" s="48" t="s">
        <v>273</v>
      </c>
      <c r="C692" s="47" t="s">
        <v>274</v>
      </c>
      <c r="D692" s="48" t="s">
        <v>406</v>
      </c>
      <c r="E692" s="47" t="s">
        <v>407</v>
      </c>
      <c r="F692" s="49">
        <v>13.15</v>
      </c>
      <c r="G692" s="49">
        <v>4</v>
      </c>
      <c r="H692" s="49">
        <f t="shared" si="30"/>
        <v>52.6</v>
      </c>
      <c r="I692" s="47">
        <f t="shared" si="31"/>
        <v>52.6</v>
      </c>
      <c r="J692" s="47"/>
    </row>
    <row r="693" spans="1:10" x14ac:dyDescent="0.2">
      <c r="A693" s="47" t="s">
        <v>228</v>
      </c>
      <c r="B693" s="48" t="s">
        <v>275</v>
      </c>
      <c r="C693" s="47" t="s">
        <v>276</v>
      </c>
      <c r="D693" s="48" t="s">
        <v>406</v>
      </c>
      <c r="E693" s="47" t="s">
        <v>407</v>
      </c>
      <c r="F693" s="49">
        <v>13.15</v>
      </c>
      <c r="G693" s="49">
        <v>5</v>
      </c>
      <c r="H693" s="49">
        <f t="shared" si="30"/>
        <v>65.75</v>
      </c>
      <c r="I693" s="47">
        <f t="shared" si="31"/>
        <v>65.75</v>
      </c>
      <c r="J693" s="47"/>
    </row>
    <row r="694" spans="1:10" x14ac:dyDescent="0.2">
      <c r="A694" s="47" t="s">
        <v>228</v>
      </c>
      <c r="B694" s="48" t="s">
        <v>277</v>
      </c>
      <c r="C694" s="47" t="s">
        <v>278</v>
      </c>
      <c r="D694" s="48" t="s">
        <v>406</v>
      </c>
      <c r="E694" s="47" t="s">
        <v>407</v>
      </c>
      <c r="F694" s="49">
        <v>13.15</v>
      </c>
      <c r="G694" s="49">
        <v>3</v>
      </c>
      <c r="H694" s="49">
        <f t="shared" si="30"/>
        <v>39.450000000000003</v>
      </c>
      <c r="I694" s="47">
        <f t="shared" si="31"/>
        <v>39.450000000000003</v>
      </c>
      <c r="J694" s="47"/>
    </row>
    <row r="695" spans="1:10" x14ac:dyDescent="0.2">
      <c r="A695" s="47" t="s">
        <v>228</v>
      </c>
      <c r="B695" s="48" t="s">
        <v>279</v>
      </c>
      <c r="C695" s="47" t="s">
        <v>280</v>
      </c>
      <c r="D695" s="48" t="s">
        <v>406</v>
      </c>
      <c r="E695" s="47" t="s">
        <v>407</v>
      </c>
      <c r="F695" s="49">
        <v>13.15</v>
      </c>
      <c r="G695" s="49">
        <v>3</v>
      </c>
      <c r="H695" s="49">
        <f t="shared" si="30"/>
        <v>39.450000000000003</v>
      </c>
      <c r="I695" s="47">
        <f t="shared" si="31"/>
        <v>39.450000000000003</v>
      </c>
      <c r="J695" s="47"/>
    </row>
    <row r="696" spans="1:10" x14ac:dyDescent="0.2">
      <c r="A696" s="47" t="s">
        <v>228</v>
      </c>
      <c r="B696" s="48" t="s">
        <v>448</v>
      </c>
      <c r="C696" s="47" t="s">
        <v>449</v>
      </c>
      <c r="D696" s="48" t="s">
        <v>406</v>
      </c>
      <c r="E696" s="47" t="s">
        <v>407</v>
      </c>
      <c r="F696" s="49">
        <v>13.15</v>
      </c>
      <c r="G696" s="49">
        <v>2</v>
      </c>
      <c r="H696" s="49">
        <f t="shared" si="30"/>
        <v>26.3</v>
      </c>
      <c r="I696" s="47">
        <f t="shared" si="31"/>
        <v>26.3</v>
      </c>
      <c r="J696" s="47"/>
    </row>
    <row r="697" spans="1:10" x14ac:dyDescent="0.2">
      <c r="A697" s="47" t="s">
        <v>228</v>
      </c>
      <c r="B697" s="48" t="s">
        <v>450</v>
      </c>
      <c r="C697" s="47" t="s">
        <v>451</v>
      </c>
      <c r="D697" s="48" t="s">
        <v>406</v>
      </c>
      <c r="E697" s="47" t="s">
        <v>407</v>
      </c>
      <c r="F697" s="49">
        <v>13.15</v>
      </c>
      <c r="G697" s="49">
        <v>4</v>
      </c>
      <c r="H697" s="49">
        <f t="shared" si="30"/>
        <v>52.6</v>
      </c>
      <c r="I697" s="47">
        <f t="shared" si="31"/>
        <v>52.6</v>
      </c>
      <c r="J697" s="47"/>
    </row>
    <row r="698" spans="1:10" x14ac:dyDescent="0.2">
      <c r="A698" s="47" t="s">
        <v>228</v>
      </c>
      <c r="B698" s="48" t="s">
        <v>281</v>
      </c>
      <c r="C698" s="47" t="s">
        <v>282</v>
      </c>
      <c r="D698" s="48" t="s">
        <v>406</v>
      </c>
      <c r="E698" s="47" t="s">
        <v>407</v>
      </c>
      <c r="F698" s="49">
        <v>13.15</v>
      </c>
      <c r="G698" s="49">
        <v>1</v>
      </c>
      <c r="H698" s="49">
        <f t="shared" si="30"/>
        <v>13.15</v>
      </c>
      <c r="I698" s="47">
        <f t="shared" si="31"/>
        <v>13.15</v>
      </c>
      <c r="J698" s="47"/>
    </row>
    <row r="699" spans="1:10" x14ac:dyDescent="0.2">
      <c r="A699" s="47" t="s">
        <v>228</v>
      </c>
      <c r="B699" s="48" t="s">
        <v>285</v>
      </c>
      <c r="C699" s="47" t="s">
        <v>286</v>
      </c>
      <c r="D699" s="48" t="s">
        <v>406</v>
      </c>
      <c r="E699" s="47" t="s">
        <v>407</v>
      </c>
      <c r="F699" s="49">
        <v>13.15</v>
      </c>
      <c r="G699" s="49">
        <v>3</v>
      </c>
      <c r="H699" s="49">
        <f t="shared" si="30"/>
        <v>39.450000000000003</v>
      </c>
      <c r="I699" s="47">
        <f t="shared" si="31"/>
        <v>39.450000000000003</v>
      </c>
      <c r="J699" s="47"/>
    </row>
    <row r="700" spans="1:10" x14ac:dyDescent="0.2">
      <c r="A700" s="47" t="s">
        <v>228</v>
      </c>
      <c r="B700" s="48" t="s">
        <v>287</v>
      </c>
      <c r="C700" s="47" t="s">
        <v>288</v>
      </c>
      <c r="D700" s="48" t="s">
        <v>406</v>
      </c>
      <c r="E700" s="47" t="s">
        <v>407</v>
      </c>
      <c r="F700" s="49">
        <v>13.15</v>
      </c>
      <c r="G700" s="49">
        <v>2</v>
      </c>
      <c r="H700" s="49">
        <f t="shared" si="30"/>
        <v>26.3</v>
      </c>
      <c r="I700" s="47">
        <f t="shared" si="31"/>
        <v>26.3</v>
      </c>
      <c r="J700" s="47"/>
    </row>
    <row r="701" spans="1:10" x14ac:dyDescent="0.2">
      <c r="A701" s="47" t="s">
        <v>228</v>
      </c>
      <c r="B701" s="48" t="s">
        <v>452</v>
      </c>
      <c r="C701" s="47" t="s">
        <v>453</v>
      </c>
      <c r="D701" s="48" t="s">
        <v>406</v>
      </c>
      <c r="E701" s="47" t="s">
        <v>407</v>
      </c>
      <c r="F701" s="49">
        <v>13.15</v>
      </c>
      <c r="G701" s="49">
        <v>16</v>
      </c>
      <c r="H701" s="49">
        <f t="shared" si="30"/>
        <v>210.4</v>
      </c>
      <c r="I701" s="47">
        <f t="shared" si="31"/>
        <v>210.4</v>
      </c>
      <c r="J701" s="47"/>
    </row>
    <row r="702" spans="1:10" x14ac:dyDescent="0.2">
      <c r="A702" s="47" t="s">
        <v>228</v>
      </c>
      <c r="B702" s="48" t="s">
        <v>289</v>
      </c>
      <c r="C702" s="47" t="s">
        <v>290</v>
      </c>
      <c r="D702" s="48" t="s">
        <v>406</v>
      </c>
      <c r="E702" s="47" t="s">
        <v>407</v>
      </c>
      <c r="F702" s="49">
        <v>13.15</v>
      </c>
      <c r="G702" s="49">
        <v>2</v>
      </c>
      <c r="H702" s="49">
        <f t="shared" si="30"/>
        <v>26.3</v>
      </c>
      <c r="I702" s="47">
        <f t="shared" si="31"/>
        <v>26.3</v>
      </c>
      <c r="J702" s="47"/>
    </row>
    <row r="703" spans="1:10" x14ac:dyDescent="0.2">
      <c r="A703" s="47" t="s">
        <v>228</v>
      </c>
      <c r="B703" s="48" t="s">
        <v>454</v>
      </c>
      <c r="C703" s="47" t="s">
        <v>455</v>
      </c>
      <c r="D703" s="48" t="s">
        <v>406</v>
      </c>
      <c r="E703" s="47" t="s">
        <v>407</v>
      </c>
      <c r="F703" s="49">
        <v>13.15</v>
      </c>
      <c r="G703" s="49">
        <v>2</v>
      </c>
      <c r="H703" s="49">
        <f t="shared" si="30"/>
        <v>26.3</v>
      </c>
      <c r="I703" s="47">
        <f t="shared" si="31"/>
        <v>26.3</v>
      </c>
      <c r="J703" s="47"/>
    </row>
    <row r="704" spans="1:10" x14ac:dyDescent="0.2">
      <c r="A704" s="47" t="s">
        <v>228</v>
      </c>
      <c r="B704" s="48" t="s">
        <v>291</v>
      </c>
      <c r="C704" s="47" t="s">
        <v>292</v>
      </c>
      <c r="D704" s="48" t="s">
        <v>406</v>
      </c>
      <c r="E704" s="47" t="s">
        <v>407</v>
      </c>
      <c r="F704" s="49">
        <v>13.15</v>
      </c>
      <c r="G704" s="49">
        <v>3</v>
      </c>
      <c r="H704" s="49">
        <f t="shared" si="30"/>
        <v>39.450000000000003</v>
      </c>
      <c r="I704" s="47">
        <f t="shared" si="31"/>
        <v>39.450000000000003</v>
      </c>
      <c r="J704" s="47"/>
    </row>
    <row r="705" spans="1:10" x14ac:dyDescent="0.2">
      <c r="A705" s="47" t="s">
        <v>228</v>
      </c>
      <c r="B705" s="48" t="s">
        <v>293</v>
      </c>
      <c r="C705" s="47" t="s">
        <v>294</v>
      </c>
      <c r="D705" s="48" t="s">
        <v>406</v>
      </c>
      <c r="E705" s="47" t="s">
        <v>407</v>
      </c>
      <c r="F705" s="49">
        <v>13.15</v>
      </c>
      <c r="G705" s="49">
        <v>2</v>
      </c>
      <c r="H705" s="49">
        <f t="shared" si="30"/>
        <v>26.3</v>
      </c>
      <c r="I705" s="47">
        <f t="shared" si="31"/>
        <v>26.3</v>
      </c>
      <c r="J705" s="47"/>
    </row>
    <row r="706" spans="1:10" x14ac:dyDescent="0.2">
      <c r="A706" s="47" t="s">
        <v>228</v>
      </c>
      <c r="B706" s="48" t="s">
        <v>297</v>
      </c>
      <c r="C706" s="47" t="s">
        <v>298</v>
      </c>
      <c r="D706" s="48" t="s">
        <v>406</v>
      </c>
      <c r="E706" s="47" t="s">
        <v>407</v>
      </c>
      <c r="F706" s="49">
        <v>13.15</v>
      </c>
      <c r="G706" s="49">
        <v>4</v>
      </c>
      <c r="H706" s="49">
        <f t="shared" si="30"/>
        <v>52.6</v>
      </c>
      <c r="I706" s="47">
        <f t="shared" si="31"/>
        <v>52.6</v>
      </c>
      <c r="J706" s="47"/>
    </row>
    <row r="707" spans="1:10" x14ac:dyDescent="0.2">
      <c r="A707" s="47" t="s">
        <v>228</v>
      </c>
      <c r="B707" s="48" t="s">
        <v>301</v>
      </c>
      <c r="C707" s="47" t="s">
        <v>302</v>
      </c>
      <c r="D707" s="48" t="s">
        <v>406</v>
      </c>
      <c r="E707" s="47" t="s">
        <v>407</v>
      </c>
      <c r="F707" s="49">
        <v>13.15</v>
      </c>
      <c r="G707" s="49">
        <v>8</v>
      </c>
      <c r="H707" s="49">
        <f t="shared" si="30"/>
        <v>105.2</v>
      </c>
      <c r="I707" s="47">
        <f t="shared" si="31"/>
        <v>105.2</v>
      </c>
      <c r="J707" s="47"/>
    </row>
    <row r="708" spans="1:10" x14ac:dyDescent="0.2">
      <c r="A708" s="47" t="s">
        <v>228</v>
      </c>
      <c r="B708" s="48" t="s">
        <v>303</v>
      </c>
      <c r="C708" s="47" t="s">
        <v>304</v>
      </c>
      <c r="D708" s="48" t="s">
        <v>406</v>
      </c>
      <c r="E708" s="47" t="s">
        <v>407</v>
      </c>
      <c r="F708" s="49">
        <v>13.15</v>
      </c>
      <c r="G708" s="49">
        <v>1</v>
      </c>
      <c r="H708" s="49">
        <f t="shared" si="30"/>
        <v>13.15</v>
      </c>
      <c r="I708" s="47">
        <f t="shared" si="31"/>
        <v>13.15</v>
      </c>
      <c r="J708" s="47"/>
    </row>
    <row r="709" spans="1:10" x14ac:dyDescent="0.2">
      <c r="A709" s="47" t="s">
        <v>228</v>
      </c>
      <c r="B709" s="48" t="s">
        <v>456</v>
      </c>
      <c r="C709" s="47" t="s">
        <v>457</v>
      </c>
      <c r="D709" s="48" t="s">
        <v>406</v>
      </c>
      <c r="E709" s="47" t="s">
        <v>407</v>
      </c>
      <c r="F709" s="49">
        <v>13.15</v>
      </c>
      <c r="G709" s="49">
        <v>5</v>
      </c>
      <c r="H709" s="49">
        <f t="shared" si="30"/>
        <v>65.75</v>
      </c>
      <c r="I709" s="47">
        <f t="shared" si="31"/>
        <v>65.75</v>
      </c>
      <c r="J709" s="47"/>
    </row>
    <row r="710" spans="1:10" x14ac:dyDescent="0.2">
      <c r="A710" s="47" t="s">
        <v>228</v>
      </c>
      <c r="B710" s="48" t="s">
        <v>305</v>
      </c>
      <c r="C710" s="47" t="s">
        <v>306</v>
      </c>
      <c r="D710" s="48" t="s">
        <v>406</v>
      </c>
      <c r="E710" s="47" t="s">
        <v>407</v>
      </c>
      <c r="F710" s="49">
        <v>13.15</v>
      </c>
      <c r="G710" s="49">
        <v>5</v>
      </c>
      <c r="H710" s="49">
        <f t="shared" ref="H710:H773" si="32">F710*G710</f>
        <v>65.75</v>
      </c>
      <c r="I710" s="47">
        <f t="shared" si="31"/>
        <v>65.75</v>
      </c>
      <c r="J710" s="47"/>
    </row>
    <row r="711" spans="1:10" x14ac:dyDescent="0.2">
      <c r="A711" s="47" t="s">
        <v>228</v>
      </c>
      <c r="B711" s="48" t="s">
        <v>309</v>
      </c>
      <c r="C711" s="47" t="s">
        <v>310</v>
      </c>
      <c r="D711" s="48" t="s">
        <v>406</v>
      </c>
      <c r="E711" s="47" t="s">
        <v>407</v>
      </c>
      <c r="F711" s="49">
        <v>13.15</v>
      </c>
      <c r="G711" s="49">
        <v>4</v>
      </c>
      <c r="H711" s="49">
        <f t="shared" si="32"/>
        <v>52.6</v>
      </c>
      <c r="I711" s="47">
        <f t="shared" si="31"/>
        <v>52.6</v>
      </c>
      <c r="J711" s="47"/>
    </row>
    <row r="712" spans="1:10" x14ac:dyDescent="0.2">
      <c r="A712" s="47" t="s">
        <v>311</v>
      </c>
      <c r="B712" s="48" t="s">
        <v>458</v>
      </c>
      <c r="C712" s="47" t="s">
        <v>459</v>
      </c>
      <c r="D712" s="48" t="s">
        <v>406</v>
      </c>
      <c r="E712" s="47" t="s">
        <v>407</v>
      </c>
      <c r="F712" s="49">
        <v>13.15</v>
      </c>
      <c r="G712" s="49">
        <v>6</v>
      </c>
      <c r="H712" s="49">
        <f t="shared" si="32"/>
        <v>78.900000000000006</v>
      </c>
      <c r="I712" s="47">
        <f t="shared" si="31"/>
        <v>78.900000000000006</v>
      </c>
      <c r="J712" s="47"/>
    </row>
    <row r="713" spans="1:10" x14ac:dyDescent="0.2">
      <c r="A713" s="47" t="s">
        <v>311</v>
      </c>
      <c r="B713" s="48" t="s">
        <v>314</v>
      </c>
      <c r="C713" s="47" t="s">
        <v>315</v>
      </c>
      <c r="D713" s="48" t="s">
        <v>406</v>
      </c>
      <c r="E713" s="47" t="s">
        <v>407</v>
      </c>
      <c r="F713" s="49">
        <v>13.15</v>
      </c>
      <c r="G713" s="49">
        <v>4</v>
      </c>
      <c r="H713" s="49">
        <f t="shared" si="32"/>
        <v>52.6</v>
      </c>
      <c r="I713" s="47">
        <f t="shared" si="31"/>
        <v>52.6</v>
      </c>
      <c r="J713" s="47"/>
    </row>
    <row r="714" spans="1:10" x14ac:dyDescent="0.2">
      <c r="A714" s="47" t="s">
        <v>311</v>
      </c>
      <c r="B714" s="48" t="s">
        <v>316</v>
      </c>
      <c r="C714" s="47" t="s">
        <v>317</v>
      </c>
      <c r="D714" s="48" t="s">
        <v>406</v>
      </c>
      <c r="E714" s="47" t="s">
        <v>407</v>
      </c>
      <c r="F714" s="49">
        <v>13.15</v>
      </c>
      <c r="G714" s="49">
        <v>12</v>
      </c>
      <c r="H714" s="49">
        <f t="shared" si="32"/>
        <v>157.80000000000001</v>
      </c>
      <c r="I714" s="47">
        <f t="shared" si="31"/>
        <v>157.80000000000001</v>
      </c>
      <c r="J714" s="47"/>
    </row>
    <row r="715" spans="1:10" x14ac:dyDescent="0.2">
      <c r="A715" s="47" t="s">
        <v>311</v>
      </c>
      <c r="B715" s="48" t="s">
        <v>322</v>
      </c>
      <c r="C715" s="47" t="s">
        <v>323</v>
      </c>
      <c r="D715" s="48" t="s">
        <v>406</v>
      </c>
      <c r="E715" s="47" t="s">
        <v>407</v>
      </c>
      <c r="F715" s="49">
        <v>13.15</v>
      </c>
      <c r="G715" s="49">
        <v>9</v>
      </c>
      <c r="H715" s="49">
        <f t="shared" si="32"/>
        <v>118.35000000000001</v>
      </c>
      <c r="I715" s="47">
        <f t="shared" si="31"/>
        <v>118.35000000000001</v>
      </c>
      <c r="J715" s="47"/>
    </row>
    <row r="716" spans="1:10" x14ac:dyDescent="0.2">
      <c r="A716" s="47" t="s">
        <v>311</v>
      </c>
      <c r="B716" s="48" t="s">
        <v>460</v>
      </c>
      <c r="C716" s="47" t="s">
        <v>461</v>
      </c>
      <c r="D716" s="48" t="s">
        <v>406</v>
      </c>
      <c r="E716" s="47" t="s">
        <v>407</v>
      </c>
      <c r="F716" s="49">
        <v>13.15</v>
      </c>
      <c r="G716" s="49">
        <v>5</v>
      </c>
      <c r="H716" s="49">
        <f t="shared" si="32"/>
        <v>65.75</v>
      </c>
      <c r="I716" s="47">
        <f t="shared" si="31"/>
        <v>65.75</v>
      </c>
      <c r="J716" s="47"/>
    </row>
    <row r="717" spans="1:10" x14ac:dyDescent="0.2">
      <c r="A717" s="47" t="s">
        <v>311</v>
      </c>
      <c r="B717" s="48" t="s">
        <v>328</v>
      </c>
      <c r="C717" s="47" t="s">
        <v>329</v>
      </c>
      <c r="D717" s="48" t="s">
        <v>406</v>
      </c>
      <c r="E717" s="47" t="s">
        <v>407</v>
      </c>
      <c r="F717" s="49">
        <v>13.15</v>
      </c>
      <c r="G717" s="49">
        <v>2</v>
      </c>
      <c r="H717" s="49">
        <f t="shared" si="32"/>
        <v>26.3</v>
      </c>
      <c r="I717" s="47">
        <f t="shared" si="31"/>
        <v>26.3</v>
      </c>
      <c r="J717" s="47"/>
    </row>
    <row r="718" spans="1:10" x14ac:dyDescent="0.2">
      <c r="A718" s="47" t="s">
        <v>311</v>
      </c>
      <c r="B718" s="48" t="s">
        <v>332</v>
      </c>
      <c r="C718" s="47" t="s">
        <v>333</v>
      </c>
      <c r="D718" s="48" t="s">
        <v>406</v>
      </c>
      <c r="E718" s="47" t="s">
        <v>407</v>
      </c>
      <c r="F718" s="49">
        <v>13.15</v>
      </c>
      <c r="G718" s="49">
        <v>4</v>
      </c>
      <c r="H718" s="49">
        <f t="shared" si="32"/>
        <v>52.6</v>
      </c>
      <c r="I718" s="47">
        <f t="shared" si="31"/>
        <v>52.6</v>
      </c>
      <c r="J718" s="47"/>
    </row>
    <row r="719" spans="1:10" x14ac:dyDescent="0.2">
      <c r="A719" s="47" t="s">
        <v>311</v>
      </c>
      <c r="B719" s="48" t="s">
        <v>336</v>
      </c>
      <c r="C719" s="47" t="s">
        <v>337</v>
      </c>
      <c r="D719" s="48" t="s">
        <v>406</v>
      </c>
      <c r="E719" s="47" t="s">
        <v>407</v>
      </c>
      <c r="F719" s="49">
        <v>13.15</v>
      </c>
      <c r="G719" s="49">
        <v>3</v>
      </c>
      <c r="H719" s="49">
        <f t="shared" si="32"/>
        <v>39.450000000000003</v>
      </c>
      <c r="I719" s="47">
        <f t="shared" si="31"/>
        <v>39.450000000000003</v>
      </c>
      <c r="J719" s="47"/>
    </row>
    <row r="720" spans="1:10" x14ac:dyDescent="0.2">
      <c r="A720" s="47" t="s">
        <v>311</v>
      </c>
      <c r="B720" s="48" t="s">
        <v>338</v>
      </c>
      <c r="C720" s="47" t="s">
        <v>339</v>
      </c>
      <c r="D720" s="48" t="s">
        <v>406</v>
      </c>
      <c r="E720" s="47" t="s">
        <v>407</v>
      </c>
      <c r="F720" s="49">
        <v>13.15</v>
      </c>
      <c r="G720" s="49">
        <v>2</v>
      </c>
      <c r="H720" s="49">
        <f t="shared" si="32"/>
        <v>26.3</v>
      </c>
      <c r="I720" s="47">
        <f t="shared" si="31"/>
        <v>26.3</v>
      </c>
      <c r="J720" s="47"/>
    </row>
    <row r="721" spans="1:10" x14ac:dyDescent="0.2">
      <c r="A721" s="47" t="s">
        <v>311</v>
      </c>
      <c r="B721" s="48" t="s">
        <v>462</v>
      </c>
      <c r="C721" s="47" t="s">
        <v>463</v>
      </c>
      <c r="D721" s="48" t="s">
        <v>406</v>
      </c>
      <c r="E721" s="47" t="s">
        <v>407</v>
      </c>
      <c r="F721" s="49">
        <v>13.15</v>
      </c>
      <c r="G721" s="49">
        <v>1</v>
      </c>
      <c r="H721" s="49">
        <f t="shared" si="32"/>
        <v>13.15</v>
      </c>
      <c r="I721" s="47">
        <f t="shared" si="31"/>
        <v>13.15</v>
      </c>
      <c r="J721" s="47"/>
    </row>
    <row r="722" spans="1:10" x14ac:dyDescent="0.2">
      <c r="A722" s="47" t="s">
        <v>311</v>
      </c>
      <c r="B722" s="48" t="s">
        <v>464</v>
      </c>
      <c r="C722" s="47" t="s">
        <v>465</v>
      </c>
      <c r="D722" s="48" t="s">
        <v>406</v>
      </c>
      <c r="E722" s="47" t="s">
        <v>407</v>
      </c>
      <c r="F722" s="49">
        <v>13.15</v>
      </c>
      <c r="G722" s="49">
        <v>3</v>
      </c>
      <c r="H722" s="49">
        <f t="shared" si="32"/>
        <v>39.450000000000003</v>
      </c>
      <c r="I722" s="47">
        <f t="shared" si="31"/>
        <v>39.450000000000003</v>
      </c>
      <c r="J722" s="47"/>
    </row>
    <row r="723" spans="1:10" x14ac:dyDescent="0.2">
      <c r="A723" s="47" t="s">
        <v>311</v>
      </c>
      <c r="B723" s="48" t="s">
        <v>466</v>
      </c>
      <c r="C723" s="47" t="s">
        <v>467</v>
      </c>
      <c r="D723" s="48" t="s">
        <v>406</v>
      </c>
      <c r="E723" s="47" t="s">
        <v>407</v>
      </c>
      <c r="F723" s="49">
        <v>13.15</v>
      </c>
      <c r="G723" s="49">
        <v>12</v>
      </c>
      <c r="H723" s="49">
        <f t="shared" si="32"/>
        <v>157.80000000000001</v>
      </c>
      <c r="I723" s="47">
        <f t="shared" si="31"/>
        <v>157.80000000000001</v>
      </c>
      <c r="J723" s="47"/>
    </row>
    <row r="724" spans="1:10" x14ac:dyDescent="0.2">
      <c r="A724" s="47" t="s">
        <v>311</v>
      </c>
      <c r="B724" s="48" t="s">
        <v>340</v>
      </c>
      <c r="C724" s="47" t="s">
        <v>341</v>
      </c>
      <c r="D724" s="48" t="s">
        <v>406</v>
      </c>
      <c r="E724" s="47" t="s">
        <v>407</v>
      </c>
      <c r="F724" s="49">
        <v>13.15</v>
      </c>
      <c r="G724" s="49">
        <v>4</v>
      </c>
      <c r="H724" s="49">
        <f t="shared" si="32"/>
        <v>52.6</v>
      </c>
      <c r="I724" s="47">
        <f t="shared" si="31"/>
        <v>52.6</v>
      </c>
      <c r="J724" s="47"/>
    </row>
    <row r="725" spans="1:10" x14ac:dyDescent="0.2">
      <c r="A725" s="47" t="s">
        <v>311</v>
      </c>
      <c r="B725" s="48" t="s">
        <v>468</v>
      </c>
      <c r="C725" s="47" t="s">
        <v>469</v>
      </c>
      <c r="D725" s="48" t="s">
        <v>406</v>
      </c>
      <c r="E725" s="47" t="s">
        <v>407</v>
      </c>
      <c r="F725" s="49">
        <v>13.15</v>
      </c>
      <c r="G725" s="49">
        <v>1</v>
      </c>
      <c r="H725" s="49">
        <f t="shared" si="32"/>
        <v>13.15</v>
      </c>
      <c r="I725" s="47">
        <f t="shared" si="31"/>
        <v>13.15</v>
      </c>
      <c r="J725" s="47"/>
    </row>
    <row r="726" spans="1:10" x14ac:dyDescent="0.2">
      <c r="A726" s="47" t="s">
        <v>311</v>
      </c>
      <c r="B726" s="48" t="s">
        <v>346</v>
      </c>
      <c r="C726" s="47" t="s">
        <v>347</v>
      </c>
      <c r="D726" s="48" t="s">
        <v>406</v>
      </c>
      <c r="E726" s="47" t="s">
        <v>407</v>
      </c>
      <c r="F726" s="49">
        <v>13.15</v>
      </c>
      <c r="G726" s="49">
        <v>1</v>
      </c>
      <c r="H726" s="49">
        <f t="shared" si="32"/>
        <v>13.15</v>
      </c>
      <c r="I726" s="47">
        <f t="shared" si="31"/>
        <v>13.15</v>
      </c>
      <c r="J726" s="47"/>
    </row>
    <row r="727" spans="1:10" x14ac:dyDescent="0.2">
      <c r="A727" s="47" t="s">
        <v>311</v>
      </c>
      <c r="B727" s="48" t="s">
        <v>470</v>
      </c>
      <c r="C727" s="47" t="s">
        <v>471</v>
      </c>
      <c r="D727" s="48" t="s">
        <v>406</v>
      </c>
      <c r="E727" s="47" t="s">
        <v>407</v>
      </c>
      <c r="F727" s="49">
        <v>13.15</v>
      </c>
      <c r="G727" s="49">
        <v>2</v>
      </c>
      <c r="H727" s="49">
        <f t="shared" si="32"/>
        <v>26.3</v>
      </c>
      <c r="I727" s="47">
        <f t="shared" si="31"/>
        <v>26.3</v>
      </c>
      <c r="J727" s="47"/>
    </row>
    <row r="728" spans="1:10" x14ac:dyDescent="0.2">
      <c r="A728" s="47" t="s">
        <v>311</v>
      </c>
      <c r="B728" s="48" t="s">
        <v>348</v>
      </c>
      <c r="C728" s="47" t="s">
        <v>349</v>
      </c>
      <c r="D728" s="48" t="s">
        <v>406</v>
      </c>
      <c r="E728" s="47" t="s">
        <v>407</v>
      </c>
      <c r="F728" s="49">
        <v>13.15</v>
      </c>
      <c r="G728" s="49">
        <v>6</v>
      </c>
      <c r="H728" s="49">
        <f t="shared" si="32"/>
        <v>78.900000000000006</v>
      </c>
      <c r="I728" s="47">
        <f t="shared" si="31"/>
        <v>78.900000000000006</v>
      </c>
      <c r="J728" s="47"/>
    </row>
    <row r="729" spans="1:10" x14ac:dyDescent="0.2">
      <c r="A729" s="47" t="s">
        <v>311</v>
      </c>
      <c r="B729" s="48" t="s">
        <v>350</v>
      </c>
      <c r="C729" s="47" t="s">
        <v>351</v>
      </c>
      <c r="D729" s="48" t="s">
        <v>406</v>
      </c>
      <c r="E729" s="47" t="s">
        <v>407</v>
      </c>
      <c r="F729" s="49">
        <v>13.15</v>
      </c>
      <c r="G729" s="49">
        <v>30</v>
      </c>
      <c r="H729" s="49">
        <f t="shared" si="32"/>
        <v>394.5</v>
      </c>
      <c r="I729" s="47">
        <f t="shared" si="31"/>
        <v>394.5</v>
      </c>
      <c r="J729" s="47"/>
    </row>
    <row r="730" spans="1:10" x14ac:dyDescent="0.2">
      <c r="A730" s="47" t="s">
        <v>311</v>
      </c>
      <c r="B730" s="48" t="s">
        <v>352</v>
      </c>
      <c r="C730" s="47" t="s">
        <v>353</v>
      </c>
      <c r="D730" s="48" t="s">
        <v>406</v>
      </c>
      <c r="E730" s="47" t="s">
        <v>407</v>
      </c>
      <c r="F730" s="49">
        <v>13.15</v>
      </c>
      <c r="G730" s="49">
        <v>3</v>
      </c>
      <c r="H730" s="49">
        <f t="shared" si="32"/>
        <v>39.450000000000003</v>
      </c>
      <c r="I730" s="47">
        <f t="shared" si="31"/>
        <v>39.450000000000003</v>
      </c>
      <c r="J730" s="47"/>
    </row>
    <row r="731" spans="1:10" x14ac:dyDescent="0.2">
      <c r="A731" s="47" t="s">
        <v>311</v>
      </c>
      <c r="B731" s="48" t="s">
        <v>354</v>
      </c>
      <c r="C731" s="47" t="s">
        <v>355</v>
      </c>
      <c r="D731" s="48" t="s">
        <v>406</v>
      </c>
      <c r="E731" s="47" t="s">
        <v>407</v>
      </c>
      <c r="F731" s="49">
        <v>13.15</v>
      </c>
      <c r="G731" s="49">
        <v>3</v>
      </c>
      <c r="H731" s="49">
        <f t="shared" si="32"/>
        <v>39.450000000000003</v>
      </c>
      <c r="I731" s="47">
        <f t="shared" si="31"/>
        <v>39.450000000000003</v>
      </c>
      <c r="J731" s="47"/>
    </row>
    <row r="732" spans="1:10" x14ac:dyDescent="0.2">
      <c r="A732" s="47" t="s">
        <v>311</v>
      </c>
      <c r="B732" s="48" t="s">
        <v>356</v>
      </c>
      <c r="C732" s="47" t="s">
        <v>357</v>
      </c>
      <c r="D732" s="48" t="s">
        <v>406</v>
      </c>
      <c r="E732" s="47" t="s">
        <v>407</v>
      </c>
      <c r="F732" s="49">
        <v>13.15</v>
      </c>
      <c r="G732" s="49">
        <v>9</v>
      </c>
      <c r="H732" s="49">
        <f t="shared" si="32"/>
        <v>118.35000000000001</v>
      </c>
      <c r="I732" s="47">
        <f t="shared" si="31"/>
        <v>118.35000000000001</v>
      </c>
      <c r="J732" s="47"/>
    </row>
    <row r="733" spans="1:10" x14ac:dyDescent="0.2">
      <c r="A733" s="47" t="s">
        <v>311</v>
      </c>
      <c r="B733" s="48" t="s">
        <v>358</v>
      </c>
      <c r="C733" s="47" t="s">
        <v>359</v>
      </c>
      <c r="D733" s="48" t="s">
        <v>406</v>
      </c>
      <c r="E733" s="47" t="s">
        <v>407</v>
      </c>
      <c r="F733" s="49">
        <v>13.15</v>
      </c>
      <c r="G733" s="49">
        <v>4</v>
      </c>
      <c r="H733" s="49">
        <f t="shared" si="32"/>
        <v>52.6</v>
      </c>
      <c r="I733" s="47">
        <f t="shared" si="31"/>
        <v>52.6</v>
      </c>
      <c r="J733" s="47"/>
    </row>
    <row r="734" spans="1:10" x14ac:dyDescent="0.2">
      <c r="A734" s="47" t="s">
        <v>311</v>
      </c>
      <c r="B734" s="48" t="s">
        <v>360</v>
      </c>
      <c r="C734" s="47" t="s">
        <v>361</v>
      </c>
      <c r="D734" s="48" t="s">
        <v>406</v>
      </c>
      <c r="E734" s="47" t="s">
        <v>407</v>
      </c>
      <c r="F734" s="49">
        <v>13.15</v>
      </c>
      <c r="G734" s="49">
        <v>11</v>
      </c>
      <c r="H734" s="49">
        <f t="shared" si="32"/>
        <v>144.65</v>
      </c>
      <c r="I734" s="47">
        <f t="shared" si="31"/>
        <v>144.65</v>
      </c>
      <c r="J734" s="47"/>
    </row>
    <row r="735" spans="1:10" x14ac:dyDescent="0.2">
      <c r="A735" s="47" t="s">
        <v>311</v>
      </c>
      <c r="B735" s="48" t="s">
        <v>362</v>
      </c>
      <c r="C735" s="47" t="s">
        <v>363</v>
      </c>
      <c r="D735" s="48" t="s">
        <v>406</v>
      </c>
      <c r="E735" s="47" t="s">
        <v>407</v>
      </c>
      <c r="F735" s="49">
        <v>13.15</v>
      </c>
      <c r="G735" s="49">
        <v>6</v>
      </c>
      <c r="H735" s="49">
        <f t="shared" si="32"/>
        <v>78.900000000000006</v>
      </c>
      <c r="I735" s="47">
        <f t="shared" si="31"/>
        <v>78.900000000000006</v>
      </c>
      <c r="J735" s="47"/>
    </row>
    <row r="736" spans="1:10" x14ac:dyDescent="0.2">
      <c r="A736" s="47" t="s">
        <v>311</v>
      </c>
      <c r="B736" s="48" t="s">
        <v>472</v>
      </c>
      <c r="C736" s="47" t="s">
        <v>473</v>
      </c>
      <c r="D736" s="48" t="s">
        <v>406</v>
      </c>
      <c r="E736" s="47" t="s">
        <v>407</v>
      </c>
      <c r="F736" s="49">
        <v>13.15</v>
      </c>
      <c r="G736" s="49">
        <v>6</v>
      </c>
      <c r="H736" s="49">
        <f t="shared" si="32"/>
        <v>78.900000000000006</v>
      </c>
      <c r="I736" s="47">
        <f t="shared" si="31"/>
        <v>78.900000000000006</v>
      </c>
      <c r="J736" s="47"/>
    </row>
    <row r="737" spans="1:10" x14ac:dyDescent="0.2">
      <c r="A737" s="47" t="s">
        <v>311</v>
      </c>
      <c r="B737" s="48" t="s">
        <v>386</v>
      </c>
      <c r="C737" s="47" t="s">
        <v>387</v>
      </c>
      <c r="D737" s="48" t="s">
        <v>406</v>
      </c>
      <c r="E737" s="47" t="s">
        <v>407</v>
      </c>
      <c r="F737" s="49">
        <v>13.15</v>
      </c>
      <c r="G737" s="49">
        <v>2</v>
      </c>
      <c r="H737" s="49">
        <f t="shared" si="32"/>
        <v>26.3</v>
      </c>
      <c r="I737" s="47">
        <f t="shared" si="31"/>
        <v>26.3</v>
      </c>
      <c r="J737" s="47"/>
    </row>
    <row r="738" spans="1:10" x14ac:dyDescent="0.2">
      <c r="A738" s="47" t="s">
        <v>311</v>
      </c>
      <c r="B738" s="48" t="s">
        <v>364</v>
      </c>
      <c r="C738" s="47" t="s">
        <v>365</v>
      </c>
      <c r="D738" s="48" t="s">
        <v>406</v>
      </c>
      <c r="E738" s="47" t="s">
        <v>407</v>
      </c>
      <c r="F738" s="49">
        <v>13.15</v>
      </c>
      <c r="G738" s="49">
        <v>1</v>
      </c>
      <c r="H738" s="49">
        <f t="shared" si="32"/>
        <v>13.15</v>
      </c>
      <c r="I738" s="47">
        <f t="shared" si="31"/>
        <v>13.15</v>
      </c>
      <c r="J738" s="47"/>
    </row>
    <row r="739" spans="1:10" x14ac:dyDescent="0.2">
      <c r="A739" s="47" t="s">
        <v>7</v>
      </c>
      <c r="B739" s="48" t="s">
        <v>12</v>
      </c>
      <c r="C739" s="47" t="s">
        <v>13</v>
      </c>
      <c r="D739" s="48" t="s">
        <v>474</v>
      </c>
      <c r="E739" s="47" t="s">
        <v>475</v>
      </c>
      <c r="F739" s="49">
        <v>1.36</v>
      </c>
      <c r="G739" s="49">
        <v>2</v>
      </c>
      <c r="H739" s="49">
        <f t="shared" si="32"/>
        <v>2.72</v>
      </c>
      <c r="I739" s="47">
        <f t="shared" si="31"/>
        <v>2.72</v>
      </c>
      <c r="J739" s="47"/>
    </row>
    <row r="740" spans="1:10" x14ac:dyDescent="0.2">
      <c r="A740" s="47" t="s">
        <v>7</v>
      </c>
      <c r="B740" s="48" t="s">
        <v>14</v>
      </c>
      <c r="C740" s="47" t="s">
        <v>15</v>
      </c>
      <c r="D740" s="48" t="s">
        <v>474</v>
      </c>
      <c r="E740" s="47" t="s">
        <v>475</v>
      </c>
      <c r="F740" s="49">
        <v>1.36</v>
      </c>
      <c r="G740" s="49">
        <v>8</v>
      </c>
      <c r="H740" s="49">
        <f t="shared" si="32"/>
        <v>10.88</v>
      </c>
      <c r="I740" s="47">
        <f t="shared" si="31"/>
        <v>10.88</v>
      </c>
      <c r="J740" s="47"/>
    </row>
    <row r="741" spans="1:10" x14ac:dyDescent="0.2">
      <c r="A741" s="47" t="s">
        <v>7</v>
      </c>
      <c r="B741" s="48" t="s">
        <v>20</v>
      </c>
      <c r="C741" s="47" t="s">
        <v>21</v>
      </c>
      <c r="D741" s="48" t="s">
        <v>474</v>
      </c>
      <c r="E741" s="47" t="s">
        <v>475</v>
      </c>
      <c r="F741" s="49">
        <v>1.36</v>
      </c>
      <c r="G741" s="49">
        <v>1</v>
      </c>
      <c r="H741" s="49">
        <f t="shared" si="32"/>
        <v>1.36</v>
      </c>
      <c r="I741" s="47">
        <f t="shared" si="31"/>
        <v>1.36</v>
      </c>
      <c r="J741" s="47"/>
    </row>
    <row r="742" spans="1:10" x14ac:dyDescent="0.2">
      <c r="A742" s="47" t="s">
        <v>7</v>
      </c>
      <c r="B742" s="48" t="s">
        <v>22</v>
      </c>
      <c r="C742" s="47" t="s">
        <v>23</v>
      </c>
      <c r="D742" s="48" t="s">
        <v>474</v>
      </c>
      <c r="E742" s="47" t="s">
        <v>475</v>
      </c>
      <c r="F742" s="49">
        <v>1.36</v>
      </c>
      <c r="G742" s="49">
        <v>1</v>
      </c>
      <c r="H742" s="49">
        <f t="shared" si="32"/>
        <v>1.36</v>
      </c>
      <c r="I742" s="47">
        <f t="shared" si="31"/>
        <v>1.36</v>
      </c>
      <c r="J742" s="47"/>
    </row>
    <row r="743" spans="1:10" x14ac:dyDescent="0.2">
      <c r="A743" s="47" t="s">
        <v>7</v>
      </c>
      <c r="B743" s="48" t="s">
        <v>24</v>
      </c>
      <c r="C743" s="47" t="s">
        <v>25</v>
      </c>
      <c r="D743" s="48" t="s">
        <v>474</v>
      </c>
      <c r="E743" s="47" t="s">
        <v>475</v>
      </c>
      <c r="F743" s="49">
        <v>1.36</v>
      </c>
      <c r="G743" s="49">
        <v>9</v>
      </c>
      <c r="H743" s="49">
        <f t="shared" si="32"/>
        <v>12.24</v>
      </c>
      <c r="I743" s="47">
        <f t="shared" si="31"/>
        <v>12.24</v>
      </c>
      <c r="J743" s="47"/>
    </row>
    <row r="744" spans="1:10" x14ac:dyDescent="0.2">
      <c r="A744" s="47" t="s">
        <v>7</v>
      </c>
      <c r="B744" s="48" t="s">
        <v>26</v>
      </c>
      <c r="C744" s="47" t="s">
        <v>27</v>
      </c>
      <c r="D744" s="48" t="s">
        <v>474</v>
      </c>
      <c r="E744" s="47" t="s">
        <v>475</v>
      </c>
      <c r="F744" s="49">
        <v>1.36</v>
      </c>
      <c r="G744" s="49">
        <v>1</v>
      </c>
      <c r="H744" s="49">
        <f t="shared" si="32"/>
        <v>1.36</v>
      </c>
      <c r="I744" s="47">
        <f t="shared" si="31"/>
        <v>1.36</v>
      </c>
      <c r="J744" s="47"/>
    </row>
    <row r="745" spans="1:10" x14ac:dyDescent="0.2">
      <c r="A745" s="47" t="s">
        <v>7</v>
      </c>
      <c r="B745" s="48" t="s">
        <v>28</v>
      </c>
      <c r="C745" s="47" t="s">
        <v>29</v>
      </c>
      <c r="D745" s="48" t="s">
        <v>474</v>
      </c>
      <c r="E745" s="47" t="s">
        <v>475</v>
      </c>
      <c r="F745" s="49">
        <v>1.36</v>
      </c>
      <c r="G745" s="49">
        <v>3</v>
      </c>
      <c r="H745" s="49">
        <f t="shared" si="32"/>
        <v>4.08</v>
      </c>
      <c r="I745" s="47">
        <f t="shared" si="31"/>
        <v>4.08</v>
      </c>
      <c r="J745" s="47"/>
    </row>
    <row r="746" spans="1:10" x14ac:dyDescent="0.2">
      <c r="A746" s="47" t="s">
        <v>7</v>
      </c>
      <c r="B746" s="48" t="s">
        <v>408</v>
      </c>
      <c r="C746" s="47" t="s">
        <v>409</v>
      </c>
      <c r="D746" s="48" t="s">
        <v>474</v>
      </c>
      <c r="E746" s="47" t="s">
        <v>475</v>
      </c>
      <c r="F746" s="49">
        <v>1.36</v>
      </c>
      <c r="G746" s="49">
        <v>3</v>
      </c>
      <c r="H746" s="49">
        <f t="shared" si="32"/>
        <v>4.08</v>
      </c>
      <c r="I746" s="47">
        <f t="shared" si="31"/>
        <v>4.08</v>
      </c>
      <c r="J746" s="47"/>
    </row>
    <row r="747" spans="1:10" x14ac:dyDescent="0.2">
      <c r="A747" s="47" t="s">
        <v>7</v>
      </c>
      <c r="B747" s="48" t="s">
        <v>34</v>
      </c>
      <c r="C747" s="47" t="s">
        <v>35</v>
      </c>
      <c r="D747" s="48" t="s">
        <v>474</v>
      </c>
      <c r="E747" s="47" t="s">
        <v>475</v>
      </c>
      <c r="F747" s="49">
        <v>1.36</v>
      </c>
      <c r="G747" s="49">
        <v>4</v>
      </c>
      <c r="H747" s="49">
        <f t="shared" si="32"/>
        <v>5.44</v>
      </c>
      <c r="I747" s="47">
        <f t="shared" si="31"/>
        <v>5.44</v>
      </c>
      <c r="J747" s="47"/>
    </row>
    <row r="748" spans="1:10" x14ac:dyDescent="0.2">
      <c r="A748" s="47" t="s">
        <v>7</v>
      </c>
      <c r="B748" s="48" t="s">
        <v>38</v>
      </c>
      <c r="C748" s="47" t="s">
        <v>39</v>
      </c>
      <c r="D748" s="48" t="s">
        <v>474</v>
      </c>
      <c r="E748" s="47" t="s">
        <v>475</v>
      </c>
      <c r="F748" s="49">
        <v>1.36</v>
      </c>
      <c r="G748" s="49">
        <v>2</v>
      </c>
      <c r="H748" s="49">
        <f t="shared" si="32"/>
        <v>2.72</v>
      </c>
      <c r="I748" s="47">
        <f t="shared" si="31"/>
        <v>2.72</v>
      </c>
      <c r="J748" s="47"/>
    </row>
    <row r="749" spans="1:10" x14ac:dyDescent="0.2">
      <c r="A749" s="47" t="s">
        <v>7</v>
      </c>
      <c r="B749" s="48" t="s">
        <v>40</v>
      </c>
      <c r="C749" s="47" t="s">
        <v>41</v>
      </c>
      <c r="D749" s="48" t="s">
        <v>474</v>
      </c>
      <c r="E749" s="47" t="s">
        <v>475</v>
      </c>
      <c r="F749" s="49">
        <v>1.36</v>
      </c>
      <c r="G749" s="49">
        <v>3</v>
      </c>
      <c r="H749" s="49">
        <f t="shared" si="32"/>
        <v>4.08</v>
      </c>
      <c r="I749" s="47">
        <f t="shared" ref="I749:I778" si="33">H749</f>
        <v>4.08</v>
      </c>
      <c r="J749" s="47"/>
    </row>
    <row r="750" spans="1:10" x14ac:dyDescent="0.2">
      <c r="A750" s="47" t="s">
        <v>7</v>
      </c>
      <c r="B750" s="48" t="s">
        <v>42</v>
      </c>
      <c r="C750" s="47" t="s">
        <v>43</v>
      </c>
      <c r="D750" s="48" t="s">
        <v>474</v>
      </c>
      <c r="E750" s="47" t="s">
        <v>475</v>
      </c>
      <c r="F750" s="49">
        <v>1.36</v>
      </c>
      <c r="G750" s="49">
        <v>5</v>
      </c>
      <c r="H750" s="49">
        <f t="shared" si="32"/>
        <v>6.8000000000000007</v>
      </c>
      <c r="I750" s="47">
        <f t="shared" si="33"/>
        <v>6.8000000000000007</v>
      </c>
      <c r="J750" s="47"/>
    </row>
    <row r="751" spans="1:10" x14ac:dyDescent="0.2">
      <c r="A751" s="47" t="s">
        <v>7</v>
      </c>
      <c r="B751" s="48" t="s">
        <v>44</v>
      </c>
      <c r="C751" s="47" t="s">
        <v>45</v>
      </c>
      <c r="D751" s="48" t="s">
        <v>474</v>
      </c>
      <c r="E751" s="47" t="s">
        <v>475</v>
      </c>
      <c r="F751" s="49">
        <v>1.36</v>
      </c>
      <c r="G751" s="49">
        <v>3</v>
      </c>
      <c r="H751" s="49">
        <f t="shared" si="32"/>
        <v>4.08</v>
      </c>
      <c r="I751" s="47">
        <f t="shared" si="33"/>
        <v>4.08</v>
      </c>
      <c r="J751" s="47"/>
    </row>
    <row r="752" spans="1:10" x14ac:dyDescent="0.2">
      <c r="A752" s="47" t="s">
        <v>7</v>
      </c>
      <c r="B752" s="48" t="s">
        <v>46</v>
      </c>
      <c r="C752" s="47" t="s">
        <v>47</v>
      </c>
      <c r="D752" s="48" t="s">
        <v>474</v>
      </c>
      <c r="E752" s="47" t="s">
        <v>475</v>
      </c>
      <c r="F752" s="49">
        <v>1.36</v>
      </c>
      <c r="G752" s="49">
        <v>1</v>
      </c>
      <c r="H752" s="49">
        <f t="shared" si="32"/>
        <v>1.36</v>
      </c>
      <c r="I752" s="47">
        <f t="shared" si="33"/>
        <v>1.36</v>
      </c>
      <c r="J752" s="47"/>
    </row>
    <row r="753" spans="1:10" x14ac:dyDescent="0.2">
      <c r="A753" s="47" t="s">
        <v>7</v>
      </c>
      <c r="B753" s="48" t="s">
        <v>48</v>
      </c>
      <c r="C753" s="47" t="s">
        <v>49</v>
      </c>
      <c r="D753" s="48" t="s">
        <v>474</v>
      </c>
      <c r="E753" s="47" t="s">
        <v>475</v>
      </c>
      <c r="F753" s="49">
        <v>1.36</v>
      </c>
      <c r="G753" s="49">
        <v>2</v>
      </c>
      <c r="H753" s="49">
        <f t="shared" si="32"/>
        <v>2.72</v>
      </c>
      <c r="I753" s="47">
        <f t="shared" si="33"/>
        <v>2.72</v>
      </c>
      <c r="J753" s="47"/>
    </row>
    <row r="754" spans="1:10" x14ac:dyDescent="0.2">
      <c r="A754" s="47" t="s">
        <v>7</v>
      </c>
      <c r="B754" s="48" t="s">
        <v>50</v>
      </c>
      <c r="C754" s="47" t="s">
        <v>51</v>
      </c>
      <c r="D754" s="48" t="s">
        <v>474</v>
      </c>
      <c r="E754" s="47" t="s">
        <v>475</v>
      </c>
      <c r="F754" s="49">
        <v>1.36</v>
      </c>
      <c r="G754" s="49">
        <v>1</v>
      </c>
      <c r="H754" s="49">
        <f t="shared" si="32"/>
        <v>1.36</v>
      </c>
      <c r="I754" s="47">
        <f t="shared" si="33"/>
        <v>1.36</v>
      </c>
      <c r="J754" s="47"/>
    </row>
    <row r="755" spans="1:10" x14ac:dyDescent="0.2">
      <c r="A755" s="47" t="s">
        <v>7</v>
      </c>
      <c r="B755" s="48" t="s">
        <v>52</v>
      </c>
      <c r="C755" s="47" t="s">
        <v>53</v>
      </c>
      <c r="D755" s="48" t="s">
        <v>474</v>
      </c>
      <c r="E755" s="47" t="s">
        <v>475</v>
      </c>
      <c r="F755" s="49">
        <v>1.36</v>
      </c>
      <c r="G755" s="49">
        <v>5</v>
      </c>
      <c r="H755" s="49">
        <f t="shared" si="32"/>
        <v>6.8000000000000007</v>
      </c>
      <c r="I755" s="47">
        <f t="shared" si="33"/>
        <v>6.8000000000000007</v>
      </c>
      <c r="J755" s="47"/>
    </row>
    <row r="756" spans="1:10" x14ac:dyDescent="0.2">
      <c r="A756" s="47" t="s">
        <v>7</v>
      </c>
      <c r="B756" s="48" t="s">
        <v>56</v>
      </c>
      <c r="C756" s="47" t="s">
        <v>57</v>
      </c>
      <c r="D756" s="48" t="s">
        <v>474</v>
      </c>
      <c r="E756" s="47" t="s">
        <v>475</v>
      </c>
      <c r="F756" s="49">
        <v>1.36</v>
      </c>
      <c r="G756" s="49">
        <v>3</v>
      </c>
      <c r="H756" s="49">
        <f t="shared" si="32"/>
        <v>4.08</v>
      </c>
      <c r="I756" s="47">
        <f t="shared" si="33"/>
        <v>4.08</v>
      </c>
      <c r="J756" s="47"/>
    </row>
    <row r="757" spans="1:10" x14ac:dyDescent="0.2">
      <c r="A757" s="47" t="s">
        <v>7</v>
      </c>
      <c r="B757" s="48" t="s">
        <v>58</v>
      </c>
      <c r="C757" s="47" t="s">
        <v>59</v>
      </c>
      <c r="D757" s="48" t="s">
        <v>474</v>
      </c>
      <c r="E757" s="47" t="s">
        <v>475</v>
      </c>
      <c r="F757" s="49">
        <v>1.36</v>
      </c>
      <c r="G757" s="49">
        <v>5</v>
      </c>
      <c r="H757" s="49">
        <f t="shared" si="32"/>
        <v>6.8000000000000007</v>
      </c>
      <c r="I757" s="47">
        <f t="shared" si="33"/>
        <v>6.8000000000000007</v>
      </c>
      <c r="J757" s="47"/>
    </row>
    <row r="758" spans="1:10" x14ac:dyDescent="0.2">
      <c r="A758" s="47" t="s">
        <v>7</v>
      </c>
      <c r="B758" s="48" t="s">
        <v>60</v>
      </c>
      <c r="C758" s="47" t="s">
        <v>61</v>
      </c>
      <c r="D758" s="48" t="s">
        <v>474</v>
      </c>
      <c r="E758" s="47" t="s">
        <v>475</v>
      </c>
      <c r="F758" s="49">
        <v>1.36</v>
      </c>
      <c r="G758" s="49">
        <v>5</v>
      </c>
      <c r="H758" s="49">
        <f t="shared" si="32"/>
        <v>6.8000000000000007</v>
      </c>
      <c r="I758" s="47">
        <f t="shared" si="33"/>
        <v>6.8000000000000007</v>
      </c>
      <c r="J758" s="47"/>
    </row>
    <row r="759" spans="1:10" x14ac:dyDescent="0.2">
      <c r="A759" s="47" t="s">
        <v>7</v>
      </c>
      <c r="B759" s="48" t="s">
        <v>62</v>
      </c>
      <c r="C759" s="47" t="s">
        <v>63</v>
      </c>
      <c r="D759" s="48" t="s">
        <v>474</v>
      </c>
      <c r="E759" s="47" t="s">
        <v>475</v>
      </c>
      <c r="F759" s="49">
        <v>1.36</v>
      </c>
      <c r="G759" s="49">
        <v>2</v>
      </c>
      <c r="H759" s="49">
        <f t="shared" si="32"/>
        <v>2.72</v>
      </c>
      <c r="I759" s="47">
        <f t="shared" si="33"/>
        <v>2.72</v>
      </c>
      <c r="J759" s="47"/>
    </row>
    <row r="760" spans="1:10" x14ac:dyDescent="0.2">
      <c r="A760" s="47" t="s">
        <v>7</v>
      </c>
      <c r="B760" s="48" t="s">
        <v>64</v>
      </c>
      <c r="C760" s="47" t="s">
        <v>65</v>
      </c>
      <c r="D760" s="48" t="s">
        <v>474</v>
      </c>
      <c r="E760" s="47" t="s">
        <v>475</v>
      </c>
      <c r="F760" s="49">
        <v>1.36</v>
      </c>
      <c r="G760" s="49">
        <v>1</v>
      </c>
      <c r="H760" s="49">
        <f t="shared" si="32"/>
        <v>1.36</v>
      </c>
      <c r="I760" s="47">
        <f t="shared" si="33"/>
        <v>1.36</v>
      </c>
      <c r="J760" s="47"/>
    </row>
    <row r="761" spans="1:10" x14ac:dyDescent="0.2">
      <c r="A761" s="47" t="s">
        <v>66</v>
      </c>
      <c r="B761" s="48" t="s">
        <v>67</v>
      </c>
      <c r="C761" s="47" t="s">
        <v>68</v>
      </c>
      <c r="D761" s="48" t="s">
        <v>474</v>
      </c>
      <c r="E761" s="47" t="s">
        <v>475</v>
      </c>
      <c r="F761" s="49">
        <v>1.36</v>
      </c>
      <c r="G761" s="49">
        <v>1</v>
      </c>
      <c r="H761" s="49">
        <f t="shared" si="32"/>
        <v>1.36</v>
      </c>
      <c r="I761" s="47">
        <f t="shared" si="33"/>
        <v>1.36</v>
      </c>
      <c r="J761" s="47"/>
    </row>
    <row r="762" spans="1:10" x14ac:dyDescent="0.2">
      <c r="A762" s="47" t="s">
        <v>66</v>
      </c>
      <c r="B762" s="48" t="s">
        <v>69</v>
      </c>
      <c r="C762" s="47" t="s">
        <v>70</v>
      </c>
      <c r="D762" s="48" t="s">
        <v>474</v>
      </c>
      <c r="E762" s="47" t="s">
        <v>475</v>
      </c>
      <c r="F762" s="49">
        <v>1.36</v>
      </c>
      <c r="G762" s="49">
        <v>3</v>
      </c>
      <c r="H762" s="49">
        <f t="shared" si="32"/>
        <v>4.08</v>
      </c>
      <c r="I762" s="47">
        <f t="shared" si="33"/>
        <v>4.08</v>
      </c>
      <c r="J762" s="47"/>
    </row>
    <row r="763" spans="1:10" x14ac:dyDescent="0.2">
      <c r="A763" s="47" t="s">
        <v>66</v>
      </c>
      <c r="B763" s="48" t="s">
        <v>71</v>
      </c>
      <c r="C763" s="47" t="s">
        <v>72</v>
      </c>
      <c r="D763" s="48" t="s">
        <v>474</v>
      </c>
      <c r="E763" s="47" t="s">
        <v>475</v>
      </c>
      <c r="F763" s="49">
        <v>1.36</v>
      </c>
      <c r="G763" s="49">
        <v>7</v>
      </c>
      <c r="H763" s="49">
        <f t="shared" si="32"/>
        <v>9.5200000000000014</v>
      </c>
      <c r="I763" s="47">
        <f t="shared" si="33"/>
        <v>9.5200000000000014</v>
      </c>
      <c r="J763" s="47"/>
    </row>
    <row r="764" spans="1:10" x14ac:dyDescent="0.2">
      <c r="A764" s="47" t="s">
        <v>66</v>
      </c>
      <c r="B764" s="48" t="s">
        <v>73</v>
      </c>
      <c r="C764" s="47" t="s">
        <v>74</v>
      </c>
      <c r="D764" s="48" t="s">
        <v>474</v>
      </c>
      <c r="E764" s="47" t="s">
        <v>475</v>
      </c>
      <c r="F764" s="49">
        <v>1.36</v>
      </c>
      <c r="G764" s="49">
        <v>4</v>
      </c>
      <c r="H764" s="49">
        <f t="shared" si="32"/>
        <v>5.44</v>
      </c>
      <c r="I764" s="47">
        <f t="shared" si="33"/>
        <v>5.44</v>
      </c>
      <c r="J764" s="47"/>
    </row>
    <row r="765" spans="1:10" x14ac:dyDescent="0.2">
      <c r="A765" s="47" t="s">
        <v>66</v>
      </c>
      <c r="B765" s="48" t="s">
        <v>75</v>
      </c>
      <c r="C765" s="47" t="s">
        <v>76</v>
      </c>
      <c r="D765" s="48" t="s">
        <v>474</v>
      </c>
      <c r="E765" s="47" t="s">
        <v>475</v>
      </c>
      <c r="F765" s="49">
        <v>1.36</v>
      </c>
      <c r="G765" s="49">
        <v>3</v>
      </c>
      <c r="H765" s="49">
        <f t="shared" si="32"/>
        <v>4.08</v>
      </c>
      <c r="I765" s="47">
        <f t="shared" si="33"/>
        <v>4.08</v>
      </c>
      <c r="J765" s="47"/>
    </row>
    <row r="766" spans="1:10" x14ac:dyDescent="0.2">
      <c r="A766" s="47" t="s">
        <v>66</v>
      </c>
      <c r="B766" s="48" t="s">
        <v>77</v>
      </c>
      <c r="C766" s="47" t="s">
        <v>78</v>
      </c>
      <c r="D766" s="48" t="s">
        <v>474</v>
      </c>
      <c r="E766" s="47" t="s">
        <v>475</v>
      </c>
      <c r="F766" s="49">
        <v>1.36</v>
      </c>
      <c r="G766" s="49">
        <v>4</v>
      </c>
      <c r="H766" s="49">
        <f t="shared" si="32"/>
        <v>5.44</v>
      </c>
      <c r="I766" s="47">
        <f t="shared" si="33"/>
        <v>5.44</v>
      </c>
      <c r="J766" s="47"/>
    </row>
    <row r="767" spans="1:10" x14ac:dyDescent="0.2">
      <c r="A767" s="47" t="s">
        <v>66</v>
      </c>
      <c r="B767" s="48" t="s">
        <v>79</v>
      </c>
      <c r="C767" s="47" t="s">
        <v>80</v>
      </c>
      <c r="D767" s="48" t="s">
        <v>474</v>
      </c>
      <c r="E767" s="47" t="s">
        <v>475</v>
      </c>
      <c r="F767" s="49">
        <v>1.36</v>
      </c>
      <c r="G767" s="49">
        <v>2</v>
      </c>
      <c r="H767" s="49">
        <f t="shared" si="32"/>
        <v>2.72</v>
      </c>
      <c r="I767" s="47">
        <f t="shared" si="33"/>
        <v>2.72</v>
      </c>
      <c r="J767" s="47"/>
    </row>
    <row r="768" spans="1:10" x14ac:dyDescent="0.2">
      <c r="A768" s="47" t="s">
        <v>66</v>
      </c>
      <c r="B768" s="48" t="s">
        <v>81</v>
      </c>
      <c r="C768" s="47" t="s">
        <v>82</v>
      </c>
      <c r="D768" s="48" t="s">
        <v>474</v>
      </c>
      <c r="E768" s="47" t="s">
        <v>475</v>
      </c>
      <c r="F768" s="49">
        <v>1.36</v>
      </c>
      <c r="G768" s="49">
        <v>1</v>
      </c>
      <c r="H768" s="49">
        <f t="shared" si="32"/>
        <v>1.36</v>
      </c>
      <c r="I768" s="47">
        <f t="shared" si="33"/>
        <v>1.36</v>
      </c>
      <c r="J768" s="47"/>
    </row>
    <row r="769" spans="1:10" x14ac:dyDescent="0.2">
      <c r="A769" s="47" t="s">
        <v>66</v>
      </c>
      <c r="B769" s="48" t="s">
        <v>83</v>
      </c>
      <c r="C769" s="47" t="s">
        <v>84</v>
      </c>
      <c r="D769" s="48" t="s">
        <v>474</v>
      </c>
      <c r="E769" s="47" t="s">
        <v>475</v>
      </c>
      <c r="F769" s="49">
        <v>1.36</v>
      </c>
      <c r="G769" s="49">
        <v>8</v>
      </c>
      <c r="H769" s="49">
        <f t="shared" si="32"/>
        <v>10.88</v>
      </c>
      <c r="I769" s="47">
        <f t="shared" si="33"/>
        <v>10.88</v>
      </c>
      <c r="J769" s="47"/>
    </row>
    <row r="770" spans="1:10" x14ac:dyDescent="0.2">
      <c r="A770" s="47" t="s">
        <v>66</v>
      </c>
      <c r="B770" s="48" t="s">
        <v>85</v>
      </c>
      <c r="C770" s="47" t="s">
        <v>86</v>
      </c>
      <c r="D770" s="48" t="s">
        <v>474</v>
      </c>
      <c r="E770" s="47" t="s">
        <v>475</v>
      </c>
      <c r="F770" s="49">
        <v>1.36</v>
      </c>
      <c r="G770" s="49">
        <v>1</v>
      </c>
      <c r="H770" s="49">
        <f t="shared" si="32"/>
        <v>1.36</v>
      </c>
      <c r="I770" s="47">
        <f t="shared" si="33"/>
        <v>1.36</v>
      </c>
      <c r="J770" s="47"/>
    </row>
    <row r="771" spans="1:10" x14ac:dyDescent="0.2">
      <c r="A771" s="47" t="s">
        <v>66</v>
      </c>
      <c r="B771" s="48" t="s">
        <v>87</v>
      </c>
      <c r="C771" s="47" t="s">
        <v>88</v>
      </c>
      <c r="D771" s="48" t="s">
        <v>474</v>
      </c>
      <c r="E771" s="47" t="s">
        <v>475</v>
      </c>
      <c r="F771" s="49">
        <v>1.36</v>
      </c>
      <c r="G771" s="49">
        <v>1</v>
      </c>
      <c r="H771" s="49">
        <f t="shared" si="32"/>
        <v>1.36</v>
      </c>
      <c r="I771" s="47">
        <f t="shared" si="33"/>
        <v>1.36</v>
      </c>
      <c r="J771" s="47"/>
    </row>
    <row r="772" spans="1:10" x14ac:dyDescent="0.2">
      <c r="A772" s="47" t="s">
        <v>66</v>
      </c>
      <c r="B772" s="48" t="s">
        <v>89</v>
      </c>
      <c r="C772" s="47" t="s">
        <v>90</v>
      </c>
      <c r="D772" s="48" t="s">
        <v>474</v>
      </c>
      <c r="E772" s="47" t="s">
        <v>475</v>
      </c>
      <c r="F772" s="49">
        <v>1.36</v>
      </c>
      <c r="G772" s="49">
        <v>3</v>
      </c>
      <c r="H772" s="49">
        <f t="shared" si="32"/>
        <v>4.08</v>
      </c>
      <c r="I772" s="47">
        <f t="shared" si="33"/>
        <v>4.08</v>
      </c>
      <c r="J772" s="47"/>
    </row>
    <row r="773" spans="1:10" x14ac:dyDescent="0.2">
      <c r="A773" s="47" t="s">
        <v>66</v>
      </c>
      <c r="B773" s="48" t="s">
        <v>93</v>
      </c>
      <c r="C773" s="47" t="s">
        <v>94</v>
      </c>
      <c r="D773" s="48" t="s">
        <v>474</v>
      </c>
      <c r="E773" s="47" t="s">
        <v>475</v>
      </c>
      <c r="F773" s="49">
        <v>1.36</v>
      </c>
      <c r="G773" s="49">
        <v>4</v>
      </c>
      <c r="H773" s="49">
        <f t="shared" si="32"/>
        <v>5.44</v>
      </c>
      <c r="I773" s="47">
        <f t="shared" si="33"/>
        <v>5.44</v>
      </c>
      <c r="J773" s="47"/>
    </row>
    <row r="774" spans="1:10" x14ac:dyDescent="0.2">
      <c r="A774" s="47" t="s">
        <v>66</v>
      </c>
      <c r="B774" s="48" t="s">
        <v>95</v>
      </c>
      <c r="C774" s="47" t="s">
        <v>96</v>
      </c>
      <c r="D774" s="48" t="s">
        <v>474</v>
      </c>
      <c r="E774" s="47" t="s">
        <v>475</v>
      </c>
      <c r="F774" s="49">
        <v>1.36</v>
      </c>
      <c r="G774" s="49">
        <v>2</v>
      </c>
      <c r="H774" s="49">
        <f t="shared" ref="H774:H837" si="34">F774*G774</f>
        <v>2.72</v>
      </c>
      <c r="I774" s="47">
        <f t="shared" si="33"/>
        <v>2.72</v>
      </c>
      <c r="J774" s="47"/>
    </row>
    <row r="775" spans="1:10" x14ac:dyDescent="0.2">
      <c r="A775" s="47" t="s">
        <v>66</v>
      </c>
      <c r="B775" s="48" t="s">
        <v>97</v>
      </c>
      <c r="C775" s="47" t="s">
        <v>98</v>
      </c>
      <c r="D775" s="48" t="s">
        <v>474</v>
      </c>
      <c r="E775" s="47" t="s">
        <v>475</v>
      </c>
      <c r="F775" s="49">
        <v>1.36</v>
      </c>
      <c r="G775" s="49">
        <v>5</v>
      </c>
      <c r="H775" s="49">
        <f t="shared" si="34"/>
        <v>6.8000000000000007</v>
      </c>
      <c r="I775" s="47">
        <f t="shared" si="33"/>
        <v>6.8000000000000007</v>
      </c>
      <c r="J775" s="47"/>
    </row>
    <row r="776" spans="1:10" x14ac:dyDescent="0.2">
      <c r="A776" s="47" t="s">
        <v>66</v>
      </c>
      <c r="B776" s="48" t="s">
        <v>99</v>
      </c>
      <c r="C776" s="47" t="s">
        <v>100</v>
      </c>
      <c r="D776" s="48" t="s">
        <v>474</v>
      </c>
      <c r="E776" s="47" t="s">
        <v>475</v>
      </c>
      <c r="F776" s="49">
        <v>1.36</v>
      </c>
      <c r="G776" s="49">
        <v>1</v>
      </c>
      <c r="H776" s="49">
        <f t="shared" si="34"/>
        <v>1.36</v>
      </c>
      <c r="I776" s="47">
        <f t="shared" si="33"/>
        <v>1.36</v>
      </c>
      <c r="J776" s="47"/>
    </row>
    <row r="777" spans="1:10" x14ac:dyDescent="0.2">
      <c r="A777" s="47" t="s">
        <v>66</v>
      </c>
      <c r="B777" s="48" t="s">
        <v>101</v>
      </c>
      <c r="C777" s="47" t="s">
        <v>102</v>
      </c>
      <c r="D777" s="48" t="s">
        <v>474</v>
      </c>
      <c r="E777" s="47" t="s">
        <v>475</v>
      </c>
      <c r="F777" s="49">
        <v>1.36</v>
      </c>
      <c r="G777" s="49">
        <v>1</v>
      </c>
      <c r="H777" s="49">
        <f t="shared" si="34"/>
        <v>1.36</v>
      </c>
      <c r="I777" s="47">
        <f t="shared" si="33"/>
        <v>1.36</v>
      </c>
      <c r="J777" s="47"/>
    </row>
    <row r="778" spans="1:10" x14ac:dyDescent="0.2">
      <c r="A778" s="47" t="s">
        <v>66</v>
      </c>
      <c r="B778" s="48" t="s">
        <v>103</v>
      </c>
      <c r="C778" s="47" t="s">
        <v>104</v>
      </c>
      <c r="D778" s="48" t="s">
        <v>474</v>
      </c>
      <c r="E778" s="47" t="s">
        <v>475</v>
      </c>
      <c r="F778" s="49">
        <v>1.36</v>
      </c>
      <c r="G778" s="49">
        <v>8</v>
      </c>
      <c r="H778" s="49">
        <f t="shared" si="34"/>
        <v>10.88</v>
      </c>
      <c r="I778" s="47">
        <f t="shared" si="33"/>
        <v>10.88</v>
      </c>
      <c r="J778" s="47"/>
    </row>
    <row r="779" spans="1:10" x14ac:dyDescent="0.2">
      <c r="A779" s="47" t="s">
        <v>105</v>
      </c>
      <c r="B779" s="48" t="s">
        <v>108</v>
      </c>
      <c r="C779" s="47" t="s">
        <v>109</v>
      </c>
      <c r="D779" s="48" t="s">
        <v>474</v>
      </c>
      <c r="E779" s="47" t="s">
        <v>475</v>
      </c>
      <c r="F779" s="49">
        <v>1.36</v>
      </c>
      <c r="G779" s="49">
        <v>71</v>
      </c>
      <c r="H779" s="49">
        <f t="shared" si="34"/>
        <v>96.56</v>
      </c>
      <c r="I779" s="47"/>
      <c r="J779" s="47">
        <f>H779</f>
        <v>96.56</v>
      </c>
    </row>
    <row r="780" spans="1:10" x14ac:dyDescent="0.2">
      <c r="A780" s="47" t="s">
        <v>105</v>
      </c>
      <c r="B780" s="48" t="s">
        <v>110</v>
      </c>
      <c r="C780" s="47" t="s">
        <v>111</v>
      </c>
      <c r="D780" s="48" t="s">
        <v>474</v>
      </c>
      <c r="E780" s="47" t="s">
        <v>475</v>
      </c>
      <c r="F780" s="49">
        <v>1.36</v>
      </c>
      <c r="G780" s="49">
        <v>3</v>
      </c>
      <c r="H780" s="49">
        <f t="shared" si="34"/>
        <v>4.08</v>
      </c>
      <c r="I780" s="47">
        <f t="shared" ref="I780:I843" si="35">H780</f>
        <v>4.08</v>
      </c>
      <c r="J780" s="47"/>
    </row>
    <row r="781" spans="1:10" x14ac:dyDescent="0.2">
      <c r="A781" s="47" t="s">
        <v>105</v>
      </c>
      <c r="B781" s="48" t="s">
        <v>112</v>
      </c>
      <c r="C781" s="47" t="s">
        <v>113</v>
      </c>
      <c r="D781" s="48" t="s">
        <v>474</v>
      </c>
      <c r="E781" s="47" t="s">
        <v>475</v>
      </c>
      <c r="F781" s="49">
        <v>1.36</v>
      </c>
      <c r="G781" s="49">
        <v>3</v>
      </c>
      <c r="H781" s="49">
        <f t="shared" si="34"/>
        <v>4.08</v>
      </c>
      <c r="I781" s="47">
        <f t="shared" si="35"/>
        <v>4.08</v>
      </c>
      <c r="J781" s="47"/>
    </row>
    <row r="782" spans="1:10" x14ac:dyDescent="0.2">
      <c r="A782" s="47" t="s">
        <v>105</v>
      </c>
      <c r="B782" s="48" t="s">
        <v>114</v>
      </c>
      <c r="C782" s="47" t="s">
        <v>115</v>
      </c>
      <c r="D782" s="48" t="s">
        <v>474</v>
      </c>
      <c r="E782" s="47" t="s">
        <v>475</v>
      </c>
      <c r="F782" s="49">
        <v>1.36</v>
      </c>
      <c r="G782" s="49">
        <v>5</v>
      </c>
      <c r="H782" s="49">
        <f t="shared" si="34"/>
        <v>6.8000000000000007</v>
      </c>
      <c r="I782" s="47">
        <f t="shared" si="35"/>
        <v>6.8000000000000007</v>
      </c>
      <c r="J782" s="47"/>
    </row>
    <row r="783" spans="1:10" x14ac:dyDescent="0.2">
      <c r="A783" s="47" t="s">
        <v>105</v>
      </c>
      <c r="B783" s="48" t="s">
        <v>116</v>
      </c>
      <c r="C783" s="47" t="s">
        <v>117</v>
      </c>
      <c r="D783" s="48" t="s">
        <v>474</v>
      </c>
      <c r="E783" s="47" t="s">
        <v>475</v>
      </c>
      <c r="F783" s="49">
        <v>1.36</v>
      </c>
      <c r="G783" s="49">
        <v>1</v>
      </c>
      <c r="H783" s="49">
        <f t="shared" si="34"/>
        <v>1.36</v>
      </c>
      <c r="I783" s="47">
        <f t="shared" si="35"/>
        <v>1.36</v>
      </c>
      <c r="J783" s="47"/>
    </row>
    <row r="784" spans="1:10" x14ac:dyDescent="0.2">
      <c r="A784" s="47" t="s">
        <v>105</v>
      </c>
      <c r="B784" s="48" t="s">
        <v>120</v>
      </c>
      <c r="C784" s="47" t="s">
        <v>121</v>
      </c>
      <c r="D784" s="48" t="s">
        <v>474</v>
      </c>
      <c r="E784" s="47" t="s">
        <v>475</v>
      </c>
      <c r="F784" s="49">
        <v>1.36</v>
      </c>
      <c r="G784" s="49">
        <v>2</v>
      </c>
      <c r="H784" s="49">
        <f t="shared" si="34"/>
        <v>2.72</v>
      </c>
      <c r="I784" s="47">
        <f t="shared" si="35"/>
        <v>2.72</v>
      </c>
      <c r="J784" s="47"/>
    </row>
    <row r="785" spans="1:10" x14ac:dyDescent="0.2">
      <c r="A785" s="47" t="s">
        <v>105</v>
      </c>
      <c r="B785" s="48" t="s">
        <v>122</v>
      </c>
      <c r="C785" s="47" t="s">
        <v>123</v>
      </c>
      <c r="D785" s="48" t="s">
        <v>474</v>
      </c>
      <c r="E785" s="47" t="s">
        <v>475</v>
      </c>
      <c r="F785" s="49">
        <v>1.36</v>
      </c>
      <c r="G785" s="49">
        <v>1</v>
      </c>
      <c r="H785" s="49">
        <f t="shared" si="34"/>
        <v>1.36</v>
      </c>
      <c r="I785" s="47">
        <f t="shared" si="35"/>
        <v>1.36</v>
      </c>
      <c r="J785" s="47"/>
    </row>
    <row r="786" spans="1:10" x14ac:dyDescent="0.2">
      <c r="A786" s="47" t="s">
        <v>105</v>
      </c>
      <c r="B786" s="48" t="s">
        <v>124</v>
      </c>
      <c r="C786" s="47" t="s">
        <v>125</v>
      </c>
      <c r="D786" s="48" t="s">
        <v>474</v>
      </c>
      <c r="E786" s="47" t="s">
        <v>475</v>
      </c>
      <c r="F786" s="49">
        <v>1.36</v>
      </c>
      <c r="G786" s="49">
        <v>6</v>
      </c>
      <c r="H786" s="49">
        <f t="shared" si="34"/>
        <v>8.16</v>
      </c>
      <c r="I786" s="47">
        <f t="shared" si="35"/>
        <v>8.16</v>
      </c>
      <c r="J786" s="47"/>
    </row>
    <row r="787" spans="1:10" x14ac:dyDescent="0.2">
      <c r="A787" s="47" t="s">
        <v>105</v>
      </c>
      <c r="B787" s="48" t="s">
        <v>126</v>
      </c>
      <c r="C787" s="47" t="s">
        <v>127</v>
      </c>
      <c r="D787" s="48" t="s">
        <v>474</v>
      </c>
      <c r="E787" s="47" t="s">
        <v>475</v>
      </c>
      <c r="F787" s="49">
        <v>1.36</v>
      </c>
      <c r="G787" s="49">
        <v>2</v>
      </c>
      <c r="H787" s="49">
        <f t="shared" si="34"/>
        <v>2.72</v>
      </c>
      <c r="I787" s="47">
        <f t="shared" si="35"/>
        <v>2.72</v>
      </c>
      <c r="J787" s="47"/>
    </row>
    <row r="788" spans="1:10" x14ac:dyDescent="0.2">
      <c r="A788" s="47" t="s">
        <v>105</v>
      </c>
      <c r="B788" s="48" t="s">
        <v>130</v>
      </c>
      <c r="C788" s="47" t="s">
        <v>131</v>
      </c>
      <c r="D788" s="48" t="s">
        <v>474</v>
      </c>
      <c r="E788" s="47" t="s">
        <v>475</v>
      </c>
      <c r="F788" s="49">
        <v>1.36</v>
      </c>
      <c r="G788" s="49">
        <v>8</v>
      </c>
      <c r="H788" s="49">
        <f t="shared" si="34"/>
        <v>10.88</v>
      </c>
      <c r="I788" s="47">
        <f t="shared" si="35"/>
        <v>10.88</v>
      </c>
      <c r="J788" s="47"/>
    </row>
    <row r="789" spans="1:10" x14ac:dyDescent="0.2">
      <c r="A789" s="47" t="s">
        <v>105</v>
      </c>
      <c r="B789" s="48" t="s">
        <v>132</v>
      </c>
      <c r="C789" s="47" t="s">
        <v>133</v>
      </c>
      <c r="D789" s="48" t="s">
        <v>474</v>
      </c>
      <c r="E789" s="47" t="s">
        <v>475</v>
      </c>
      <c r="F789" s="49">
        <v>1.36</v>
      </c>
      <c r="G789" s="49">
        <v>3</v>
      </c>
      <c r="H789" s="49">
        <f t="shared" si="34"/>
        <v>4.08</v>
      </c>
      <c r="I789" s="47">
        <f t="shared" si="35"/>
        <v>4.08</v>
      </c>
      <c r="J789" s="47"/>
    </row>
    <row r="790" spans="1:10" x14ac:dyDescent="0.2">
      <c r="A790" s="47" t="s">
        <v>105</v>
      </c>
      <c r="B790" s="48" t="s">
        <v>134</v>
      </c>
      <c r="C790" s="47" t="s">
        <v>135</v>
      </c>
      <c r="D790" s="48" t="s">
        <v>474</v>
      </c>
      <c r="E790" s="47" t="s">
        <v>475</v>
      </c>
      <c r="F790" s="49">
        <v>1.36</v>
      </c>
      <c r="G790" s="49">
        <v>3</v>
      </c>
      <c r="H790" s="49">
        <f t="shared" si="34"/>
        <v>4.08</v>
      </c>
      <c r="I790" s="47">
        <f t="shared" si="35"/>
        <v>4.08</v>
      </c>
      <c r="J790" s="47"/>
    </row>
    <row r="791" spans="1:10" x14ac:dyDescent="0.2">
      <c r="A791" s="47" t="s">
        <v>105</v>
      </c>
      <c r="B791" s="48" t="s">
        <v>136</v>
      </c>
      <c r="C791" s="47" t="s">
        <v>137</v>
      </c>
      <c r="D791" s="48" t="s">
        <v>474</v>
      </c>
      <c r="E791" s="47" t="s">
        <v>475</v>
      </c>
      <c r="F791" s="49">
        <v>1.36</v>
      </c>
      <c r="G791" s="49">
        <v>335</v>
      </c>
      <c r="H791" s="49">
        <f t="shared" si="34"/>
        <v>455.6</v>
      </c>
      <c r="I791" s="47">
        <f t="shared" si="35"/>
        <v>455.6</v>
      </c>
      <c r="J791" s="47"/>
    </row>
    <row r="792" spans="1:10" x14ac:dyDescent="0.2">
      <c r="A792" s="47" t="s">
        <v>105</v>
      </c>
      <c r="B792" s="48" t="s">
        <v>138</v>
      </c>
      <c r="C792" s="47" t="s">
        <v>139</v>
      </c>
      <c r="D792" s="48" t="s">
        <v>474</v>
      </c>
      <c r="E792" s="47" t="s">
        <v>475</v>
      </c>
      <c r="F792" s="49">
        <v>1.36</v>
      </c>
      <c r="G792" s="49">
        <v>1</v>
      </c>
      <c r="H792" s="49">
        <f t="shared" si="34"/>
        <v>1.36</v>
      </c>
      <c r="I792" s="47">
        <f t="shared" si="35"/>
        <v>1.36</v>
      </c>
      <c r="J792" s="47"/>
    </row>
    <row r="793" spans="1:10" x14ac:dyDescent="0.2">
      <c r="A793" s="47" t="s">
        <v>105</v>
      </c>
      <c r="B793" s="48" t="s">
        <v>140</v>
      </c>
      <c r="C793" s="47" t="s">
        <v>141</v>
      </c>
      <c r="D793" s="48" t="s">
        <v>474</v>
      </c>
      <c r="E793" s="47" t="s">
        <v>475</v>
      </c>
      <c r="F793" s="49">
        <v>1.36</v>
      </c>
      <c r="G793" s="49">
        <v>1</v>
      </c>
      <c r="H793" s="49">
        <f t="shared" si="34"/>
        <v>1.36</v>
      </c>
      <c r="I793" s="47">
        <f t="shared" si="35"/>
        <v>1.36</v>
      </c>
      <c r="J793" s="47"/>
    </row>
    <row r="794" spans="1:10" x14ac:dyDescent="0.2">
      <c r="A794" s="47" t="s">
        <v>105</v>
      </c>
      <c r="B794" s="48" t="s">
        <v>142</v>
      </c>
      <c r="C794" s="47" t="s">
        <v>143</v>
      </c>
      <c r="D794" s="48" t="s">
        <v>474</v>
      </c>
      <c r="E794" s="47" t="s">
        <v>475</v>
      </c>
      <c r="F794" s="49">
        <v>1.36</v>
      </c>
      <c r="G794" s="49">
        <v>6</v>
      </c>
      <c r="H794" s="49">
        <f t="shared" si="34"/>
        <v>8.16</v>
      </c>
      <c r="I794" s="47">
        <f t="shared" si="35"/>
        <v>8.16</v>
      </c>
      <c r="J794" s="47"/>
    </row>
    <row r="795" spans="1:10" x14ac:dyDescent="0.2">
      <c r="A795" s="47" t="s">
        <v>105</v>
      </c>
      <c r="B795" s="48" t="s">
        <v>144</v>
      </c>
      <c r="C795" s="47" t="s">
        <v>145</v>
      </c>
      <c r="D795" s="48" t="s">
        <v>474</v>
      </c>
      <c r="E795" s="47" t="s">
        <v>475</v>
      </c>
      <c r="F795" s="49">
        <v>1.36</v>
      </c>
      <c r="G795" s="49">
        <v>9</v>
      </c>
      <c r="H795" s="49">
        <f t="shared" si="34"/>
        <v>12.24</v>
      </c>
      <c r="I795" s="47">
        <f t="shared" si="35"/>
        <v>12.24</v>
      </c>
      <c r="J795" s="47"/>
    </row>
    <row r="796" spans="1:10" x14ac:dyDescent="0.2">
      <c r="A796" s="47" t="s">
        <v>105</v>
      </c>
      <c r="B796" s="48" t="s">
        <v>146</v>
      </c>
      <c r="C796" s="47" t="s">
        <v>147</v>
      </c>
      <c r="D796" s="48" t="s">
        <v>474</v>
      </c>
      <c r="E796" s="47" t="s">
        <v>475</v>
      </c>
      <c r="F796" s="49">
        <v>1.36</v>
      </c>
      <c r="G796" s="49">
        <v>6</v>
      </c>
      <c r="H796" s="49">
        <f t="shared" si="34"/>
        <v>8.16</v>
      </c>
      <c r="I796" s="47">
        <f t="shared" si="35"/>
        <v>8.16</v>
      </c>
      <c r="J796" s="47"/>
    </row>
    <row r="797" spans="1:10" x14ac:dyDescent="0.2">
      <c r="A797" s="47" t="s">
        <v>105</v>
      </c>
      <c r="B797" s="48" t="s">
        <v>148</v>
      </c>
      <c r="C797" s="47" t="s">
        <v>149</v>
      </c>
      <c r="D797" s="48" t="s">
        <v>474</v>
      </c>
      <c r="E797" s="47" t="s">
        <v>475</v>
      </c>
      <c r="F797" s="49">
        <v>1.36</v>
      </c>
      <c r="G797" s="49">
        <v>3</v>
      </c>
      <c r="H797" s="49">
        <f t="shared" si="34"/>
        <v>4.08</v>
      </c>
      <c r="I797" s="47">
        <f t="shared" si="35"/>
        <v>4.08</v>
      </c>
      <c r="J797" s="47"/>
    </row>
    <row r="798" spans="1:10" x14ac:dyDescent="0.2">
      <c r="A798" s="47" t="s">
        <v>105</v>
      </c>
      <c r="B798" s="48" t="s">
        <v>150</v>
      </c>
      <c r="C798" s="47" t="s">
        <v>151</v>
      </c>
      <c r="D798" s="48" t="s">
        <v>474</v>
      </c>
      <c r="E798" s="47" t="s">
        <v>475</v>
      </c>
      <c r="F798" s="49">
        <v>1.36</v>
      </c>
      <c r="G798" s="49">
        <v>304</v>
      </c>
      <c r="H798" s="49">
        <f t="shared" si="34"/>
        <v>413.44000000000005</v>
      </c>
      <c r="I798" s="47">
        <f t="shared" si="35"/>
        <v>413.44000000000005</v>
      </c>
      <c r="J798" s="47"/>
    </row>
    <row r="799" spans="1:10" x14ac:dyDescent="0.2">
      <c r="A799" s="47" t="s">
        <v>105</v>
      </c>
      <c r="B799" s="48" t="s">
        <v>152</v>
      </c>
      <c r="C799" s="47" t="s">
        <v>153</v>
      </c>
      <c r="D799" s="48" t="s">
        <v>474</v>
      </c>
      <c r="E799" s="47" t="s">
        <v>475</v>
      </c>
      <c r="F799" s="49">
        <v>1.36</v>
      </c>
      <c r="G799" s="49">
        <v>7</v>
      </c>
      <c r="H799" s="49">
        <f t="shared" si="34"/>
        <v>9.5200000000000014</v>
      </c>
      <c r="I799" s="47">
        <f t="shared" si="35"/>
        <v>9.5200000000000014</v>
      </c>
      <c r="J799" s="47"/>
    </row>
    <row r="800" spans="1:10" x14ac:dyDescent="0.2">
      <c r="A800" s="47" t="s">
        <v>105</v>
      </c>
      <c r="B800" s="48" t="s">
        <v>154</v>
      </c>
      <c r="C800" s="47" t="s">
        <v>155</v>
      </c>
      <c r="D800" s="48" t="s">
        <v>474</v>
      </c>
      <c r="E800" s="47" t="s">
        <v>475</v>
      </c>
      <c r="F800" s="49">
        <v>1.36</v>
      </c>
      <c r="G800" s="49">
        <v>14</v>
      </c>
      <c r="H800" s="49">
        <f t="shared" si="34"/>
        <v>19.040000000000003</v>
      </c>
      <c r="I800" s="47">
        <f t="shared" si="35"/>
        <v>19.040000000000003</v>
      </c>
      <c r="J800" s="47"/>
    </row>
    <row r="801" spans="1:10" x14ac:dyDescent="0.2">
      <c r="A801" s="47" t="s">
        <v>105</v>
      </c>
      <c r="B801" s="48" t="s">
        <v>156</v>
      </c>
      <c r="C801" s="47" t="s">
        <v>157</v>
      </c>
      <c r="D801" s="48" t="s">
        <v>474</v>
      </c>
      <c r="E801" s="47" t="s">
        <v>475</v>
      </c>
      <c r="F801" s="49">
        <v>1.36</v>
      </c>
      <c r="G801" s="49">
        <v>1</v>
      </c>
      <c r="H801" s="49">
        <f t="shared" si="34"/>
        <v>1.36</v>
      </c>
      <c r="I801" s="47">
        <f t="shared" si="35"/>
        <v>1.36</v>
      </c>
      <c r="J801" s="47"/>
    </row>
    <row r="802" spans="1:10" x14ac:dyDescent="0.2">
      <c r="A802" s="47" t="s">
        <v>105</v>
      </c>
      <c r="B802" s="48" t="s">
        <v>158</v>
      </c>
      <c r="C802" s="47" t="s">
        <v>159</v>
      </c>
      <c r="D802" s="48" t="s">
        <v>474</v>
      </c>
      <c r="E802" s="47" t="s">
        <v>475</v>
      </c>
      <c r="F802" s="49">
        <v>1.36</v>
      </c>
      <c r="G802" s="49">
        <v>6</v>
      </c>
      <c r="H802" s="49">
        <f t="shared" si="34"/>
        <v>8.16</v>
      </c>
      <c r="I802" s="47">
        <f t="shared" si="35"/>
        <v>8.16</v>
      </c>
      <c r="J802" s="47"/>
    </row>
    <row r="803" spans="1:10" x14ac:dyDescent="0.2">
      <c r="A803" s="47" t="s">
        <v>105</v>
      </c>
      <c r="B803" s="48" t="s">
        <v>160</v>
      </c>
      <c r="C803" s="47" t="s">
        <v>161</v>
      </c>
      <c r="D803" s="48" t="s">
        <v>474</v>
      </c>
      <c r="E803" s="47" t="s">
        <v>475</v>
      </c>
      <c r="F803" s="49">
        <v>1.36</v>
      </c>
      <c r="G803" s="49">
        <v>6</v>
      </c>
      <c r="H803" s="49">
        <f t="shared" si="34"/>
        <v>8.16</v>
      </c>
      <c r="I803" s="47">
        <f t="shared" si="35"/>
        <v>8.16</v>
      </c>
      <c r="J803" s="47"/>
    </row>
    <row r="804" spans="1:10" x14ac:dyDescent="0.2">
      <c r="A804" s="47" t="s">
        <v>105</v>
      </c>
      <c r="B804" s="48" t="s">
        <v>162</v>
      </c>
      <c r="C804" s="47" t="s">
        <v>163</v>
      </c>
      <c r="D804" s="48" t="s">
        <v>474</v>
      </c>
      <c r="E804" s="47" t="s">
        <v>475</v>
      </c>
      <c r="F804" s="49">
        <v>1.36</v>
      </c>
      <c r="G804" s="49">
        <v>4</v>
      </c>
      <c r="H804" s="49">
        <f t="shared" si="34"/>
        <v>5.44</v>
      </c>
      <c r="I804" s="47">
        <f t="shared" si="35"/>
        <v>5.44</v>
      </c>
      <c r="J804" s="47"/>
    </row>
    <row r="805" spans="1:10" x14ac:dyDescent="0.2">
      <c r="A805" s="47" t="s">
        <v>105</v>
      </c>
      <c r="B805" s="48" t="s">
        <v>164</v>
      </c>
      <c r="C805" s="47" t="s">
        <v>165</v>
      </c>
      <c r="D805" s="48" t="s">
        <v>474</v>
      </c>
      <c r="E805" s="47" t="s">
        <v>475</v>
      </c>
      <c r="F805" s="49">
        <v>1.36</v>
      </c>
      <c r="G805" s="49">
        <v>2</v>
      </c>
      <c r="H805" s="49">
        <f t="shared" si="34"/>
        <v>2.72</v>
      </c>
      <c r="I805" s="47">
        <f t="shared" si="35"/>
        <v>2.72</v>
      </c>
      <c r="J805" s="47"/>
    </row>
    <row r="806" spans="1:10" x14ac:dyDescent="0.2">
      <c r="A806" s="47" t="s">
        <v>105</v>
      </c>
      <c r="B806" s="48" t="s">
        <v>166</v>
      </c>
      <c r="C806" s="47" t="s">
        <v>167</v>
      </c>
      <c r="D806" s="48" t="s">
        <v>474</v>
      </c>
      <c r="E806" s="47" t="s">
        <v>475</v>
      </c>
      <c r="F806" s="49">
        <v>1.36</v>
      </c>
      <c r="G806" s="49">
        <v>1</v>
      </c>
      <c r="H806" s="49">
        <f t="shared" si="34"/>
        <v>1.36</v>
      </c>
      <c r="I806" s="47">
        <f t="shared" si="35"/>
        <v>1.36</v>
      </c>
      <c r="J806" s="47"/>
    </row>
    <row r="807" spans="1:10" x14ac:dyDescent="0.2">
      <c r="A807" s="47" t="s">
        <v>105</v>
      </c>
      <c r="B807" s="48" t="s">
        <v>168</v>
      </c>
      <c r="C807" s="47" t="s">
        <v>169</v>
      </c>
      <c r="D807" s="48" t="s">
        <v>474</v>
      </c>
      <c r="E807" s="47" t="s">
        <v>475</v>
      </c>
      <c r="F807" s="49">
        <v>1.36</v>
      </c>
      <c r="G807" s="49">
        <v>25</v>
      </c>
      <c r="H807" s="49">
        <f t="shared" si="34"/>
        <v>34</v>
      </c>
      <c r="I807" s="47">
        <f t="shared" si="35"/>
        <v>34</v>
      </c>
      <c r="J807" s="47"/>
    </row>
    <row r="808" spans="1:10" x14ac:dyDescent="0.2">
      <c r="A808" s="47" t="s">
        <v>105</v>
      </c>
      <c r="B808" s="48" t="s">
        <v>170</v>
      </c>
      <c r="C808" s="47" t="s">
        <v>171</v>
      </c>
      <c r="D808" s="48" t="s">
        <v>474</v>
      </c>
      <c r="E808" s="47" t="s">
        <v>475</v>
      </c>
      <c r="F808" s="49">
        <v>1.36</v>
      </c>
      <c r="G808" s="49">
        <v>4</v>
      </c>
      <c r="H808" s="49">
        <f t="shared" si="34"/>
        <v>5.44</v>
      </c>
      <c r="I808" s="47">
        <f t="shared" si="35"/>
        <v>5.44</v>
      </c>
      <c r="J808" s="47"/>
    </row>
    <row r="809" spans="1:10" x14ac:dyDescent="0.2">
      <c r="A809" s="47" t="s">
        <v>105</v>
      </c>
      <c r="B809" s="48" t="s">
        <v>172</v>
      </c>
      <c r="C809" s="47" t="s">
        <v>173</v>
      </c>
      <c r="D809" s="48" t="s">
        <v>474</v>
      </c>
      <c r="E809" s="47" t="s">
        <v>475</v>
      </c>
      <c r="F809" s="49">
        <v>1.36</v>
      </c>
      <c r="G809" s="49">
        <v>4</v>
      </c>
      <c r="H809" s="49">
        <f t="shared" si="34"/>
        <v>5.44</v>
      </c>
      <c r="I809" s="47">
        <f t="shared" si="35"/>
        <v>5.44</v>
      </c>
      <c r="J809" s="47"/>
    </row>
    <row r="810" spans="1:10" x14ac:dyDescent="0.2">
      <c r="A810" s="47" t="s">
        <v>105</v>
      </c>
      <c r="B810" s="48" t="s">
        <v>174</v>
      </c>
      <c r="C810" s="47" t="s">
        <v>175</v>
      </c>
      <c r="D810" s="48" t="s">
        <v>474</v>
      </c>
      <c r="E810" s="47" t="s">
        <v>475</v>
      </c>
      <c r="F810" s="49">
        <v>1.36</v>
      </c>
      <c r="G810" s="49">
        <v>3</v>
      </c>
      <c r="H810" s="49">
        <f t="shared" si="34"/>
        <v>4.08</v>
      </c>
      <c r="I810" s="47">
        <f t="shared" si="35"/>
        <v>4.08</v>
      </c>
      <c r="J810" s="47"/>
    </row>
    <row r="811" spans="1:10" x14ac:dyDescent="0.2">
      <c r="A811" s="47" t="s">
        <v>105</v>
      </c>
      <c r="B811" s="48" t="s">
        <v>176</v>
      </c>
      <c r="C811" s="47" t="s">
        <v>177</v>
      </c>
      <c r="D811" s="48" t="s">
        <v>474</v>
      </c>
      <c r="E811" s="47" t="s">
        <v>475</v>
      </c>
      <c r="F811" s="49">
        <v>1.36</v>
      </c>
      <c r="G811" s="49">
        <v>3</v>
      </c>
      <c r="H811" s="49">
        <f t="shared" si="34"/>
        <v>4.08</v>
      </c>
      <c r="I811" s="47">
        <f t="shared" si="35"/>
        <v>4.08</v>
      </c>
      <c r="J811" s="47"/>
    </row>
    <row r="812" spans="1:10" x14ac:dyDescent="0.2">
      <c r="A812" s="47" t="s">
        <v>105</v>
      </c>
      <c r="B812" s="48" t="s">
        <v>180</v>
      </c>
      <c r="C812" s="47" t="s">
        <v>181</v>
      </c>
      <c r="D812" s="48" t="s">
        <v>474</v>
      </c>
      <c r="E812" s="47" t="s">
        <v>475</v>
      </c>
      <c r="F812" s="49">
        <v>1.36</v>
      </c>
      <c r="G812" s="49">
        <v>10</v>
      </c>
      <c r="H812" s="49">
        <f t="shared" si="34"/>
        <v>13.600000000000001</v>
      </c>
      <c r="I812" s="47">
        <f t="shared" si="35"/>
        <v>13.600000000000001</v>
      </c>
      <c r="J812" s="47"/>
    </row>
    <row r="813" spans="1:10" x14ac:dyDescent="0.2">
      <c r="A813" s="47" t="s">
        <v>105</v>
      </c>
      <c r="B813" s="48" t="s">
        <v>182</v>
      </c>
      <c r="C813" s="47" t="s">
        <v>183</v>
      </c>
      <c r="D813" s="48" t="s">
        <v>474</v>
      </c>
      <c r="E813" s="47" t="s">
        <v>475</v>
      </c>
      <c r="F813" s="49">
        <v>1.36</v>
      </c>
      <c r="G813" s="49">
        <v>9</v>
      </c>
      <c r="H813" s="49">
        <f t="shared" si="34"/>
        <v>12.24</v>
      </c>
      <c r="I813" s="47">
        <f t="shared" si="35"/>
        <v>12.24</v>
      </c>
      <c r="J813" s="47"/>
    </row>
    <row r="814" spans="1:10" x14ac:dyDescent="0.2">
      <c r="A814" s="47" t="s">
        <v>105</v>
      </c>
      <c r="B814" s="48" t="s">
        <v>184</v>
      </c>
      <c r="C814" s="47" t="s">
        <v>185</v>
      </c>
      <c r="D814" s="48" t="s">
        <v>474</v>
      </c>
      <c r="E814" s="47" t="s">
        <v>475</v>
      </c>
      <c r="F814" s="49">
        <v>1.36</v>
      </c>
      <c r="G814" s="49">
        <v>3</v>
      </c>
      <c r="H814" s="49">
        <f t="shared" si="34"/>
        <v>4.08</v>
      </c>
      <c r="I814" s="47">
        <f t="shared" si="35"/>
        <v>4.08</v>
      </c>
      <c r="J814" s="47"/>
    </row>
    <row r="815" spans="1:10" x14ac:dyDescent="0.2">
      <c r="A815" s="47" t="s">
        <v>105</v>
      </c>
      <c r="B815" s="48" t="s">
        <v>186</v>
      </c>
      <c r="C815" s="47" t="s">
        <v>187</v>
      </c>
      <c r="D815" s="48" t="s">
        <v>474</v>
      </c>
      <c r="E815" s="47" t="s">
        <v>475</v>
      </c>
      <c r="F815" s="49">
        <v>1.36</v>
      </c>
      <c r="G815" s="49">
        <v>2</v>
      </c>
      <c r="H815" s="49">
        <f t="shared" si="34"/>
        <v>2.72</v>
      </c>
      <c r="I815" s="47">
        <f t="shared" si="35"/>
        <v>2.72</v>
      </c>
      <c r="J815" s="47"/>
    </row>
    <row r="816" spans="1:10" x14ac:dyDescent="0.2">
      <c r="A816" s="47" t="s">
        <v>105</v>
      </c>
      <c r="B816" s="48" t="s">
        <v>188</v>
      </c>
      <c r="C816" s="47" t="s">
        <v>189</v>
      </c>
      <c r="D816" s="48" t="s">
        <v>474</v>
      </c>
      <c r="E816" s="47" t="s">
        <v>475</v>
      </c>
      <c r="F816" s="49">
        <v>1.36</v>
      </c>
      <c r="G816" s="49">
        <v>8</v>
      </c>
      <c r="H816" s="49">
        <f t="shared" si="34"/>
        <v>10.88</v>
      </c>
      <c r="I816" s="47">
        <f t="shared" si="35"/>
        <v>10.88</v>
      </c>
      <c r="J816" s="47"/>
    </row>
    <row r="817" spans="1:10" x14ac:dyDescent="0.2">
      <c r="A817" s="47" t="s">
        <v>105</v>
      </c>
      <c r="B817" s="48" t="s">
        <v>190</v>
      </c>
      <c r="C817" s="47" t="s">
        <v>191</v>
      </c>
      <c r="D817" s="48" t="s">
        <v>474</v>
      </c>
      <c r="E817" s="47" t="s">
        <v>475</v>
      </c>
      <c r="F817" s="49">
        <v>1.36</v>
      </c>
      <c r="G817" s="49">
        <v>2</v>
      </c>
      <c r="H817" s="49">
        <f t="shared" si="34"/>
        <v>2.72</v>
      </c>
      <c r="I817" s="47">
        <f t="shared" si="35"/>
        <v>2.72</v>
      </c>
      <c r="J817" s="47"/>
    </row>
    <row r="818" spans="1:10" x14ac:dyDescent="0.2">
      <c r="A818" s="47" t="s">
        <v>105</v>
      </c>
      <c r="B818" s="48" t="s">
        <v>192</v>
      </c>
      <c r="C818" s="47" t="s">
        <v>193</v>
      </c>
      <c r="D818" s="48" t="s">
        <v>474</v>
      </c>
      <c r="E818" s="47" t="s">
        <v>475</v>
      </c>
      <c r="F818" s="49">
        <v>1.36</v>
      </c>
      <c r="G818" s="49">
        <v>5</v>
      </c>
      <c r="H818" s="49">
        <f t="shared" si="34"/>
        <v>6.8000000000000007</v>
      </c>
      <c r="I818" s="47">
        <f t="shared" si="35"/>
        <v>6.8000000000000007</v>
      </c>
      <c r="J818" s="47"/>
    </row>
    <row r="819" spans="1:10" x14ac:dyDescent="0.2">
      <c r="A819" s="47" t="s">
        <v>105</v>
      </c>
      <c r="B819" s="48" t="s">
        <v>194</v>
      </c>
      <c r="C819" s="47" t="s">
        <v>195</v>
      </c>
      <c r="D819" s="48" t="s">
        <v>474</v>
      </c>
      <c r="E819" s="47" t="s">
        <v>475</v>
      </c>
      <c r="F819" s="49">
        <v>1.36</v>
      </c>
      <c r="G819" s="49">
        <v>4</v>
      </c>
      <c r="H819" s="49">
        <f t="shared" si="34"/>
        <v>5.44</v>
      </c>
      <c r="I819" s="47">
        <f t="shared" si="35"/>
        <v>5.44</v>
      </c>
      <c r="J819" s="47"/>
    </row>
    <row r="820" spans="1:10" x14ac:dyDescent="0.2">
      <c r="A820" s="47" t="s">
        <v>105</v>
      </c>
      <c r="B820" s="48" t="s">
        <v>196</v>
      </c>
      <c r="C820" s="47" t="s">
        <v>197</v>
      </c>
      <c r="D820" s="48" t="s">
        <v>474</v>
      </c>
      <c r="E820" s="47" t="s">
        <v>475</v>
      </c>
      <c r="F820" s="49">
        <v>1.36</v>
      </c>
      <c r="G820" s="49">
        <v>5</v>
      </c>
      <c r="H820" s="49">
        <f t="shared" si="34"/>
        <v>6.8000000000000007</v>
      </c>
      <c r="I820" s="47">
        <f t="shared" si="35"/>
        <v>6.8000000000000007</v>
      </c>
      <c r="J820" s="47"/>
    </row>
    <row r="821" spans="1:10" x14ac:dyDescent="0.2">
      <c r="A821" s="47" t="s">
        <v>105</v>
      </c>
      <c r="B821" s="48" t="s">
        <v>198</v>
      </c>
      <c r="C821" s="47" t="s">
        <v>199</v>
      </c>
      <c r="D821" s="48" t="s">
        <v>474</v>
      </c>
      <c r="E821" s="47" t="s">
        <v>475</v>
      </c>
      <c r="F821" s="49">
        <v>1.36</v>
      </c>
      <c r="G821" s="49">
        <v>9</v>
      </c>
      <c r="H821" s="49">
        <f t="shared" si="34"/>
        <v>12.24</v>
      </c>
      <c r="I821" s="47">
        <f t="shared" si="35"/>
        <v>12.24</v>
      </c>
      <c r="J821" s="47"/>
    </row>
    <row r="822" spans="1:10" x14ac:dyDescent="0.2">
      <c r="A822" s="47" t="s">
        <v>105</v>
      </c>
      <c r="B822" s="48" t="s">
        <v>200</v>
      </c>
      <c r="C822" s="47" t="s">
        <v>201</v>
      </c>
      <c r="D822" s="48" t="s">
        <v>474</v>
      </c>
      <c r="E822" s="47" t="s">
        <v>475</v>
      </c>
      <c r="F822" s="49">
        <v>1.36</v>
      </c>
      <c r="G822" s="49">
        <v>3</v>
      </c>
      <c r="H822" s="49">
        <f t="shared" si="34"/>
        <v>4.08</v>
      </c>
      <c r="I822" s="47">
        <f t="shared" si="35"/>
        <v>4.08</v>
      </c>
      <c r="J822" s="47"/>
    </row>
    <row r="823" spans="1:10" x14ac:dyDescent="0.2">
      <c r="A823" s="47" t="s">
        <v>105</v>
      </c>
      <c r="B823" s="48" t="s">
        <v>202</v>
      </c>
      <c r="C823" s="47" t="s">
        <v>203</v>
      </c>
      <c r="D823" s="48" t="s">
        <v>474</v>
      </c>
      <c r="E823" s="47" t="s">
        <v>475</v>
      </c>
      <c r="F823" s="49">
        <v>1.36</v>
      </c>
      <c r="G823" s="49">
        <v>2</v>
      </c>
      <c r="H823" s="49">
        <f t="shared" si="34"/>
        <v>2.72</v>
      </c>
      <c r="I823" s="47">
        <f t="shared" si="35"/>
        <v>2.72</v>
      </c>
      <c r="J823" s="47"/>
    </row>
    <row r="824" spans="1:10" x14ac:dyDescent="0.2">
      <c r="A824" s="47" t="s">
        <v>105</v>
      </c>
      <c r="B824" s="48" t="s">
        <v>204</v>
      </c>
      <c r="C824" s="47" t="s">
        <v>205</v>
      </c>
      <c r="D824" s="48" t="s">
        <v>474</v>
      </c>
      <c r="E824" s="47" t="s">
        <v>475</v>
      </c>
      <c r="F824" s="49">
        <v>1.36</v>
      </c>
      <c r="G824" s="49">
        <v>10</v>
      </c>
      <c r="H824" s="49">
        <f t="shared" si="34"/>
        <v>13.600000000000001</v>
      </c>
      <c r="I824" s="47">
        <f t="shared" si="35"/>
        <v>13.600000000000001</v>
      </c>
      <c r="J824" s="47"/>
    </row>
    <row r="825" spans="1:10" x14ac:dyDescent="0.2">
      <c r="A825" s="47" t="s">
        <v>105</v>
      </c>
      <c r="B825" s="48" t="s">
        <v>206</v>
      </c>
      <c r="C825" s="47" t="s">
        <v>207</v>
      </c>
      <c r="D825" s="48" t="s">
        <v>474</v>
      </c>
      <c r="E825" s="47" t="s">
        <v>475</v>
      </c>
      <c r="F825" s="49">
        <v>1.36</v>
      </c>
      <c r="G825" s="49">
        <v>3</v>
      </c>
      <c r="H825" s="49">
        <f t="shared" si="34"/>
        <v>4.08</v>
      </c>
      <c r="I825" s="47">
        <f t="shared" si="35"/>
        <v>4.08</v>
      </c>
      <c r="J825" s="47"/>
    </row>
    <row r="826" spans="1:10" x14ac:dyDescent="0.2">
      <c r="A826" s="47" t="s">
        <v>105</v>
      </c>
      <c r="B826" s="48" t="s">
        <v>208</v>
      </c>
      <c r="C826" s="47" t="s">
        <v>209</v>
      </c>
      <c r="D826" s="48" t="s">
        <v>474</v>
      </c>
      <c r="E826" s="47" t="s">
        <v>475</v>
      </c>
      <c r="F826" s="49">
        <v>1.36</v>
      </c>
      <c r="G826" s="49">
        <v>2</v>
      </c>
      <c r="H826" s="49">
        <f t="shared" si="34"/>
        <v>2.72</v>
      </c>
      <c r="I826" s="47">
        <f t="shared" si="35"/>
        <v>2.72</v>
      </c>
      <c r="J826" s="47"/>
    </row>
    <row r="827" spans="1:10" x14ac:dyDescent="0.2">
      <c r="A827" s="47" t="s">
        <v>105</v>
      </c>
      <c r="B827" s="48" t="s">
        <v>212</v>
      </c>
      <c r="C827" s="47" t="s">
        <v>213</v>
      </c>
      <c r="D827" s="48" t="s">
        <v>474</v>
      </c>
      <c r="E827" s="47" t="s">
        <v>475</v>
      </c>
      <c r="F827" s="49">
        <v>1.36</v>
      </c>
      <c r="G827" s="49">
        <v>2</v>
      </c>
      <c r="H827" s="49">
        <f t="shared" si="34"/>
        <v>2.72</v>
      </c>
      <c r="I827" s="47">
        <f t="shared" si="35"/>
        <v>2.72</v>
      </c>
      <c r="J827" s="47"/>
    </row>
    <row r="828" spans="1:10" x14ac:dyDescent="0.2">
      <c r="A828" s="47" t="s">
        <v>105</v>
      </c>
      <c r="B828" s="48" t="s">
        <v>216</v>
      </c>
      <c r="C828" s="47" t="s">
        <v>217</v>
      </c>
      <c r="D828" s="48" t="s">
        <v>474</v>
      </c>
      <c r="E828" s="47" t="s">
        <v>475</v>
      </c>
      <c r="F828" s="49">
        <v>1.36</v>
      </c>
      <c r="G828" s="49">
        <v>1</v>
      </c>
      <c r="H828" s="49">
        <f t="shared" si="34"/>
        <v>1.36</v>
      </c>
      <c r="I828" s="47">
        <f t="shared" si="35"/>
        <v>1.36</v>
      </c>
      <c r="J828" s="47"/>
    </row>
    <row r="829" spans="1:10" x14ac:dyDescent="0.2">
      <c r="A829" s="47" t="s">
        <v>105</v>
      </c>
      <c r="B829" s="48" t="s">
        <v>218</v>
      </c>
      <c r="C829" s="47" t="s">
        <v>219</v>
      </c>
      <c r="D829" s="48" t="s">
        <v>474</v>
      </c>
      <c r="E829" s="47" t="s">
        <v>475</v>
      </c>
      <c r="F829" s="49">
        <v>1.36</v>
      </c>
      <c r="G829" s="49">
        <v>11</v>
      </c>
      <c r="H829" s="49">
        <f t="shared" si="34"/>
        <v>14.96</v>
      </c>
      <c r="I829" s="47">
        <f t="shared" si="35"/>
        <v>14.96</v>
      </c>
      <c r="J829" s="47"/>
    </row>
    <row r="830" spans="1:10" x14ac:dyDescent="0.2">
      <c r="A830" s="47" t="s">
        <v>105</v>
      </c>
      <c r="B830" s="48" t="s">
        <v>220</v>
      </c>
      <c r="C830" s="47" t="s">
        <v>221</v>
      </c>
      <c r="D830" s="48" t="s">
        <v>474</v>
      </c>
      <c r="E830" s="47" t="s">
        <v>475</v>
      </c>
      <c r="F830" s="49">
        <v>1.36</v>
      </c>
      <c r="G830" s="49">
        <v>3</v>
      </c>
      <c r="H830" s="49">
        <f t="shared" si="34"/>
        <v>4.08</v>
      </c>
      <c r="I830" s="47">
        <f t="shared" si="35"/>
        <v>4.08</v>
      </c>
      <c r="J830" s="47"/>
    </row>
    <row r="831" spans="1:10" x14ac:dyDescent="0.2">
      <c r="A831" s="47" t="s">
        <v>105</v>
      </c>
      <c r="B831" s="48" t="s">
        <v>222</v>
      </c>
      <c r="C831" s="47" t="s">
        <v>223</v>
      </c>
      <c r="D831" s="48" t="s">
        <v>474</v>
      </c>
      <c r="E831" s="47" t="s">
        <v>475</v>
      </c>
      <c r="F831" s="49">
        <v>1.36</v>
      </c>
      <c r="G831" s="49">
        <v>2</v>
      </c>
      <c r="H831" s="49">
        <f t="shared" si="34"/>
        <v>2.72</v>
      </c>
      <c r="I831" s="47">
        <f t="shared" si="35"/>
        <v>2.72</v>
      </c>
      <c r="J831" s="47"/>
    </row>
    <row r="832" spans="1:10" x14ac:dyDescent="0.2">
      <c r="A832" s="47" t="s">
        <v>228</v>
      </c>
      <c r="B832" s="48" t="s">
        <v>229</v>
      </c>
      <c r="C832" s="47" t="s">
        <v>230</v>
      </c>
      <c r="D832" s="48" t="s">
        <v>474</v>
      </c>
      <c r="E832" s="47" t="s">
        <v>475</v>
      </c>
      <c r="F832" s="49">
        <v>1.36</v>
      </c>
      <c r="G832" s="49">
        <v>1</v>
      </c>
      <c r="H832" s="49">
        <f t="shared" si="34"/>
        <v>1.36</v>
      </c>
      <c r="I832" s="47">
        <f t="shared" si="35"/>
        <v>1.36</v>
      </c>
      <c r="J832" s="47"/>
    </row>
    <row r="833" spans="1:10" x14ac:dyDescent="0.2">
      <c r="A833" s="47" t="s">
        <v>228</v>
      </c>
      <c r="B833" s="48" t="s">
        <v>231</v>
      </c>
      <c r="C833" s="47" t="s">
        <v>232</v>
      </c>
      <c r="D833" s="48" t="s">
        <v>474</v>
      </c>
      <c r="E833" s="47" t="s">
        <v>475</v>
      </c>
      <c r="F833" s="49">
        <v>1.36</v>
      </c>
      <c r="G833" s="49">
        <v>2</v>
      </c>
      <c r="H833" s="49">
        <f t="shared" si="34"/>
        <v>2.72</v>
      </c>
      <c r="I833" s="47">
        <f t="shared" si="35"/>
        <v>2.72</v>
      </c>
      <c r="J833" s="47"/>
    </row>
    <row r="834" spans="1:10" x14ac:dyDescent="0.2">
      <c r="A834" s="47" t="s">
        <v>228</v>
      </c>
      <c r="B834" s="48" t="s">
        <v>233</v>
      </c>
      <c r="C834" s="47" t="s">
        <v>234</v>
      </c>
      <c r="D834" s="48" t="s">
        <v>474</v>
      </c>
      <c r="E834" s="47" t="s">
        <v>475</v>
      </c>
      <c r="F834" s="49">
        <v>1.36</v>
      </c>
      <c r="G834" s="49">
        <v>1</v>
      </c>
      <c r="H834" s="49">
        <f t="shared" si="34"/>
        <v>1.36</v>
      </c>
      <c r="I834" s="47">
        <f t="shared" si="35"/>
        <v>1.36</v>
      </c>
      <c r="J834" s="47"/>
    </row>
    <row r="835" spans="1:10" x14ac:dyDescent="0.2">
      <c r="A835" s="47" t="s">
        <v>228</v>
      </c>
      <c r="B835" s="48" t="s">
        <v>235</v>
      </c>
      <c r="C835" s="47" t="s">
        <v>236</v>
      </c>
      <c r="D835" s="48" t="s">
        <v>474</v>
      </c>
      <c r="E835" s="47" t="s">
        <v>475</v>
      </c>
      <c r="F835" s="49">
        <v>1.36</v>
      </c>
      <c r="G835" s="49">
        <v>3</v>
      </c>
      <c r="H835" s="49">
        <f t="shared" si="34"/>
        <v>4.08</v>
      </c>
      <c r="I835" s="47">
        <f t="shared" si="35"/>
        <v>4.08</v>
      </c>
      <c r="J835" s="47"/>
    </row>
    <row r="836" spans="1:10" x14ac:dyDescent="0.2">
      <c r="A836" s="47" t="s">
        <v>228</v>
      </c>
      <c r="B836" s="48" t="s">
        <v>237</v>
      </c>
      <c r="C836" s="47" t="s">
        <v>238</v>
      </c>
      <c r="D836" s="48" t="s">
        <v>474</v>
      </c>
      <c r="E836" s="47" t="s">
        <v>475</v>
      </c>
      <c r="F836" s="49">
        <v>1.36</v>
      </c>
      <c r="G836" s="49">
        <v>7</v>
      </c>
      <c r="H836" s="49">
        <f t="shared" si="34"/>
        <v>9.5200000000000014</v>
      </c>
      <c r="I836" s="47">
        <f t="shared" si="35"/>
        <v>9.5200000000000014</v>
      </c>
      <c r="J836" s="47"/>
    </row>
    <row r="837" spans="1:10" x14ac:dyDescent="0.2">
      <c r="A837" s="47" t="s">
        <v>228</v>
      </c>
      <c r="B837" s="48" t="s">
        <v>239</v>
      </c>
      <c r="C837" s="47" t="s">
        <v>240</v>
      </c>
      <c r="D837" s="48" t="s">
        <v>474</v>
      </c>
      <c r="E837" s="47" t="s">
        <v>475</v>
      </c>
      <c r="F837" s="49">
        <v>1.36</v>
      </c>
      <c r="G837" s="49">
        <v>7</v>
      </c>
      <c r="H837" s="49">
        <f t="shared" si="34"/>
        <v>9.5200000000000014</v>
      </c>
      <c r="I837" s="47">
        <f t="shared" si="35"/>
        <v>9.5200000000000014</v>
      </c>
      <c r="J837" s="47"/>
    </row>
    <row r="838" spans="1:10" x14ac:dyDescent="0.2">
      <c r="A838" s="47" t="s">
        <v>228</v>
      </c>
      <c r="B838" s="48" t="s">
        <v>243</v>
      </c>
      <c r="C838" s="47" t="s">
        <v>244</v>
      </c>
      <c r="D838" s="48" t="s">
        <v>474</v>
      </c>
      <c r="E838" s="47" t="s">
        <v>475</v>
      </c>
      <c r="F838" s="49">
        <v>1.36</v>
      </c>
      <c r="G838" s="49">
        <v>6</v>
      </c>
      <c r="H838" s="49">
        <f t="shared" ref="H838:H901" si="36">F838*G838</f>
        <v>8.16</v>
      </c>
      <c r="I838" s="47">
        <f t="shared" si="35"/>
        <v>8.16</v>
      </c>
      <c r="J838" s="47"/>
    </row>
    <row r="839" spans="1:10" x14ac:dyDescent="0.2">
      <c r="A839" s="47" t="s">
        <v>228</v>
      </c>
      <c r="B839" s="48" t="s">
        <v>245</v>
      </c>
      <c r="C839" s="47" t="s">
        <v>246</v>
      </c>
      <c r="D839" s="48" t="s">
        <v>474</v>
      </c>
      <c r="E839" s="47" t="s">
        <v>475</v>
      </c>
      <c r="F839" s="49">
        <v>1.36</v>
      </c>
      <c r="G839" s="49">
        <v>6</v>
      </c>
      <c r="H839" s="49">
        <f t="shared" si="36"/>
        <v>8.16</v>
      </c>
      <c r="I839" s="47">
        <f t="shared" si="35"/>
        <v>8.16</v>
      </c>
      <c r="J839" s="47"/>
    </row>
    <row r="840" spans="1:10" x14ac:dyDescent="0.2">
      <c r="A840" s="47" t="s">
        <v>228</v>
      </c>
      <c r="B840" s="48" t="s">
        <v>247</v>
      </c>
      <c r="C840" s="47" t="s">
        <v>248</v>
      </c>
      <c r="D840" s="48" t="s">
        <v>474</v>
      </c>
      <c r="E840" s="47" t="s">
        <v>475</v>
      </c>
      <c r="F840" s="49">
        <v>1.36</v>
      </c>
      <c r="G840" s="49">
        <v>3</v>
      </c>
      <c r="H840" s="49">
        <f t="shared" si="36"/>
        <v>4.08</v>
      </c>
      <c r="I840" s="47">
        <f t="shared" si="35"/>
        <v>4.08</v>
      </c>
      <c r="J840" s="47"/>
    </row>
    <row r="841" spans="1:10" x14ac:dyDescent="0.2">
      <c r="A841" s="47" t="s">
        <v>228</v>
      </c>
      <c r="B841" s="48" t="s">
        <v>249</v>
      </c>
      <c r="C841" s="47" t="s">
        <v>250</v>
      </c>
      <c r="D841" s="48" t="s">
        <v>474</v>
      </c>
      <c r="E841" s="47" t="s">
        <v>475</v>
      </c>
      <c r="F841" s="49">
        <v>1.36</v>
      </c>
      <c r="G841" s="49">
        <v>3</v>
      </c>
      <c r="H841" s="49">
        <f t="shared" si="36"/>
        <v>4.08</v>
      </c>
      <c r="I841" s="47">
        <f t="shared" si="35"/>
        <v>4.08</v>
      </c>
      <c r="J841" s="47"/>
    </row>
    <row r="842" spans="1:10" x14ac:dyDescent="0.2">
      <c r="A842" s="47" t="s">
        <v>228</v>
      </c>
      <c r="B842" s="48" t="s">
        <v>251</v>
      </c>
      <c r="C842" s="47" t="s">
        <v>252</v>
      </c>
      <c r="D842" s="48" t="s">
        <v>474</v>
      </c>
      <c r="E842" s="47" t="s">
        <v>475</v>
      </c>
      <c r="F842" s="49">
        <v>1.36</v>
      </c>
      <c r="G842" s="49">
        <v>1</v>
      </c>
      <c r="H842" s="49">
        <f t="shared" si="36"/>
        <v>1.36</v>
      </c>
      <c r="I842" s="47">
        <f t="shared" si="35"/>
        <v>1.36</v>
      </c>
      <c r="J842" s="47"/>
    </row>
    <row r="843" spans="1:10" x14ac:dyDescent="0.2">
      <c r="A843" s="47" t="s">
        <v>228</v>
      </c>
      <c r="B843" s="48" t="s">
        <v>253</v>
      </c>
      <c r="C843" s="47" t="s">
        <v>254</v>
      </c>
      <c r="D843" s="48" t="s">
        <v>474</v>
      </c>
      <c r="E843" s="47" t="s">
        <v>475</v>
      </c>
      <c r="F843" s="49">
        <v>1.36</v>
      </c>
      <c r="G843" s="49">
        <v>1</v>
      </c>
      <c r="H843" s="49">
        <f t="shared" si="36"/>
        <v>1.36</v>
      </c>
      <c r="I843" s="47">
        <f t="shared" si="35"/>
        <v>1.36</v>
      </c>
      <c r="J843" s="47"/>
    </row>
    <row r="844" spans="1:10" x14ac:dyDescent="0.2">
      <c r="A844" s="47" t="s">
        <v>228</v>
      </c>
      <c r="B844" s="48" t="s">
        <v>382</v>
      </c>
      <c r="C844" s="47" t="s">
        <v>383</v>
      </c>
      <c r="D844" s="48" t="s">
        <v>474</v>
      </c>
      <c r="E844" s="47" t="s">
        <v>475</v>
      </c>
      <c r="F844" s="49">
        <v>1.36</v>
      </c>
      <c r="G844" s="49">
        <v>1</v>
      </c>
      <c r="H844" s="49">
        <f t="shared" si="36"/>
        <v>1.36</v>
      </c>
      <c r="I844" s="47">
        <f t="shared" ref="I844:I897" si="37">H844</f>
        <v>1.36</v>
      </c>
      <c r="J844" s="47"/>
    </row>
    <row r="845" spans="1:10" x14ac:dyDescent="0.2">
      <c r="A845" s="47" t="s">
        <v>228</v>
      </c>
      <c r="B845" s="48" t="s">
        <v>255</v>
      </c>
      <c r="C845" s="47" t="s">
        <v>256</v>
      </c>
      <c r="D845" s="48" t="s">
        <v>474</v>
      </c>
      <c r="E845" s="47" t="s">
        <v>475</v>
      </c>
      <c r="F845" s="49">
        <v>1.36</v>
      </c>
      <c r="G845" s="49">
        <v>2</v>
      </c>
      <c r="H845" s="49">
        <f t="shared" si="36"/>
        <v>2.72</v>
      </c>
      <c r="I845" s="47">
        <f t="shared" si="37"/>
        <v>2.72</v>
      </c>
      <c r="J845" s="47"/>
    </row>
    <row r="846" spans="1:10" x14ac:dyDescent="0.2">
      <c r="A846" s="47" t="s">
        <v>228</v>
      </c>
      <c r="B846" s="48" t="s">
        <v>257</v>
      </c>
      <c r="C846" s="47" t="s">
        <v>258</v>
      </c>
      <c r="D846" s="48" t="s">
        <v>474</v>
      </c>
      <c r="E846" s="47" t="s">
        <v>475</v>
      </c>
      <c r="F846" s="49">
        <v>1.36</v>
      </c>
      <c r="G846" s="49">
        <v>4</v>
      </c>
      <c r="H846" s="49">
        <f t="shared" si="36"/>
        <v>5.44</v>
      </c>
      <c r="I846" s="47">
        <f t="shared" si="37"/>
        <v>5.44</v>
      </c>
      <c r="J846" s="47"/>
    </row>
    <row r="847" spans="1:10" x14ac:dyDescent="0.2">
      <c r="A847" s="47" t="s">
        <v>228</v>
      </c>
      <c r="B847" s="48" t="s">
        <v>259</v>
      </c>
      <c r="C847" s="47" t="s">
        <v>260</v>
      </c>
      <c r="D847" s="48" t="s">
        <v>474</v>
      </c>
      <c r="E847" s="47" t="s">
        <v>475</v>
      </c>
      <c r="F847" s="49">
        <v>1.36</v>
      </c>
      <c r="G847" s="49">
        <v>1</v>
      </c>
      <c r="H847" s="49">
        <f t="shared" si="36"/>
        <v>1.36</v>
      </c>
      <c r="I847" s="47">
        <f t="shared" si="37"/>
        <v>1.36</v>
      </c>
      <c r="J847" s="47"/>
    </row>
    <row r="848" spans="1:10" x14ac:dyDescent="0.2">
      <c r="A848" s="47" t="s">
        <v>228</v>
      </c>
      <c r="B848" s="48" t="s">
        <v>263</v>
      </c>
      <c r="C848" s="47" t="s">
        <v>264</v>
      </c>
      <c r="D848" s="48" t="s">
        <v>474</v>
      </c>
      <c r="E848" s="47" t="s">
        <v>475</v>
      </c>
      <c r="F848" s="49">
        <v>1.36</v>
      </c>
      <c r="G848" s="49">
        <v>2</v>
      </c>
      <c r="H848" s="49">
        <f t="shared" si="36"/>
        <v>2.72</v>
      </c>
      <c r="I848" s="47">
        <f t="shared" si="37"/>
        <v>2.72</v>
      </c>
      <c r="J848" s="47"/>
    </row>
    <row r="849" spans="1:10" x14ac:dyDescent="0.2">
      <c r="A849" s="47" t="s">
        <v>228</v>
      </c>
      <c r="B849" s="48" t="s">
        <v>265</v>
      </c>
      <c r="C849" s="47" t="s">
        <v>266</v>
      </c>
      <c r="D849" s="48" t="s">
        <v>474</v>
      </c>
      <c r="E849" s="47" t="s">
        <v>475</v>
      </c>
      <c r="F849" s="49">
        <v>1.36</v>
      </c>
      <c r="G849" s="49">
        <v>4</v>
      </c>
      <c r="H849" s="49">
        <f t="shared" si="36"/>
        <v>5.44</v>
      </c>
      <c r="I849" s="47">
        <f t="shared" si="37"/>
        <v>5.44</v>
      </c>
      <c r="J849" s="47"/>
    </row>
    <row r="850" spans="1:10" x14ac:dyDescent="0.2">
      <c r="A850" s="47" t="s">
        <v>228</v>
      </c>
      <c r="B850" s="48" t="s">
        <v>267</v>
      </c>
      <c r="C850" s="47" t="s">
        <v>268</v>
      </c>
      <c r="D850" s="48" t="s">
        <v>474</v>
      </c>
      <c r="E850" s="47" t="s">
        <v>475</v>
      </c>
      <c r="F850" s="49">
        <v>1.36</v>
      </c>
      <c r="G850" s="49">
        <v>4</v>
      </c>
      <c r="H850" s="49">
        <f t="shared" si="36"/>
        <v>5.44</v>
      </c>
      <c r="I850" s="47">
        <f t="shared" si="37"/>
        <v>5.44</v>
      </c>
      <c r="J850" s="47"/>
    </row>
    <row r="851" spans="1:10" x14ac:dyDescent="0.2">
      <c r="A851" s="47" t="s">
        <v>228</v>
      </c>
      <c r="B851" s="48" t="s">
        <v>269</v>
      </c>
      <c r="C851" s="47" t="s">
        <v>270</v>
      </c>
      <c r="D851" s="48" t="s">
        <v>474</v>
      </c>
      <c r="E851" s="47" t="s">
        <v>475</v>
      </c>
      <c r="F851" s="49">
        <v>1.36</v>
      </c>
      <c r="G851" s="49">
        <v>10</v>
      </c>
      <c r="H851" s="49">
        <f t="shared" si="36"/>
        <v>13.600000000000001</v>
      </c>
      <c r="I851" s="47">
        <f t="shared" si="37"/>
        <v>13.600000000000001</v>
      </c>
      <c r="J851" s="47"/>
    </row>
    <row r="852" spans="1:10" x14ac:dyDescent="0.2">
      <c r="A852" s="47" t="s">
        <v>228</v>
      </c>
      <c r="B852" s="48" t="s">
        <v>271</v>
      </c>
      <c r="C852" s="47" t="s">
        <v>272</v>
      </c>
      <c r="D852" s="48" t="s">
        <v>474</v>
      </c>
      <c r="E852" s="47" t="s">
        <v>475</v>
      </c>
      <c r="F852" s="49">
        <v>1.36</v>
      </c>
      <c r="G852" s="49">
        <v>1</v>
      </c>
      <c r="H852" s="49">
        <f t="shared" si="36"/>
        <v>1.36</v>
      </c>
      <c r="I852" s="47">
        <f t="shared" si="37"/>
        <v>1.36</v>
      </c>
      <c r="J852" s="47"/>
    </row>
    <row r="853" spans="1:10" x14ac:dyDescent="0.2">
      <c r="A853" s="47" t="s">
        <v>228</v>
      </c>
      <c r="B853" s="48" t="s">
        <v>273</v>
      </c>
      <c r="C853" s="47" t="s">
        <v>274</v>
      </c>
      <c r="D853" s="48" t="s">
        <v>474</v>
      </c>
      <c r="E853" s="47" t="s">
        <v>475</v>
      </c>
      <c r="F853" s="49">
        <v>1.36</v>
      </c>
      <c r="G853" s="49">
        <v>2</v>
      </c>
      <c r="H853" s="49">
        <f t="shared" si="36"/>
        <v>2.72</v>
      </c>
      <c r="I853" s="47">
        <f t="shared" si="37"/>
        <v>2.72</v>
      </c>
      <c r="J853" s="47"/>
    </row>
    <row r="854" spans="1:10" x14ac:dyDescent="0.2">
      <c r="A854" s="47" t="s">
        <v>228</v>
      </c>
      <c r="B854" s="48" t="s">
        <v>275</v>
      </c>
      <c r="C854" s="47" t="s">
        <v>276</v>
      </c>
      <c r="D854" s="48" t="s">
        <v>474</v>
      </c>
      <c r="E854" s="47" t="s">
        <v>475</v>
      </c>
      <c r="F854" s="49">
        <v>1.36</v>
      </c>
      <c r="G854" s="49">
        <v>3</v>
      </c>
      <c r="H854" s="49">
        <f t="shared" si="36"/>
        <v>4.08</v>
      </c>
      <c r="I854" s="47">
        <f t="shared" si="37"/>
        <v>4.08</v>
      </c>
      <c r="J854" s="47"/>
    </row>
    <row r="855" spans="1:10" x14ac:dyDescent="0.2">
      <c r="A855" s="47" t="s">
        <v>228</v>
      </c>
      <c r="B855" s="48" t="s">
        <v>277</v>
      </c>
      <c r="C855" s="47" t="s">
        <v>278</v>
      </c>
      <c r="D855" s="48" t="s">
        <v>474</v>
      </c>
      <c r="E855" s="47" t="s">
        <v>475</v>
      </c>
      <c r="F855" s="49">
        <v>1.36</v>
      </c>
      <c r="G855" s="49">
        <v>2</v>
      </c>
      <c r="H855" s="49">
        <f t="shared" si="36"/>
        <v>2.72</v>
      </c>
      <c r="I855" s="47">
        <f t="shared" si="37"/>
        <v>2.72</v>
      </c>
      <c r="J855" s="47"/>
    </row>
    <row r="856" spans="1:10" x14ac:dyDescent="0.2">
      <c r="A856" s="47" t="s">
        <v>228</v>
      </c>
      <c r="B856" s="48" t="s">
        <v>279</v>
      </c>
      <c r="C856" s="47" t="s">
        <v>280</v>
      </c>
      <c r="D856" s="48" t="s">
        <v>474</v>
      </c>
      <c r="E856" s="47" t="s">
        <v>475</v>
      </c>
      <c r="F856" s="49">
        <v>1.36</v>
      </c>
      <c r="G856" s="49">
        <v>9</v>
      </c>
      <c r="H856" s="49">
        <f t="shared" si="36"/>
        <v>12.24</v>
      </c>
      <c r="I856" s="47">
        <f t="shared" si="37"/>
        <v>12.24</v>
      </c>
      <c r="J856" s="47"/>
    </row>
    <row r="857" spans="1:10" x14ac:dyDescent="0.2">
      <c r="A857" s="47" t="s">
        <v>228</v>
      </c>
      <c r="B857" s="48" t="s">
        <v>281</v>
      </c>
      <c r="C857" s="47" t="s">
        <v>282</v>
      </c>
      <c r="D857" s="48" t="s">
        <v>474</v>
      </c>
      <c r="E857" s="47" t="s">
        <v>475</v>
      </c>
      <c r="F857" s="49">
        <v>1.36</v>
      </c>
      <c r="G857" s="49">
        <v>4</v>
      </c>
      <c r="H857" s="49">
        <f t="shared" si="36"/>
        <v>5.44</v>
      </c>
      <c r="I857" s="47">
        <f t="shared" si="37"/>
        <v>5.44</v>
      </c>
      <c r="J857" s="47"/>
    </row>
    <row r="858" spans="1:10" x14ac:dyDescent="0.2">
      <c r="A858" s="47" t="s">
        <v>228</v>
      </c>
      <c r="B858" s="48" t="s">
        <v>283</v>
      </c>
      <c r="C858" s="47" t="s">
        <v>284</v>
      </c>
      <c r="D858" s="48" t="s">
        <v>474</v>
      </c>
      <c r="E858" s="47" t="s">
        <v>475</v>
      </c>
      <c r="F858" s="49">
        <v>1.36</v>
      </c>
      <c r="G858" s="49">
        <v>5</v>
      </c>
      <c r="H858" s="49">
        <f t="shared" si="36"/>
        <v>6.8000000000000007</v>
      </c>
      <c r="I858" s="47">
        <f t="shared" si="37"/>
        <v>6.8000000000000007</v>
      </c>
      <c r="J858" s="47"/>
    </row>
    <row r="859" spans="1:10" x14ac:dyDescent="0.2">
      <c r="A859" s="47" t="s">
        <v>228</v>
      </c>
      <c r="B859" s="48" t="s">
        <v>285</v>
      </c>
      <c r="C859" s="47" t="s">
        <v>286</v>
      </c>
      <c r="D859" s="48" t="s">
        <v>474</v>
      </c>
      <c r="E859" s="47" t="s">
        <v>475</v>
      </c>
      <c r="F859" s="49">
        <v>1.36</v>
      </c>
      <c r="G859" s="49">
        <v>1</v>
      </c>
      <c r="H859" s="49">
        <f t="shared" si="36"/>
        <v>1.36</v>
      </c>
      <c r="I859" s="47">
        <f t="shared" si="37"/>
        <v>1.36</v>
      </c>
      <c r="J859" s="47"/>
    </row>
    <row r="860" spans="1:10" x14ac:dyDescent="0.2">
      <c r="A860" s="47" t="s">
        <v>228</v>
      </c>
      <c r="B860" s="48" t="s">
        <v>287</v>
      </c>
      <c r="C860" s="47" t="s">
        <v>288</v>
      </c>
      <c r="D860" s="48" t="s">
        <v>474</v>
      </c>
      <c r="E860" s="47" t="s">
        <v>475</v>
      </c>
      <c r="F860" s="49">
        <v>1.36</v>
      </c>
      <c r="G860" s="49">
        <v>2</v>
      </c>
      <c r="H860" s="49">
        <f t="shared" si="36"/>
        <v>2.72</v>
      </c>
      <c r="I860" s="47">
        <f t="shared" si="37"/>
        <v>2.72</v>
      </c>
      <c r="J860" s="47"/>
    </row>
    <row r="861" spans="1:10" x14ac:dyDescent="0.2">
      <c r="A861" s="47" t="s">
        <v>228</v>
      </c>
      <c r="B861" s="48" t="s">
        <v>289</v>
      </c>
      <c r="C861" s="47" t="s">
        <v>290</v>
      </c>
      <c r="D861" s="48" t="s">
        <v>474</v>
      </c>
      <c r="E861" s="47" t="s">
        <v>475</v>
      </c>
      <c r="F861" s="49">
        <v>1.36</v>
      </c>
      <c r="G861" s="49">
        <v>2</v>
      </c>
      <c r="H861" s="49">
        <f t="shared" si="36"/>
        <v>2.72</v>
      </c>
      <c r="I861" s="47">
        <f t="shared" si="37"/>
        <v>2.72</v>
      </c>
      <c r="J861" s="47"/>
    </row>
    <row r="862" spans="1:10" x14ac:dyDescent="0.2">
      <c r="A862" s="47" t="s">
        <v>228</v>
      </c>
      <c r="B862" s="48" t="s">
        <v>291</v>
      </c>
      <c r="C862" s="47" t="s">
        <v>292</v>
      </c>
      <c r="D862" s="48" t="s">
        <v>474</v>
      </c>
      <c r="E862" s="47" t="s">
        <v>475</v>
      </c>
      <c r="F862" s="49">
        <v>1.36</v>
      </c>
      <c r="G862" s="49">
        <v>3</v>
      </c>
      <c r="H862" s="49">
        <f t="shared" si="36"/>
        <v>4.08</v>
      </c>
      <c r="I862" s="47">
        <f t="shared" si="37"/>
        <v>4.08</v>
      </c>
      <c r="J862" s="47"/>
    </row>
    <row r="863" spans="1:10" x14ac:dyDescent="0.2">
      <c r="A863" s="47" t="s">
        <v>228</v>
      </c>
      <c r="B863" s="48" t="s">
        <v>293</v>
      </c>
      <c r="C863" s="47" t="s">
        <v>294</v>
      </c>
      <c r="D863" s="48" t="s">
        <v>474</v>
      </c>
      <c r="E863" s="47" t="s">
        <v>475</v>
      </c>
      <c r="F863" s="49">
        <v>1.36</v>
      </c>
      <c r="G863" s="49">
        <v>3</v>
      </c>
      <c r="H863" s="49">
        <f t="shared" si="36"/>
        <v>4.08</v>
      </c>
      <c r="I863" s="47">
        <f t="shared" si="37"/>
        <v>4.08</v>
      </c>
      <c r="J863" s="47"/>
    </row>
    <row r="864" spans="1:10" x14ac:dyDescent="0.2">
      <c r="A864" s="47" t="s">
        <v>228</v>
      </c>
      <c r="B864" s="48" t="s">
        <v>295</v>
      </c>
      <c r="C864" s="47" t="s">
        <v>296</v>
      </c>
      <c r="D864" s="48" t="s">
        <v>474</v>
      </c>
      <c r="E864" s="47" t="s">
        <v>475</v>
      </c>
      <c r="F864" s="49">
        <v>1.36</v>
      </c>
      <c r="G864" s="49">
        <v>4</v>
      </c>
      <c r="H864" s="49">
        <f t="shared" si="36"/>
        <v>5.44</v>
      </c>
      <c r="I864" s="47">
        <f t="shared" si="37"/>
        <v>5.44</v>
      </c>
      <c r="J864" s="47"/>
    </row>
    <row r="865" spans="1:10" x14ac:dyDescent="0.2">
      <c r="A865" s="47" t="s">
        <v>228</v>
      </c>
      <c r="B865" s="48" t="s">
        <v>297</v>
      </c>
      <c r="C865" s="47" t="s">
        <v>298</v>
      </c>
      <c r="D865" s="48" t="s">
        <v>474</v>
      </c>
      <c r="E865" s="47" t="s">
        <v>475</v>
      </c>
      <c r="F865" s="49">
        <v>1.36</v>
      </c>
      <c r="G865" s="49">
        <v>2</v>
      </c>
      <c r="H865" s="49">
        <f t="shared" si="36"/>
        <v>2.72</v>
      </c>
      <c r="I865" s="47">
        <f t="shared" si="37"/>
        <v>2.72</v>
      </c>
      <c r="J865" s="47"/>
    </row>
    <row r="866" spans="1:10" x14ac:dyDescent="0.2">
      <c r="A866" s="47" t="s">
        <v>228</v>
      </c>
      <c r="B866" s="48" t="s">
        <v>301</v>
      </c>
      <c r="C866" s="47" t="s">
        <v>302</v>
      </c>
      <c r="D866" s="48" t="s">
        <v>474</v>
      </c>
      <c r="E866" s="47" t="s">
        <v>475</v>
      </c>
      <c r="F866" s="49">
        <v>1.36</v>
      </c>
      <c r="G866" s="49">
        <v>4</v>
      </c>
      <c r="H866" s="49">
        <f t="shared" si="36"/>
        <v>5.44</v>
      </c>
      <c r="I866" s="47">
        <f t="shared" si="37"/>
        <v>5.44</v>
      </c>
      <c r="J866" s="47"/>
    </row>
    <row r="867" spans="1:10" x14ac:dyDescent="0.2">
      <c r="A867" s="47" t="s">
        <v>228</v>
      </c>
      <c r="B867" s="48" t="s">
        <v>303</v>
      </c>
      <c r="C867" s="47" t="s">
        <v>304</v>
      </c>
      <c r="D867" s="48" t="s">
        <v>474</v>
      </c>
      <c r="E867" s="47" t="s">
        <v>475</v>
      </c>
      <c r="F867" s="49">
        <v>1.36</v>
      </c>
      <c r="G867" s="49">
        <v>4</v>
      </c>
      <c r="H867" s="49">
        <f t="shared" si="36"/>
        <v>5.44</v>
      </c>
      <c r="I867" s="47">
        <f t="shared" si="37"/>
        <v>5.44</v>
      </c>
      <c r="J867" s="47"/>
    </row>
    <row r="868" spans="1:10" x14ac:dyDescent="0.2">
      <c r="A868" s="47" t="s">
        <v>228</v>
      </c>
      <c r="B868" s="48" t="s">
        <v>307</v>
      </c>
      <c r="C868" s="47" t="s">
        <v>308</v>
      </c>
      <c r="D868" s="48" t="s">
        <v>474</v>
      </c>
      <c r="E868" s="47" t="s">
        <v>475</v>
      </c>
      <c r="F868" s="49">
        <v>1.36</v>
      </c>
      <c r="G868" s="49">
        <v>5</v>
      </c>
      <c r="H868" s="49">
        <f t="shared" si="36"/>
        <v>6.8000000000000007</v>
      </c>
      <c r="I868" s="47">
        <f t="shared" si="37"/>
        <v>6.8000000000000007</v>
      </c>
      <c r="J868" s="47"/>
    </row>
    <row r="869" spans="1:10" x14ac:dyDescent="0.2">
      <c r="A869" s="47" t="s">
        <v>228</v>
      </c>
      <c r="B869" s="48" t="s">
        <v>309</v>
      </c>
      <c r="C869" s="47" t="s">
        <v>310</v>
      </c>
      <c r="D869" s="48" t="s">
        <v>474</v>
      </c>
      <c r="E869" s="47" t="s">
        <v>475</v>
      </c>
      <c r="F869" s="49">
        <v>1.36</v>
      </c>
      <c r="G869" s="49">
        <v>21</v>
      </c>
      <c r="H869" s="49">
        <f t="shared" si="36"/>
        <v>28.560000000000002</v>
      </c>
      <c r="I869" s="47">
        <f t="shared" si="37"/>
        <v>28.560000000000002</v>
      </c>
      <c r="J869" s="47"/>
    </row>
    <row r="870" spans="1:10" x14ac:dyDescent="0.2">
      <c r="A870" s="47" t="s">
        <v>311</v>
      </c>
      <c r="B870" s="48" t="s">
        <v>314</v>
      </c>
      <c r="C870" s="47" t="s">
        <v>315</v>
      </c>
      <c r="D870" s="48" t="s">
        <v>474</v>
      </c>
      <c r="E870" s="47" t="s">
        <v>475</v>
      </c>
      <c r="F870" s="49">
        <v>1.36</v>
      </c>
      <c r="G870" s="49">
        <v>2</v>
      </c>
      <c r="H870" s="49">
        <f t="shared" si="36"/>
        <v>2.72</v>
      </c>
      <c r="I870" s="47">
        <f t="shared" si="37"/>
        <v>2.72</v>
      </c>
      <c r="J870" s="47"/>
    </row>
    <row r="871" spans="1:10" x14ac:dyDescent="0.2">
      <c r="A871" s="47" t="s">
        <v>311</v>
      </c>
      <c r="B871" s="48" t="s">
        <v>316</v>
      </c>
      <c r="C871" s="47" t="s">
        <v>317</v>
      </c>
      <c r="D871" s="48" t="s">
        <v>474</v>
      </c>
      <c r="E871" s="47" t="s">
        <v>475</v>
      </c>
      <c r="F871" s="49">
        <v>1.36</v>
      </c>
      <c r="G871" s="49">
        <v>7</v>
      </c>
      <c r="H871" s="49">
        <f t="shared" si="36"/>
        <v>9.5200000000000014</v>
      </c>
      <c r="I871" s="47">
        <f t="shared" si="37"/>
        <v>9.5200000000000014</v>
      </c>
      <c r="J871" s="47"/>
    </row>
    <row r="872" spans="1:10" x14ac:dyDescent="0.2">
      <c r="A872" s="47" t="s">
        <v>311</v>
      </c>
      <c r="B872" s="48" t="s">
        <v>320</v>
      </c>
      <c r="C872" s="47" t="s">
        <v>321</v>
      </c>
      <c r="D872" s="48" t="s">
        <v>474</v>
      </c>
      <c r="E872" s="47" t="s">
        <v>475</v>
      </c>
      <c r="F872" s="49">
        <v>1.36</v>
      </c>
      <c r="G872" s="49">
        <v>2</v>
      </c>
      <c r="H872" s="49">
        <f t="shared" si="36"/>
        <v>2.72</v>
      </c>
      <c r="I872" s="47">
        <f t="shared" si="37"/>
        <v>2.72</v>
      </c>
      <c r="J872" s="47"/>
    </row>
    <row r="873" spans="1:10" x14ac:dyDescent="0.2">
      <c r="A873" s="47" t="s">
        <v>311</v>
      </c>
      <c r="B873" s="48" t="s">
        <v>322</v>
      </c>
      <c r="C873" s="47" t="s">
        <v>323</v>
      </c>
      <c r="D873" s="48" t="s">
        <v>474</v>
      </c>
      <c r="E873" s="47" t="s">
        <v>475</v>
      </c>
      <c r="F873" s="49">
        <v>1.36</v>
      </c>
      <c r="G873" s="49">
        <v>4</v>
      </c>
      <c r="H873" s="49">
        <f t="shared" si="36"/>
        <v>5.44</v>
      </c>
      <c r="I873" s="47">
        <f t="shared" si="37"/>
        <v>5.44</v>
      </c>
      <c r="J873" s="47"/>
    </row>
    <row r="874" spans="1:10" x14ac:dyDescent="0.2">
      <c r="A874" s="47" t="s">
        <v>311</v>
      </c>
      <c r="B874" s="48" t="s">
        <v>324</v>
      </c>
      <c r="C874" s="47" t="s">
        <v>325</v>
      </c>
      <c r="D874" s="48" t="s">
        <v>474</v>
      </c>
      <c r="E874" s="47" t="s">
        <v>475</v>
      </c>
      <c r="F874" s="49">
        <v>1.36</v>
      </c>
      <c r="G874" s="49">
        <v>4</v>
      </c>
      <c r="H874" s="49">
        <f t="shared" si="36"/>
        <v>5.44</v>
      </c>
      <c r="I874" s="47">
        <f t="shared" si="37"/>
        <v>5.44</v>
      </c>
      <c r="J874" s="47"/>
    </row>
    <row r="875" spans="1:10" x14ac:dyDescent="0.2">
      <c r="A875" s="47" t="s">
        <v>311</v>
      </c>
      <c r="B875" s="48" t="s">
        <v>326</v>
      </c>
      <c r="C875" s="47" t="s">
        <v>327</v>
      </c>
      <c r="D875" s="48" t="s">
        <v>474</v>
      </c>
      <c r="E875" s="47" t="s">
        <v>475</v>
      </c>
      <c r="F875" s="49">
        <v>1.36</v>
      </c>
      <c r="G875" s="49">
        <v>4</v>
      </c>
      <c r="H875" s="49">
        <f t="shared" si="36"/>
        <v>5.44</v>
      </c>
      <c r="I875" s="47">
        <f t="shared" si="37"/>
        <v>5.44</v>
      </c>
      <c r="J875" s="47"/>
    </row>
    <row r="876" spans="1:10" x14ac:dyDescent="0.2">
      <c r="A876" s="47" t="s">
        <v>311</v>
      </c>
      <c r="B876" s="48" t="s">
        <v>328</v>
      </c>
      <c r="C876" s="47" t="s">
        <v>329</v>
      </c>
      <c r="D876" s="48" t="s">
        <v>474</v>
      </c>
      <c r="E876" s="47" t="s">
        <v>475</v>
      </c>
      <c r="F876" s="49">
        <v>1.36</v>
      </c>
      <c r="G876" s="49">
        <v>5</v>
      </c>
      <c r="H876" s="49">
        <f t="shared" si="36"/>
        <v>6.8000000000000007</v>
      </c>
      <c r="I876" s="47">
        <f t="shared" si="37"/>
        <v>6.8000000000000007</v>
      </c>
      <c r="J876" s="47"/>
    </row>
    <row r="877" spans="1:10" x14ac:dyDescent="0.2">
      <c r="A877" s="47" t="s">
        <v>311</v>
      </c>
      <c r="B877" s="48" t="s">
        <v>330</v>
      </c>
      <c r="C877" s="47" t="s">
        <v>331</v>
      </c>
      <c r="D877" s="48" t="s">
        <v>474</v>
      </c>
      <c r="E877" s="47" t="s">
        <v>475</v>
      </c>
      <c r="F877" s="49">
        <v>1.36</v>
      </c>
      <c r="G877" s="49">
        <v>12</v>
      </c>
      <c r="H877" s="49">
        <f t="shared" si="36"/>
        <v>16.32</v>
      </c>
      <c r="I877" s="47">
        <f t="shared" si="37"/>
        <v>16.32</v>
      </c>
      <c r="J877" s="47"/>
    </row>
    <row r="878" spans="1:10" x14ac:dyDescent="0.2">
      <c r="A878" s="47" t="s">
        <v>311</v>
      </c>
      <c r="B878" s="48" t="s">
        <v>332</v>
      </c>
      <c r="C878" s="47" t="s">
        <v>333</v>
      </c>
      <c r="D878" s="48" t="s">
        <v>474</v>
      </c>
      <c r="E878" s="47" t="s">
        <v>475</v>
      </c>
      <c r="F878" s="49">
        <v>1.36</v>
      </c>
      <c r="G878" s="49">
        <v>2</v>
      </c>
      <c r="H878" s="49">
        <f t="shared" si="36"/>
        <v>2.72</v>
      </c>
      <c r="I878" s="47">
        <f t="shared" si="37"/>
        <v>2.72</v>
      </c>
      <c r="J878" s="47"/>
    </row>
    <row r="879" spans="1:10" x14ac:dyDescent="0.2">
      <c r="A879" s="47" t="s">
        <v>311</v>
      </c>
      <c r="B879" s="48" t="s">
        <v>334</v>
      </c>
      <c r="C879" s="47" t="s">
        <v>335</v>
      </c>
      <c r="D879" s="48" t="s">
        <v>474</v>
      </c>
      <c r="E879" s="47" t="s">
        <v>475</v>
      </c>
      <c r="F879" s="49">
        <v>1.36</v>
      </c>
      <c r="G879" s="49">
        <v>1</v>
      </c>
      <c r="H879" s="49">
        <f t="shared" si="36"/>
        <v>1.36</v>
      </c>
      <c r="I879" s="47">
        <f t="shared" si="37"/>
        <v>1.36</v>
      </c>
      <c r="J879" s="47"/>
    </row>
    <row r="880" spans="1:10" x14ac:dyDescent="0.2">
      <c r="A880" s="47" t="s">
        <v>311</v>
      </c>
      <c r="B880" s="48" t="s">
        <v>336</v>
      </c>
      <c r="C880" s="47" t="s">
        <v>337</v>
      </c>
      <c r="D880" s="48" t="s">
        <v>474</v>
      </c>
      <c r="E880" s="47" t="s">
        <v>475</v>
      </c>
      <c r="F880" s="49">
        <v>1.36</v>
      </c>
      <c r="G880" s="49">
        <v>3</v>
      </c>
      <c r="H880" s="49">
        <f t="shared" si="36"/>
        <v>4.08</v>
      </c>
      <c r="I880" s="47">
        <f t="shared" si="37"/>
        <v>4.08</v>
      </c>
      <c r="J880" s="47"/>
    </row>
    <row r="881" spans="1:10" x14ac:dyDescent="0.2">
      <c r="A881" s="47" t="s">
        <v>311</v>
      </c>
      <c r="B881" s="48" t="s">
        <v>338</v>
      </c>
      <c r="C881" s="47" t="s">
        <v>339</v>
      </c>
      <c r="D881" s="48" t="s">
        <v>474</v>
      </c>
      <c r="E881" s="47" t="s">
        <v>475</v>
      </c>
      <c r="F881" s="49">
        <v>1.36</v>
      </c>
      <c r="G881" s="49">
        <v>10</v>
      </c>
      <c r="H881" s="49">
        <f t="shared" si="36"/>
        <v>13.600000000000001</v>
      </c>
      <c r="I881" s="47">
        <f t="shared" si="37"/>
        <v>13.600000000000001</v>
      </c>
      <c r="J881" s="47"/>
    </row>
    <row r="882" spans="1:10" x14ac:dyDescent="0.2">
      <c r="A882" s="47" t="s">
        <v>311</v>
      </c>
      <c r="B882" s="48" t="s">
        <v>340</v>
      </c>
      <c r="C882" s="47" t="s">
        <v>341</v>
      </c>
      <c r="D882" s="48" t="s">
        <v>474</v>
      </c>
      <c r="E882" s="47" t="s">
        <v>475</v>
      </c>
      <c r="F882" s="49">
        <v>1.36</v>
      </c>
      <c r="G882" s="49">
        <v>2</v>
      </c>
      <c r="H882" s="49">
        <f t="shared" si="36"/>
        <v>2.72</v>
      </c>
      <c r="I882" s="47">
        <f t="shared" si="37"/>
        <v>2.72</v>
      </c>
      <c r="J882" s="47"/>
    </row>
    <row r="883" spans="1:10" x14ac:dyDescent="0.2">
      <c r="A883" s="47" t="s">
        <v>311</v>
      </c>
      <c r="B883" s="48" t="s">
        <v>342</v>
      </c>
      <c r="C883" s="47" t="s">
        <v>343</v>
      </c>
      <c r="D883" s="48" t="s">
        <v>474</v>
      </c>
      <c r="E883" s="47" t="s">
        <v>475</v>
      </c>
      <c r="F883" s="49">
        <v>1.36</v>
      </c>
      <c r="G883" s="49">
        <v>6</v>
      </c>
      <c r="H883" s="49">
        <f t="shared" si="36"/>
        <v>8.16</v>
      </c>
      <c r="I883" s="47">
        <f t="shared" si="37"/>
        <v>8.16</v>
      </c>
      <c r="J883" s="47"/>
    </row>
    <row r="884" spans="1:10" x14ac:dyDescent="0.2">
      <c r="A884" s="47" t="s">
        <v>311</v>
      </c>
      <c r="B884" s="48" t="s">
        <v>344</v>
      </c>
      <c r="C884" s="47" t="s">
        <v>345</v>
      </c>
      <c r="D884" s="48" t="s">
        <v>474</v>
      </c>
      <c r="E884" s="47" t="s">
        <v>475</v>
      </c>
      <c r="F884" s="49">
        <v>1.36</v>
      </c>
      <c r="G884" s="49">
        <v>3</v>
      </c>
      <c r="H884" s="49">
        <f t="shared" si="36"/>
        <v>4.08</v>
      </c>
      <c r="I884" s="47">
        <f t="shared" si="37"/>
        <v>4.08</v>
      </c>
      <c r="J884" s="47"/>
    </row>
    <row r="885" spans="1:10" x14ac:dyDescent="0.2">
      <c r="A885" s="47" t="s">
        <v>311</v>
      </c>
      <c r="B885" s="48" t="s">
        <v>346</v>
      </c>
      <c r="C885" s="47" t="s">
        <v>347</v>
      </c>
      <c r="D885" s="48" t="s">
        <v>474</v>
      </c>
      <c r="E885" s="47" t="s">
        <v>475</v>
      </c>
      <c r="F885" s="49">
        <v>1.36</v>
      </c>
      <c r="G885" s="49">
        <v>1</v>
      </c>
      <c r="H885" s="49">
        <f t="shared" si="36"/>
        <v>1.36</v>
      </c>
      <c r="I885" s="47">
        <f t="shared" si="37"/>
        <v>1.36</v>
      </c>
      <c r="J885" s="47"/>
    </row>
    <row r="886" spans="1:10" x14ac:dyDescent="0.2">
      <c r="A886" s="47" t="s">
        <v>311</v>
      </c>
      <c r="B886" s="48" t="s">
        <v>348</v>
      </c>
      <c r="C886" s="47" t="s">
        <v>349</v>
      </c>
      <c r="D886" s="48" t="s">
        <v>474</v>
      </c>
      <c r="E886" s="47" t="s">
        <v>475</v>
      </c>
      <c r="F886" s="49">
        <v>1.36</v>
      </c>
      <c r="G886" s="49">
        <v>2</v>
      </c>
      <c r="H886" s="49">
        <f t="shared" si="36"/>
        <v>2.72</v>
      </c>
      <c r="I886" s="47">
        <f t="shared" si="37"/>
        <v>2.72</v>
      </c>
      <c r="J886" s="47"/>
    </row>
    <row r="887" spans="1:10" x14ac:dyDescent="0.2">
      <c r="A887" s="47" t="s">
        <v>311</v>
      </c>
      <c r="B887" s="48" t="s">
        <v>350</v>
      </c>
      <c r="C887" s="47" t="s">
        <v>351</v>
      </c>
      <c r="D887" s="48" t="s">
        <v>474</v>
      </c>
      <c r="E887" s="47" t="s">
        <v>475</v>
      </c>
      <c r="F887" s="49">
        <v>1.36</v>
      </c>
      <c r="G887" s="49">
        <v>5</v>
      </c>
      <c r="H887" s="49">
        <f t="shared" si="36"/>
        <v>6.8000000000000007</v>
      </c>
      <c r="I887" s="47">
        <f t="shared" si="37"/>
        <v>6.8000000000000007</v>
      </c>
      <c r="J887" s="47"/>
    </row>
    <row r="888" spans="1:10" x14ac:dyDescent="0.2">
      <c r="A888" s="47" t="s">
        <v>311</v>
      </c>
      <c r="B888" s="48" t="s">
        <v>352</v>
      </c>
      <c r="C888" s="47" t="s">
        <v>353</v>
      </c>
      <c r="D888" s="48" t="s">
        <v>474</v>
      </c>
      <c r="E888" s="47" t="s">
        <v>475</v>
      </c>
      <c r="F888" s="49">
        <v>1.36</v>
      </c>
      <c r="G888" s="49">
        <v>2</v>
      </c>
      <c r="H888" s="49">
        <f t="shared" si="36"/>
        <v>2.72</v>
      </c>
      <c r="I888" s="47">
        <f t="shared" si="37"/>
        <v>2.72</v>
      </c>
      <c r="J888" s="47"/>
    </row>
    <row r="889" spans="1:10" x14ac:dyDescent="0.2">
      <c r="A889" s="47" t="s">
        <v>311</v>
      </c>
      <c r="B889" s="48" t="s">
        <v>354</v>
      </c>
      <c r="C889" s="47" t="s">
        <v>355</v>
      </c>
      <c r="D889" s="48" t="s">
        <v>474</v>
      </c>
      <c r="E889" s="47" t="s">
        <v>475</v>
      </c>
      <c r="F889" s="49">
        <v>1.36</v>
      </c>
      <c r="G889" s="49">
        <v>3</v>
      </c>
      <c r="H889" s="49">
        <f t="shared" si="36"/>
        <v>4.08</v>
      </c>
      <c r="I889" s="47">
        <f t="shared" si="37"/>
        <v>4.08</v>
      </c>
      <c r="J889" s="47"/>
    </row>
    <row r="890" spans="1:10" x14ac:dyDescent="0.2">
      <c r="A890" s="47" t="s">
        <v>311</v>
      </c>
      <c r="B890" s="48" t="s">
        <v>356</v>
      </c>
      <c r="C890" s="47" t="s">
        <v>357</v>
      </c>
      <c r="D890" s="48" t="s">
        <v>474</v>
      </c>
      <c r="E890" s="47" t="s">
        <v>475</v>
      </c>
      <c r="F890" s="49">
        <v>1.36</v>
      </c>
      <c r="G890" s="49">
        <v>5</v>
      </c>
      <c r="H890" s="49">
        <f t="shared" si="36"/>
        <v>6.8000000000000007</v>
      </c>
      <c r="I890" s="47">
        <f t="shared" si="37"/>
        <v>6.8000000000000007</v>
      </c>
      <c r="J890" s="47"/>
    </row>
    <row r="891" spans="1:10" x14ac:dyDescent="0.2">
      <c r="A891" s="47" t="s">
        <v>311</v>
      </c>
      <c r="B891" s="48" t="s">
        <v>358</v>
      </c>
      <c r="C891" s="47" t="s">
        <v>359</v>
      </c>
      <c r="D891" s="48" t="s">
        <v>474</v>
      </c>
      <c r="E891" s="47" t="s">
        <v>475</v>
      </c>
      <c r="F891" s="49">
        <v>1.36</v>
      </c>
      <c r="G891" s="49">
        <v>2</v>
      </c>
      <c r="H891" s="49">
        <f t="shared" si="36"/>
        <v>2.72</v>
      </c>
      <c r="I891" s="47">
        <f t="shared" si="37"/>
        <v>2.72</v>
      </c>
      <c r="J891" s="47"/>
    </row>
    <row r="892" spans="1:10" x14ac:dyDescent="0.2">
      <c r="A892" s="47" t="s">
        <v>311</v>
      </c>
      <c r="B892" s="48" t="s">
        <v>360</v>
      </c>
      <c r="C892" s="47" t="s">
        <v>361</v>
      </c>
      <c r="D892" s="48" t="s">
        <v>474</v>
      </c>
      <c r="E892" s="47" t="s">
        <v>475</v>
      </c>
      <c r="F892" s="49">
        <v>1.36</v>
      </c>
      <c r="G892" s="49">
        <v>2</v>
      </c>
      <c r="H892" s="49">
        <f t="shared" si="36"/>
        <v>2.72</v>
      </c>
      <c r="I892" s="47">
        <f t="shared" si="37"/>
        <v>2.72</v>
      </c>
      <c r="J892" s="47"/>
    </row>
    <row r="893" spans="1:10" x14ac:dyDescent="0.2">
      <c r="A893" s="47" t="s">
        <v>311</v>
      </c>
      <c r="B893" s="48" t="s">
        <v>362</v>
      </c>
      <c r="C893" s="47" t="s">
        <v>363</v>
      </c>
      <c r="D893" s="48" t="s">
        <v>474</v>
      </c>
      <c r="E893" s="47" t="s">
        <v>475</v>
      </c>
      <c r="F893" s="49">
        <v>1.36</v>
      </c>
      <c r="G893" s="49">
        <v>4</v>
      </c>
      <c r="H893" s="49">
        <f t="shared" si="36"/>
        <v>5.44</v>
      </c>
      <c r="I893" s="47">
        <f t="shared" si="37"/>
        <v>5.44</v>
      </c>
      <c r="J893" s="47"/>
    </row>
    <row r="894" spans="1:10" x14ac:dyDescent="0.2">
      <c r="A894" s="47" t="s">
        <v>311</v>
      </c>
      <c r="B894" s="48" t="s">
        <v>364</v>
      </c>
      <c r="C894" s="47" t="s">
        <v>365</v>
      </c>
      <c r="D894" s="48" t="s">
        <v>474</v>
      </c>
      <c r="E894" s="47" t="s">
        <v>475</v>
      </c>
      <c r="F894" s="49">
        <v>1.36</v>
      </c>
      <c r="G894" s="49">
        <v>1</v>
      </c>
      <c r="H894" s="49">
        <f t="shared" si="36"/>
        <v>1.36</v>
      </c>
      <c r="I894" s="47">
        <f t="shared" si="37"/>
        <v>1.36</v>
      </c>
      <c r="J894" s="47"/>
    </row>
    <row r="895" spans="1:10" x14ac:dyDescent="0.2">
      <c r="A895" s="47" t="s">
        <v>66</v>
      </c>
      <c r="B895" s="48" t="s">
        <v>67</v>
      </c>
      <c r="C895" s="47" t="s">
        <v>68</v>
      </c>
      <c r="D895" s="48" t="s">
        <v>476</v>
      </c>
      <c r="E895" s="47" t="s">
        <v>477</v>
      </c>
      <c r="F895" s="49">
        <v>1.06</v>
      </c>
      <c r="G895" s="49">
        <v>6</v>
      </c>
      <c r="H895" s="49">
        <f t="shared" si="36"/>
        <v>6.36</v>
      </c>
      <c r="I895" s="47">
        <f t="shared" si="37"/>
        <v>6.36</v>
      </c>
      <c r="J895" s="47"/>
    </row>
    <row r="896" spans="1:10" x14ac:dyDescent="0.2">
      <c r="A896" s="47" t="s">
        <v>66</v>
      </c>
      <c r="B896" s="48" t="s">
        <v>368</v>
      </c>
      <c r="C896" s="47" t="s">
        <v>369</v>
      </c>
      <c r="D896" s="48" t="s">
        <v>476</v>
      </c>
      <c r="E896" s="47" t="s">
        <v>477</v>
      </c>
      <c r="F896" s="49">
        <v>1.06</v>
      </c>
      <c r="G896" s="49">
        <v>2</v>
      </c>
      <c r="H896" s="49">
        <f t="shared" si="36"/>
        <v>2.12</v>
      </c>
      <c r="I896" s="47">
        <f t="shared" si="37"/>
        <v>2.12</v>
      </c>
      <c r="J896" s="47"/>
    </row>
    <row r="897" spans="1:10" x14ac:dyDescent="0.2">
      <c r="A897" s="47" t="s">
        <v>66</v>
      </c>
      <c r="B897" s="48" t="s">
        <v>370</v>
      </c>
      <c r="C897" s="47" t="s">
        <v>371</v>
      </c>
      <c r="D897" s="48" t="s">
        <v>476</v>
      </c>
      <c r="E897" s="47" t="s">
        <v>477</v>
      </c>
      <c r="F897" s="49">
        <v>1.06</v>
      </c>
      <c r="G897" s="49">
        <v>4</v>
      </c>
      <c r="H897" s="49">
        <f t="shared" si="36"/>
        <v>4.24</v>
      </c>
      <c r="I897" s="47">
        <f t="shared" si="37"/>
        <v>4.24</v>
      </c>
      <c r="J897" s="47"/>
    </row>
    <row r="898" spans="1:10" x14ac:dyDescent="0.2">
      <c r="A898" s="47" t="s">
        <v>66</v>
      </c>
      <c r="B898" s="48" t="s">
        <v>372</v>
      </c>
      <c r="C898" s="47" t="s">
        <v>373</v>
      </c>
      <c r="D898" s="48" t="s">
        <v>476</v>
      </c>
      <c r="E898" s="47" t="s">
        <v>477</v>
      </c>
      <c r="F898" s="49">
        <v>1.06</v>
      </c>
      <c r="G898" s="49">
        <v>9</v>
      </c>
      <c r="H898" s="49">
        <f t="shared" si="36"/>
        <v>9.5400000000000009</v>
      </c>
      <c r="I898" s="47"/>
      <c r="J898" s="47">
        <f>H898</f>
        <v>9.5400000000000009</v>
      </c>
    </row>
    <row r="899" spans="1:10" x14ac:dyDescent="0.2">
      <c r="A899" s="47" t="s">
        <v>105</v>
      </c>
      <c r="B899" s="48" t="s">
        <v>154</v>
      </c>
      <c r="C899" s="47" t="s">
        <v>155</v>
      </c>
      <c r="D899" s="48" t="s">
        <v>476</v>
      </c>
      <c r="E899" s="47" t="s">
        <v>477</v>
      </c>
      <c r="F899" s="49">
        <v>1.06</v>
      </c>
      <c r="G899" s="49">
        <v>2</v>
      </c>
      <c r="H899" s="49">
        <f t="shared" si="36"/>
        <v>2.12</v>
      </c>
      <c r="I899" s="47">
        <f t="shared" ref="I899:I901" si="38">H899</f>
        <v>2.12</v>
      </c>
      <c r="J899" s="47"/>
    </row>
    <row r="900" spans="1:10" x14ac:dyDescent="0.2">
      <c r="A900" s="47" t="s">
        <v>105</v>
      </c>
      <c r="B900" s="48" t="s">
        <v>374</v>
      </c>
      <c r="C900" s="47" t="s">
        <v>375</v>
      </c>
      <c r="D900" s="48" t="s">
        <v>476</v>
      </c>
      <c r="E900" s="47" t="s">
        <v>477</v>
      </c>
      <c r="F900" s="49">
        <v>1.06</v>
      </c>
      <c r="G900" s="49">
        <v>2</v>
      </c>
      <c r="H900" s="49">
        <f t="shared" si="36"/>
        <v>2.12</v>
      </c>
      <c r="I900" s="47">
        <f t="shared" si="38"/>
        <v>2.12</v>
      </c>
      <c r="J900" s="47"/>
    </row>
    <row r="901" spans="1:10" x14ac:dyDescent="0.2">
      <c r="A901" s="47" t="s">
        <v>228</v>
      </c>
      <c r="B901" s="48" t="s">
        <v>376</v>
      </c>
      <c r="C901" s="47" t="s">
        <v>377</v>
      </c>
      <c r="D901" s="48" t="s">
        <v>476</v>
      </c>
      <c r="E901" s="47" t="s">
        <v>477</v>
      </c>
      <c r="F901" s="49">
        <v>1.06</v>
      </c>
      <c r="G901" s="49">
        <v>72</v>
      </c>
      <c r="H901" s="49">
        <f t="shared" si="36"/>
        <v>76.320000000000007</v>
      </c>
      <c r="I901" s="47">
        <f t="shared" si="38"/>
        <v>76.320000000000007</v>
      </c>
      <c r="J901" s="47"/>
    </row>
    <row r="902" spans="1:10" x14ac:dyDescent="0.2">
      <c r="A902" s="47" t="s">
        <v>228</v>
      </c>
      <c r="B902" s="48" t="s">
        <v>378</v>
      </c>
      <c r="C902" s="47" t="s">
        <v>379</v>
      </c>
      <c r="D902" s="48" t="s">
        <v>476</v>
      </c>
      <c r="E902" s="47" t="s">
        <v>477</v>
      </c>
      <c r="F902" s="49">
        <v>1.06</v>
      </c>
      <c r="G902" s="49">
        <v>1</v>
      </c>
      <c r="H902" s="49">
        <f t="shared" ref="H902:H965" si="39">F902*G902</f>
        <v>1.06</v>
      </c>
      <c r="I902" s="47"/>
      <c r="J902" s="47">
        <f t="shared" ref="J902:J904" si="40">H902</f>
        <v>1.06</v>
      </c>
    </row>
    <row r="903" spans="1:10" x14ac:dyDescent="0.2">
      <c r="A903" s="47" t="s">
        <v>228</v>
      </c>
      <c r="B903" s="48" t="s">
        <v>380</v>
      </c>
      <c r="C903" s="47" t="s">
        <v>381</v>
      </c>
      <c r="D903" s="48" t="s">
        <v>476</v>
      </c>
      <c r="E903" s="47" t="s">
        <v>477</v>
      </c>
      <c r="F903" s="49">
        <v>1.06</v>
      </c>
      <c r="G903" s="49">
        <v>1</v>
      </c>
      <c r="H903" s="49">
        <f t="shared" si="39"/>
        <v>1.06</v>
      </c>
      <c r="I903" s="47"/>
      <c r="J903" s="47">
        <f t="shared" si="40"/>
        <v>1.06</v>
      </c>
    </row>
    <row r="904" spans="1:10" x14ac:dyDescent="0.2">
      <c r="A904" s="47" t="s">
        <v>311</v>
      </c>
      <c r="B904" s="48" t="s">
        <v>384</v>
      </c>
      <c r="C904" s="47" t="s">
        <v>385</v>
      </c>
      <c r="D904" s="48" t="s">
        <v>476</v>
      </c>
      <c r="E904" s="47" t="s">
        <v>477</v>
      </c>
      <c r="F904" s="49">
        <v>1.06</v>
      </c>
      <c r="G904" s="49">
        <v>3</v>
      </c>
      <c r="H904" s="49">
        <f t="shared" si="39"/>
        <v>3.18</v>
      </c>
      <c r="I904" s="47"/>
      <c r="J904" s="47">
        <f t="shared" si="40"/>
        <v>3.18</v>
      </c>
    </row>
    <row r="905" spans="1:10" x14ac:dyDescent="0.2">
      <c r="A905" s="47" t="s">
        <v>311</v>
      </c>
      <c r="B905" s="48" t="s">
        <v>346</v>
      </c>
      <c r="C905" s="47" t="s">
        <v>347</v>
      </c>
      <c r="D905" s="48" t="s">
        <v>476</v>
      </c>
      <c r="E905" s="47" t="s">
        <v>477</v>
      </c>
      <c r="F905" s="49">
        <v>1.06</v>
      </c>
      <c r="G905" s="49">
        <v>1</v>
      </c>
      <c r="H905" s="49">
        <f t="shared" si="39"/>
        <v>1.06</v>
      </c>
      <c r="I905" s="47">
        <f t="shared" ref="I905:I926" si="41">H905</f>
        <v>1.06</v>
      </c>
      <c r="J905" s="47"/>
    </row>
    <row r="906" spans="1:10" x14ac:dyDescent="0.2">
      <c r="A906" s="47" t="s">
        <v>311</v>
      </c>
      <c r="B906" s="48" t="s">
        <v>386</v>
      </c>
      <c r="C906" s="47" t="s">
        <v>387</v>
      </c>
      <c r="D906" s="48" t="s">
        <v>476</v>
      </c>
      <c r="E906" s="47" t="s">
        <v>477</v>
      </c>
      <c r="F906" s="49">
        <v>1.06</v>
      </c>
      <c r="G906" s="49">
        <v>4</v>
      </c>
      <c r="H906" s="49">
        <f t="shared" si="39"/>
        <v>4.24</v>
      </c>
      <c r="I906" s="47">
        <f t="shared" si="41"/>
        <v>4.24</v>
      </c>
      <c r="J906" s="47"/>
    </row>
    <row r="907" spans="1:10" x14ac:dyDescent="0.2">
      <c r="A907" s="47" t="s">
        <v>7</v>
      </c>
      <c r="B907" s="48" t="s">
        <v>14</v>
      </c>
      <c r="C907" s="47" t="s">
        <v>15</v>
      </c>
      <c r="D907" s="48" t="s">
        <v>478</v>
      </c>
      <c r="E907" s="47" t="s">
        <v>479</v>
      </c>
      <c r="F907" s="49">
        <v>13.15</v>
      </c>
      <c r="G907" s="49">
        <v>2</v>
      </c>
      <c r="H907" s="49">
        <f t="shared" si="39"/>
        <v>26.3</v>
      </c>
      <c r="I907" s="47">
        <f t="shared" si="41"/>
        <v>26.3</v>
      </c>
      <c r="J907" s="47"/>
    </row>
    <row r="908" spans="1:10" x14ac:dyDescent="0.2">
      <c r="A908" s="47" t="s">
        <v>7</v>
      </c>
      <c r="B908" s="48" t="s">
        <v>32</v>
      </c>
      <c r="C908" s="47" t="s">
        <v>33</v>
      </c>
      <c r="D908" s="48" t="s">
        <v>478</v>
      </c>
      <c r="E908" s="47" t="s">
        <v>479</v>
      </c>
      <c r="F908" s="49">
        <v>13.15</v>
      </c>
      <c r="G908" s="49">
        <v>7</v>
      </c>
      <c r="H908" s="49">
        <f t="shared" si="39"/>
        <v>92.05</v>
      </c>
      <c r="I908" s="47">
        <f t="shared" si="41"/>
        <v>92.05</v>
      </c>
      <c r="J908" s="47"/>
    </row>
    <row r="909" spans="1:10" x14ac:dyDescent="0.2">
      <c r="A909" s="47" t="s">
        <v>7</v>
      </c>
      <c r="B909" s="48" t="s">
        <v>54</v>
      </c>
      <c r="C909" s="47" t="s">
        <v>55</v>
      </c>
      <c r="D909" s="48" t="s">
        <v>478</v>
      </c>
      <c r="E909" s="47" t="s">
        <v>479</v>
      </c>
      <c r="F909" s="49">
        <v>13.15</v>
      </c>
      <c r="G909" s="49">
        <v>3</v>
      </c>
      <c r="H909" s="49">
        <f t="shared" si="39"/>
        <v>39.450000000000003</v>
      </c>
      <c r="I909" s="47">
        <f t="shared" si="41"/>
        <v>39.450000000000003</v>
      </c>
      <c r="J909" s="47"/>
    </row>
    <row r="910" spans="1:10" x14ac:dyDescent="0.2">
      <c r="A910" s="47" t="s">
        <v>7</v>
      </c>
      <c r="B910" s="48" t="s">
        <v>480</v>
      </c>
      <c r="C910" s="47" t="s">
        <v>481</v>
      </c>
      <c r="D910" s="48" t="s">
        <v>478</v>
      </c>
      <c r="E910" s="47" t="s">
        <v>479</v>
      </c>
      <c r="F910" s="49">
        <v>13.15</v>
      </c>
      <c r="G910" s="49">
        <v>2</v>
      </c>
      <c r="H910" s="49">
        <f t="shared" si="39"/>
        <v>26.3</v>
      </c>
      <c r="I910" s="47">
        <f t="shared" si="41"/>
        <v>26.3</v>
      </c>
      <c r="J910" s="47"/>
    </row>
    <row r="911" spans="1:10" x14ac:dyDescent="0.2">
      <c r="A911" s="47" t="s">
        <v>66</v>
      </c>
      <c r="B911" s="48" t="s">
        <v>394</v>
      </c>
      <c r="C911" s="47" t="s">
        <v>395</v>
      </c>
      <c r="D911" s="48" t="s">
        <v>478</v>
      </c>
      <c r="E911" s="47" t="s">
        <v>479</v>
      </c>
      <c r="F911" s="49">
        <v>13.15</v>
      </c>
      <c r="G911" s="49">
        <v>5</v>
      </c>
      <c r="H911" s="49">
        <f t="shared" si="39"/>
        <v>65.75</v>
      </c>
      <c r="I911" s="47">
        <f t="shared" si="41"/>
        <v>65.75</v>
      </c>
      <c r="J911" s="47"/>
    </row>
    <row r="912" spans="1:10" x14ac:dyDescent="0.2">
      <c r="A912" s="47" t="s">
        <v>66</v>
      </c>
      <c r="B912" s="48" t="s">
        <v>67</v>
      </c>
      <c r="C912" s="47" t="s">
        <v>68</v>
      </c>
      <c r="D912" s="48" t="s">
        <v>478</v>
      </c>
      <c r="E912" s="47" t="s">
        <v>479</v>
      </c>
      <c r="F912" s="49">
        <v>13.15</v>
      </c>
      <c r="G912" s="49">
        <v>2</v>
      </c>
      <c r="H912" s="49">
        <f t="shared" si="39"/>
        <v>26.3</v>
      </c>
      <c r="I912" s="47">
        <f t="shared" si="41"/>
        <v>26.3</v>
      </c>
      <c r="J912" s="47"/>
    </row>
    <row r="913" spans="1:10" x14ac:dyDescent="0.2">
      <c r="A913" s="47" t="s">
        <v>105</v>
      </c>
      <c r="B913" s="48" t="s">
        <v>118</v>
      </c>
      <c r="C913" s="47" t="s">
        <v>119</v>
      </c>
      <c r="D913" s="48" t="s">
        <v>478</v>
      </c>
      <c r="E913" s="47" t="s">
        <v>479</v>
      </c>
      <c r="F913" s="49">
        <v>13.15</v>
      </c>
      <c r="G913" s="49">
        <v>4</v>
      </c>
      <c r="H913" s="49">
        <f t="shared" si="39"/>
        <v>52.6</v>
      </c>
      <c r="I913" s="47">
        <f t="shared" si="41"/>
        <v>52.6</v>
      </c>
      <c r="J913" s="47"/>
    </row>
    <row r="914" spans="1:10" x14ac:dyDescent="0.2">
      <c r="A914" s="47" t="s">
        <v>105</v>
      </c>
      <c r="B914" s="48" t="s">
        <v>124</v>
      </c>
      <c r="C914" s="47" t="s">
        <v>125</v>
      </c>
      <c r="D914" s="48" t="s">
        <v>478</v>
      </c>
      <c r="E914" s="47" t="s">
        <v>479</v>
      </c>
      <c r="F914" s="49">
        <v>13.15</v>
      </c>
      <c r="G914" s="49">
        <v>1</v>
      </c>
      <c r="H914" s="49">
        <f t="shared" si="39"/>
        <v>13.15</v>
      </c>
      <c r="I914" s="47">
        <f t="shared" si="41"/>
        <v>13.15</v>
      </c>
      <c r="J914" s="47"/>
    </row>
    <row r="915" spans="1:10" x14ac:dyDescent="0.2">
      <c r="A915" s="47" t="s">
        <v>105</v>
      </c>
      <c r="B915" s="48" t="s">
        <v>482</v>
      </c>
      <c r="C915" s="47" t="s">
        <v>483</v>
      </c>
      <c r="D915" s="48" t="s">
        <v>478</v>
      </c>
      <c r="E915" s="47" t="s">
        <v>479</v>
      </c>
      <c r="F915" s="49">
        <v>13.15</v>
      </c>
      <c r="G915" s="49">
        <v>10</v>
      </c>
      <c r="H915" s="49">
        <f t="shared" si="39"/>
        <v>131.5</v>
      </c>
      <c r="I915" s="47">
        <f t="shared" si="41"/>
        <v>131.5</v>
      </c>
      <c r="J915" s="47"/>
    </row>
    <row r="916" spans="1:10" x14ac:dyDescent="0.2">
      <c r="A916" s="47" t="s">
        <v>105</v>
      </c>
      <c r="B916" s="48" t="s">
        <v>136</v>
      </c>
      <c r="C916" s="47" t="s">
        <v>137</v>
      </c>
      <c r="D916" s="48" t="s">
        <v>478</v>
      </c>
      <c r="E916" s="47" t="s">
        <v>479</v>
      </c>
      <c r="F916" s="49">
        <v>13.15</v>
      </c>
      <c r="G916" s="49">
        <v>30</v>
      </c>
      <c r="H916" s="49">
        <f t="shared" si="39"/>
        <v>394.5</v>
      </c>
      <c r="I916" s="47">
        <f t="shared" si="41"/>
        <v>394.5</v>
      </c>
      <c r="J916" s="47"/>
    </row>
    <row r="917" spans="1:10" x14ac:dyDescent="0.2">
      <c r="A917" s="47" t="s">
        <v>105</v>
      </c>
      <c r="B917" s="48" t="s">
        <v>484</v>
      </c>
      <c r="C917" s="47" t="s">
        <v>485</v>
      </c>
      <c r="D917" s="48" t="s">
        <v>478</v>
      </c>
      <c r="E917" s="47" t="s">
        <v>479</v>
      </c>
      <c r="F917" s="49">
        <v>13.15</v>
      </c>
      <c r="G917" s="49">
        <v>5</v>
      </c>
      <c r="H917" s="49">
        <f t="shared" si="39"/>
        <v>65.75</v>
      </c>
      <c r="I917" s="47">
        <f t="shared" si="41"/>
        <v>65.75</v>
      </c>
      <c r="J917" s="47"/>
    </row>
    <row r="918" spans="1:10" x14ac:dyDescent="0.2">
      <c r="A918" s="47" t="s">
        <v>105</v>
      </c>
      <c r="B918" s="48" t="s">
        <v>486</v>
      </c>
      <c r="C918" s="47" t="s">
        <v>487</v>
      </c>
      <c r="D918" s="48" t="s">
        <v>478</v>
      </c>
      <c r="E918" s="47" t="s">
        <v>479</v>
      </c>
      <c r="F918" s="49">
        <v>13.15</v>
      </c>
      <c r="G918" s="49">
        <v>1</v>
      </c>
      <c r="H918" s="49">
        <f t="shared" si="39"/>
        <v>13.15</v>
      </c>
      <c r="I918" s="47">
        <f t="shared" si="41"/>
        <v>13.15</v>
      </c>
      <c r="J918" s="47"/>
    </row>
    <row r="919" spans="1:10" x14ac:dyDescent="0.2">
      <c r="A919" s="47" t="s">
        <v>105</v>
      </c>
      <c r="B919" s="48" t="s">
        <v>182</v>
      </c>
      <c r="C919" s="47" t="s">
        <v>183</v>
      </c>
      <c r="D919" s="48" t="s">
        <v>478</v>
      </c>
      <c r="E919" s="47" t="s">
        <v>479</v>
      </c>
      <c r="F919" s="49">
        <v>13.15</v>
      </c>
      <c r="G919" s="49">
        <v>2</v>
      </c>
      <c r="H919" s="49">
        <f t="shared" si="39"/>
        <v>26.3</v>
      </c>
      <c r="I919" s="47">
        <f t="shared" si="41"/>
        <v>26.3</v>
      </c>
      <c r="J919" s="47"/>
    </row>
    <row r="920" spans="1:10" x14ac:dyDescent="0.2">
      <c r="A920" s="47" t="s">
        <v>105</v>
      </c>
      <c r="B920" s="48" t="s">
        <v>184</v>
      </c>
      <c r="C920" s="47" t="s">
        <v>185</v>
      </c>
      <c r="D920" s="48" t="s">
        <v>478</v>
      </c>
      <c r="E920" s="47" t="s">
        <v>479</v>
      </c>
      <c r="F920" s="49">
        <v>13.15</v>
      </c>
      <c r="G920" s="49">
        <v>3</v>
      </c>
      <c r="H920" s="49">
        <f t="shared" si="39"/>
        <v>39.450000000000003</v>
      </c>
      <c r="I920" s="47">
        <f t="shared" si="41"/>
        <v>39.450000000000003</v>
      </c>
      <c r="J920" s="47"/>
    </row>
    <row r="921" spans="1:10" x14ac:dyDescent="0.2">
      <c r="A921" s="47" t="s">
        <v>105</v>
      </c>
      <c r="B921" s="48" t="s">
        <v>210</v>
      </c>
      <c r="C921" s="47" t="s">
        <v>211</v>
      </c>
      <c r="D921" s="48" t="s">
        <v>478</v>
      </c>
      <c r="E921" s="47" t="s">
        <v>479</v>
      </c>
      <c r="F921" s="49">
        <v>13.15</v>
      </c>
      <c r="G921" s="49">
        <v>7</v>
      </c>
      <c r="H921" s="49">
        <f t="shared" si="39"/>
        <v>92.05</v>
      </c>
      <c r="I921" s="47">
        <f t="shared" si="41"/>
        <v>92.05</v>
      </c>
      <c r="J921" s="47"/>
    </row>
    <row r="922" spans="1:10" x14ac:dyDescent="0.2">
      <c r="A922" s="47" t="s">
        <v>105</v>
      </c>
      <c r="B922" s="48" t="s">
        <v>374</v>
      </c>
      <c r="C922" s="47" t="s">
        <v>375</v>
      </c>
      <c r="D922" s="48" t="s">
        <v>478</v>
      </c>
      <c r="E922" s="47" t="s">
        <v>479</v>
      </c>
      <c r="F922" s="49">
        <v>13.15</v>
      </c>
      <c r="G922" s="49">
        <v>1</v>
      </c>
      <c r="H922" s="49">
        <f t="shared" si="39"/>
        <v>13.15</v>
      </c>
      <c r="I922" s="47">
        <f t="shared" si="41"/>
        <v>13.15</v>
      </c>
      <c r="J922" s="47"/>
    </row>
    <row r="923" spans="1:10" x14ac:dyDescent="0.2">
      <c r="A923" s="47" t="s">
        <v>105</v>
      </c>
      <c r="B923" s="48" t="s">
        <v>212</v>
      </c>
      <c r="C923" s="47" t="s">
        <v>213</v>
      </c>
      <c r="D923" s="48" t="s">
        <v>478</v>
      </c>
      <c r="E923" s="47" t="s">
        <v>479</v>
      </c>
      <c r="F923" s="49">
        <v>13.15</v>
      </c>
      <c r="G923" s="49">
        <v>6</v>
      </c>
      <c r="H923" s="49">
        <f t="shared" si="39"/>
        <v>78.900000000000006</v>
      </c>
      <c r="I923" s="47">
        <f t="shared" si="41"/>
        <v>78.900000000000006</v>
      </c>
      <c r="J923" s="47"/>
    </row>
    <row r="924" spans="1:10" x14ac:dyDescent="0.2">
      <c r="A924" s="47" t="s">
        <v>105</v>
      </c>
      <c r="B924" s="48" t="s">
        <v>488</v>
      </c>
      <c r="C924" s="47" t="s">
        <v>489</v>
      </c>
      <c r="D924" s="48" t="s">
        <v>478</v>
      </c>
      <c r="E924" s="47" t="s">
        <v>479</v>
      </c>
      <c r="F924" s="49">
        <v>13.15</v>
      </c>
      <c r="G924" s="49">
        <v>2</v>
      </c>
      <c r="H924" s="49">
        <f t="shared" si="39"/>
        <v>26.3</v>
      </c>
      <c r="I924" s="47">
        <f t="shared" si="41"/>
        <v>26.3</v>
      </c>
      <c r="J924" s="47"/>
    </row>
    <row r="925" spans="1:10" x14ac:dyDescent="0.2">
      <c r="A925" s="47" t="s">
        <v>105</v>
      </c>
      <c r="B925" s="48" t="s">
        <v>490</v>
      </c>
      <c r="C925" s="47" t="s">
        <v>491</v>
      </c>
      <c r="D925" s="48" t="s">
        <v>478</v>
      </c>
      <c r="E925" s="47" t="s">
        <v>479</v>
      </c>
      <c r="F925" s="49">
        <v>13.15</v>
      </c>
      <c r="G925" s="49">
        <v>8</v>
      </c>
      <c r="H925" s="49">
        <f t="shared" si="39"/>
        <v>105.2</v>
      </c>
      <c r="I925" s="47">
        <f t="shared" si="41"/>
        <v>105.2</v>
      </c>
      <c r="J925" s="47"/>
    </row>
    <row r="926" spans="1:10" x14ac:dyDescent="0.2">
      <c r="A926" s="47" t="s">
        <v>105</v>
      </c>
      <c r="B926" s="48" t="s">
        <v>220</v>
      </c>
      <c r="C926" s="47" t="s">
        <v>221</v>
      </c>
      <c r="D926" s="48" t="s">
        <v>478</v>
      </c>
      <c r="E926" s="47" t="s">
        <v>479</v>
      </c>
      <c r="F926" s="49">
        <v>13.15</v>
      </c>
      <c r="G926" s="49">
        <v>3</v>
      </c>
      <c r="H926" s="49">
        <f t="shared" si="39"/>
        <v>39.450000000000003</v>
      </c>
      <c r="I926" s="47">
        <f t="shared" si="41"/>
        <v>39.450000000000003</v>
      </c>
      <c r="J926" s="47"/>
    </row>
    <row r="927" spans="1:10" x14ac:dyDescent="0.2">
      <c r="A927" s="47" t="s">
        <v>105</v>
      </c>
      <c r="B927" s="48" t="s">
        <v>226</v>
      </c>
      <c r="C927" s="47" t="s">
        <v>227</v>
      </c>
      <c r="D927" s="48" t="s">
        <v>478</v>
      </c>
      <c r="E927" s="47" t="s">
        <v>479</v>
      </c>
      <c r="F927" s="49">
        <v>13.15</v>
      </c>
      <c r="G927" s="49">
        <v>1</v>
      </c>
      <c r="H927" s="49">
        <f t="shared" si="39"/>
        <v>13.15</v>
      </c>
      <c r="I927" s="47"/>
      <c r="J927" s="47">
        <f>H927</f>
        <v>13.15</v>
      </c>
    </row>
    <row r="928" spans="1:10" x14ac:dyDescent="0.2">
      <c r="A928" s="47" t="s">
        <v>228</v>
      </c>
      <c r="B928" s="48" t="s">
        <v>249</v>
      </c>
      <c r="C928" s="47" t="s">
        <v>250</v>
      </c>
      <c r="D928" s="48" t="s">
        <v>478</v>
      </c>
      <c r="E928" s="47" t="s">
        <v>479</v>
      </c>
      <c r="F928" s="49">
        <v>13.15</v>
      </c>
      <c r="G928" s="49">
        <v>6</v>
      </c>
      <c r="H928" s="49">
        <f t="shared" si="39"/>
        <v>78.900000000000006</v>
      </c>
      <c r="I928" s="47">
        <f t="shared" ref="I928:I955" si="42">H928</f>
        <v>78.900000000000006</v>
      </c>
      <c r="J928" s="47"/>
    </row>
    <row r="929" spans="1:10" x14ac:dyDescent="0.2">
      <c r="A929" s="47" t="s">
        <v>228</v>
      </c>
      <c r="B929" s="48" t="s">
        <v>257</v>
      </c>
      <c r="C929" s="47" t="s">
        <v>258</v>
      </c>
      <c r="D929" s="48" t="s">
        <v>478</v>
      </c>
      <c r="E929" s="47" t="s">
        <v>479</v>
      </c>
      <c r="F929" s="49">
        <v>13.15</v>
      </c>
      <c r="G929" s="49">
        <v>12</v>
      </c>
      <c r="H929" s="49">
        <f t="shared" si="39"/>
        <v>157.80000000000001</v>
      </c>
      <c r="I929" s="47">
        <f t="shared" si="42"/>
        <v>157.80000000000001</v>
      </c>
      <c r="J929" s="47"/>
    </row>
    <row r="930" spans="1:10" x14ac:dyDescent="0.2">
      <c r="A930" s="47" t="s">
        <v>228</v>
      </c>
      <c r="B930" s="48" t="s">
        <v>263</v>
      </c>
      <c r="C930" s="47" t="s">
        <v>264</v>
      </c>
      <c r="D930" s="48" t="s">
        <v>478</v>
      </c>
      <c r="E930" s="47" t="s">
        <v>479</v>
      </c>
      <c r="F930" s="49">
        <v>13.15</v>
      </c>
      <c r="G930" s="49">
        <v>1</v>
      </c>
      <c r="H930" s="49">
        <f t="shared" si="39"/>
        <v>13.15</v>
      </c>
      <c r="I930" s="47">
        <f t="shared" si="42"/>
        <v>13.15</v>
      </c>
      <c r="J930" s="47"/>
    </row>
    <row r="931" spans="1:10" x14ac:dyDescent="0.2">
      <c r="A931" s="47" t="s">
        <v>311</v>
      </c>
      <c r="B931" s="48" t="s">
        <v>492</v>
      </c>
      <c r="C931" s="47" t="s">
        <v>493</v>
      </c>
      <c r="D931" s="48" t="s">
        <v>478</v>
      </c>
      <c r="E931" s="47" t="s">
        <v>479</v>
      </c>
      <c r="F931" s="49">
        <v>13.15</v>
      </c>
      <c r="G931" s="49">
        <v>5</v>
      </c>
      <c r="H931" s="49">
        <f t="shared" si="39"/>
        <v>65.75</v>
      </c>
      <c r="I931" s="47">
        <f t="shared" si="42"/>
        <v>65.75</v>
      </c>
      <c r="J931" s="47"/>
    </row>
    <row r="932" spans="1:10" x14ac:dyDescent="0.2">
      <c r="A932" s="47" t="s">
        <v>311</v>
      </c>
      <c r="B932" s="48" t="s">
        <v>494</v>
      </c>
      <c r="C932" s="47" t="s">
        <v>495</v>
      </c>
      <c r="D932" s="48" t="s">
        <v>478</v>
      </c>
      <c r="E932" s="47" t="s">
        <v>479</v>
      </c>
      <c r="F932" s="49">
        <v>13.15</v>
      </c>
      <c r="G932" s="49">
        <v>8</v>
      </c>
      <c r="H932" s="49">
        <f t="shared" si="39"/>
        <v>105.2</v>
      </c>
      <c r="I932" s="47">
        <f t="shared" si="42"/>
        <v>105.2</v>
      </c>
      <c r="J932" s="47"/>
    </row>
    <row r="933" spans="1:10" x14ac:dyDescent="0.2">
      <c r="A933" s="47" t="s">
        <v>311</v>
      </c>
      <c r="B933" s="48" t="s">
        <v>496</v>
      </c>
      <c r="C933" s="47" t="s">
        <v>497</v>
      </c>
      <c r="D933" s="48" t="s">
        <v>478</v>
      </c>
      <c r="E933" s="47" t="s">
        <v>479</v>
      </c>
      <c r="F933" s="49">
        <v>13.15</v>
      </c>
      <c r="G933" s="49">
        <v>6</v>
      </c>
      <c r="H933" s="49">
        <f t="shared" si="39"/>
        <v>78.900000000000006</v>
      </c>
      <c r="I933" s="47">
        <f t="shared" si="42"/>
        <v>78.900000000000006</v>
      </c>
      <c r="J933" s="47"/>
    </row>
    <row r="934" spans="1:10" x14ac:dyDescent="0.2">
      <c r="A934" s="47" t="s">
        <v>311</v>
      </c>
      <c r="B934" s="48" t="s">
        <v>498</v>
      </c>
      <c r="C934" s="47" t="s">
        <v>499</v>
      </c>
      <c r="D934" s="48" t="s">
        <v>478</v>
      </c>
      <c r="E934" s="47" t="s">
        <v>479</v>
      </c>
      <c r="F934" s="49">
        <v>13.15</v>
      </c>
      <c r="G934" s="49">
        <v>10</v>
      </c>
      <c r="H934" s="49">
        <f t="shared" si="39"/>
        <v>131.5</v>
      </c>
      <c r="I934" s="47">
        <f t="shared" si="42"/>
        <v>131.5</v>
      </c>
      <c r="J934" s="47"/>
    </row>
    <row r="935" spans="1:10" x14ac:dyDescent="0.2">
      <c r="A935" s="47" t="s">
        <v>311</v>
      </c>
      <c r="B935" s="48" t="s">
        <v>346</v>
      </c>
      <c r="C935" s="47" t="s">
        <v>347</v>
      </c>
      <c r="D935" s="48" t="s">
        <v>478</v>
      </c>
      <c r="E935" s="47" t="s">
        <v>479</v>
      </c>
      <c r="F935" s="49">
        <v>13.15</v>
      </c>
      <c r="G935" s="49">
        <v>3</v>
      </c>
      <c r="H935" s="49">
        <f t="shared" si="39"/>
        <v>39.450000000000003</v>
      </c>
      <c r="I935" s="47">
        <f t="shared" si="42"/>
        <v>39.450000000000003</v>
      </c>
      <c r="J935" s="47"/>
    </row>
    <row r="936" spans="1:10" x14ac:dyDescent="0.2">
      <c r="A936" s="47" t="s">
        <v>66</v>
      </c>
      <c r="B936" s="48" t="s">
        <v>394</v>
      </c>
      <c r="C936" s="47" t="s">
        <v>395</v>
      </c>
      <c r="D936" s="48" t="s">
        <v>500</v>
      </c>
      <c r="E936" s="47" t="s">
        <v>501</v>
      </c>
      <c r="F936" s="49">
        <v>1.39</v>
      </c>
      <c r="G936" s="49">
        <v>261</v>
      </c>
      <c r="H936" s="49">
        <f t="shared" si="39"/>
        <v>362.78999999999996</v>
      </c>
      <c r="I936" s="47">
        <f t="shared" si="42"/>
        <v>362.78999999999996</v>
      </c>
      <c r="J936" s="47"/>
    </row>
    <row r="937" spans="1:10" x14ac:dyDescent="0.2">
      <c r="A937" s="47" t="s">
        <v>66</v>
      </c>
      <c r="B937" s="48" t="s">
        <v>67</v>
      </c>
      <c r="C937" s="47" t="s">
        <v>68</v>
      </c>
      <c r="D937" s="48" t="s">
        <v>500</v>
      </c>
      <c r="E937" s="47" t="s">
        <v>501</v>
      </c>
      <c r="F937" s="49">
        <v>1.39</v>
      </c>
      <c r="G937" s="49">
        <v>6</v>
      </c>
      <c r="H937" s="49">
        <f t="shared" si="39"/>
        <v>8.34</v>
      </c>
      <c r="I937" s="47">
        <f t="shared" si="42"/>
        <v>8.34</v>
      </c>
      <c r="J937" s="47"/>
    </row>
    <row r="938" spans="1:10" x14ac:dyDescent="0.2">
      <c r="A938" s="47" t="s">
        <v>105</v>
      </c>
      <c r="B938" s="48" t="s">
        <v>150</v>
      </c>
      <c r="C938" s="47" t="s">
        <v>151</v>
      </c>
      <c r="D938" s="48" t="s">
        <v>500</v>
      </c>
      <c r="E938" s="47" t="s">
        <v>501</v>
      </c>
      <c r="F938" s="49">
        <v>1.39</v>
      </c>
      <c r="G938" s="49">
        <v>304</v>
      </c>
      <c r="H938" s="49">
        <f t="shared" si="39"/>
        <v>422.55999999999995</v>
      </c>
      <c r="I938" s="47">
        <f t="shared" si="42"/>
        <v>422.55999999999995</v>
      </c>
      <c r="J938" s="47"/>
    </row>
    <row r="939" spans="1:10" x14ac:dyDescent="0.2">
      <c r="A939" s="47" t="s">
        <v>105</v>
      </c>
      <c r="B939" s="48" t="s">
        <v>154</v>
      </c>
      <c r="C939" s="47" t="s">
        <v>155</v>
      </c>
      <c r="D939" s="48" t="s">
        <v>500</v>
      </c>
      <c r="E939" s="47" t="s">
        <v>501</v>
      </c>
      <c r="F939" s="49">
        <v>1.39</v>
      </c>
      <c r="G939" s="49">
        <v>14</v>
      </c>
      <c r="H939" s="49">
        <f t="shared" si="39"/>
        <v>19.459999999999997</v>
      </c>
      <c r="I939" s="47">
        <f t="shared" si="42"/>
        <v>19.459999999999997</v>
      </c>
      <c r="J939" s="47"/>
    </row>
    <row r="940" spans="1:10" x14ac:dyDescent="0.2">
      <c r="A940" s="47" t="s">
        <v>105</v>
      </c>
      <c r="B940" s="48" t="s">
        <v>204</v>
      </c>
      <c r="C940" s="47" t="s">
        <v>205</v>
      </c>
      <c r="D940" s="48" t="s">
        <v>500</v>
      </c>
      <c r="E940" s="47" t="s">
        <v>501</v>
      </c>
      <c r="F940" s="49">
        <v>1.39</v>
      </c>
      <c r="G940" s="49">
        <v>12</v>
      </c>
      <c r="H940" s="49">
        <f t="shared" si="39"/>
        <v>16.68</v>
      </c>
      <c r="I940" s="47">
        <f t="shared" si="42"/>
        <v>16.68</v>
      </c>
      <c r="J940" s="47"/>
    </row>
    <row r="941" spans="1:10" x14ac:dyDescent="0.2">
      <c r="A941" s="47" t="s">
        <v>7</v>
      </c>
      <c r="B941" s="48" t="s">
        <v>14</v>
      </c>
      <c r="C941" s="47" t="s">
        <v>15</v>
      </c>
      <c r="D941" s="48" t="s">
        <v>502</v>
      </c>
      <c r="E941" s="47" t="s">
        <v>503</v>
      </c>
      <c r="F941" s="49">
        <v>26.13</v>
      </c>
      <c r="G941" s="49">
        <v>1</v>
      </c>
      <c r="H941" s="49">
        <f t="shared" si="39"/>
        <v>26.13</v>
      </c>
      <c r="I941" s="47">
        <f t="shared" si="42"/>
        <v>26.13</v>
      </c>
      <c r="J941" s="47"/>
    </row>
    <row r="942" spans="1:10" x14ac:dyDescent="0.2">
      <c r="A942" s="47" t="s">
        <v>7</v>
      </c>
      <c r="B942" s="48" t="s">
        <v>18</v>
      </c>
      <c r="C942" s="47" t="s">
        <v>19</v>
      </c>
      <c r="D942" s="48" t="s">
        <v>502</v>
      </c>
      <c r="E942" s="47" t="s">
        <v>503</v>
      </c>
      <c r="F942" s="49">
        <v>26.13</v>
      </c>
      <c r="G942" s="49">
        <v>1</v>
      </c>
      <c r="H942" s="49">
        <f t="shared" si="39"/>
        <v>26.13</v>
      </c>
      <c r="I942" s="47">
        <f t="shared" si="42"/>
        <v>26.13</v>
      </c>
      <c r="J942" s="47"/>
    </row>
    <row r="943" spans="1:10" x14ac:dyDescent="0.2">
      <c r="A943" s="47" t="s">
        <v>7</v>
      </c>
      <c r="B943" s="48" t="s">
        <v>26</v>
      </c>
      <c r="C943" s="47" t="s">
        <v>27</v>
      </c>
      <c r="D943" s="48" t="s">
        <v>502</v>
      </c>
      <c r="E943" s="47" t="s">
        <v>503</v>
      </c>
      <c r="F943" s="49">
        <v>26.13</v>
      </c>
      <c r="G943" s="49">
        <v>1</v>
      </c>
      <c r="H943" s="49">
        <f t="shared" si="39"/>
        <v>26.13</v>
      </c>
      <c r="I943" s="47">
        <f t="shared" si="42"/>
        <v>26.13</v>
      </c>
      <c r="J943" s="47"/>
    </row>
    <row r="944" spans="1:10" x14ac:dyDescent="0.2">
      <c r="A944" s="47" t="s">
        <v>7</v>
      </c>
      <c r="B944" s="48" t="s">
        <v>46</v>
      </c>
      <c r="C944" s="47" t="s">
        <v>47</v>
      </c>
      <c r="D944" s="48" t="s">
        <v>502</v>
      </c>
      <c r="E944" s="47" t="s">
        <v>503</v>
      </c>
      <c r="F944" s="49">
        <v>26.13</v>
      </c>
      <c r="G944" s="49">
        <v>1</v>
      </c>
      <c r="H944" s="49">
        <f t="shared" si="39"/>
        <v>26.13</v>
      </c>
      <c r="I944" s="47">
        <f t="shared" si="42"/>
        <v>26.13</v>
      </c>
      <c r="J944" s="47"/>
    </row>
    <row r="945" spans="1:10" x14ac:dyDescent="0.2">
      <c r="A945" s="47" t="s">
        <v>7</v>
      </c>
      <c r="B945" s="48" t="s">
        <v>50</v>
      </c>
      <c r="C945" s="47" t="s">
        <v>51</v>
      </c>
      <c r="D945" s="48" t="s">
        <v>502</v>
      </c>
      <c r="E945" s="47" t="s">
        <v>503</v>
      </c>
      <c r="F945" s="49">
        <v>26.13</v>
      </c>
      <c r="G945" s="49">
        <v>1</v>
      </c>
      <c r="H945" s="49">
        <f t="shared" si="39"/>
        <v>26.13</v>
      </c>
      <c r="I945" s="47">
        <f t="shared" si="42"/>
        <v>26.13</v>
      </c>
      <c r="J945" s="47"/>
    </row>
    <row r="946" spans="1:10" x14ac:dyDescent="0.2">
      <c r="A946" s="47" t="s">
        <v>7</v>
      </c>
      <c r="B946" s="48" t="s">
        <v>58</v>
      </c>
      <c r="C946" s="47" t="s">
        <v>59</v>
      </c>
      <c r="D946" s="48" t="s">
        <v>502</v>
      </c>
      <c r="E946" s="47" t="s">
        <v>503</v>
      </c>
      <c r="F946" s="49">
        <v>26.13</v>
      </c>
      <c r="G946" s="49">
        <v>2</v>
      </c>
      <c r="H946" s="49">
        <f t="shared" si="39"/>
        <v>52.26</v>
      </c>
      <c r="I946" s="47">
        <f t="shared" si="42"/>
        <v>52.26</v>
      </c>
      <c r="J946" s="47"/>
    </row>
    <row r="947" spans="1:10" x14ac:dyDescent="0.2">
      <c r="A947" s="47" t="s">
        <v>66</v>
      </c>
      <c r="B947" s="48" t="s">
        <v>394</v>
      </c>
      <c r="C947" s="47" t="s">
        <v>395</v>
      </c>
      <c r="D947" s="48" t="s">
        <v>502</v>
      </c>
      <c r="E947" s="47" t="s">
        <v>503</v>
      </c>
      <c r="F947" s="49">
        <v>26.13</v>
      </c>
      <c r="G947" s="49">
        <v>29</v>
      </c>
      <c r="H947" s="49">
        <f t="shared" si="39"/>
        <v>757.77</v>
      </c>
      <c r="I947" s="47">
        <f t="shared" si="42"/>
        <v>757.77</v>
      </c>
      <c r="J947" s="47"/>
    </row>
    <row r="948" spans="1:10" x14ac:dyDescent="0.2">
      <c r="A948" s="47" t="s">
        <v>66</v>
      </c>
      <c r="B948" s="48" t="s">
        <v>67</v>
      </c>
      <c r="C948" s="47" t="s">
        <v>68</v>
      </c>
      <c r="D948" s="48" t="s">
        <v>502</v>
      </c>
      <c r="E948" s="47" t="s">
        <v>503</v>
      </c>
      <c r="F948" s="49">
        <v>26.13</v>
      </c>
      <c r="G948" s="49">
        <v>13</v>
      </c>
      <c r="H948" s="49">
        <f t="shared" si="39"/>
        <v>339.69</v>
      </c>
      <c r="I948" s="47">
        <f t="shared" si="42"/>
        <v>339.69</v>
      </c>
      <c r="J948" s="47"/>
    </row>
    <row r="949" spans="1:10" x14ac:dyDescent="0.2">
      <c r="A949" s="47" t="s">
        <v>66</v>
      </c>
      <c r="B949" s="48" t="s">
        <v>73</v>
      </c>
      <c r="C949" s="47" t="s">
        <v>74</v>
      </c>
      <c r="D949" s="48" t="s">
        <v>502</v>
      </c>
      <c r="E949" s="47" t="s">
        <v>503</v>
      </c>
      <c r="F949" s="49">
        <v>26.13</v>
      </c>
      <c r="G949" s="49">
        <v>3</v>
      </c>
      <c r="H949" s="49">
        <f t="shared" si="39"/>
        <v>78.39</v>
      </c>
      <c r="I949" s="47">
        <f t="shared" si="42"/>
        <v>78.39</v>
      </c>
      <c r="J949" s="47"/>
    </row>
    <row r="950" spans="1:10" x14ac:dyDescent="0.2">
      <c r="A950" s="47" t="s">
        <v>66</v>
      </c>
      <c r="B950" s="48" t="s">
        <v>81</v>
      </c>
      <c r="C950" s="47" t="s">
        <v>82</v>
      </c>
      <c r="D950" s="48" t="s">
        <v>502</v>
      </c>
      <c r="E950" s="47" t="s">
        <v>503</v>
      </c>
      <c r="F950" s="49">
        <v>26.13</v>
      </c>
      <c r="G950" s="49">
        <v>1</v>
      </c>
      <c r="H950" s="49">
        <f t="shared" si="39"/>
        <v>26.13</v>
      </c>
      <c r="I950" s="47">
        <f t="shared" si="42"/>
        <v>26.13</v>
      </c>
      <c r="J950" s="47"/>
    </row>
    <row r="951" spans="1:10" x14ac:dyDescent="0.2">
      <c r="A951" s="47" t="s">
        <v>66</v>
      </c>
      <c r="B951" s="48" t="s">
        <v>83</v>
      </c>
      <c r="C951" s="47" t="s">
        <v>84</v>
      </c>
      <c r="D951" s="48" t="s">
        <v>502</v>
      </c>
      <c r="E951" s="47" t="s">
        <v>503</v>
      </c>
      <c r="F951" s="49">
        <v>26.13</v>
      </c>
      <c r="G951" s="49">
        <v>4</v>
      </c>
      <c r="H951" s="49">
        <f t="shared" si="39"/>
        <v>104.52</v>
      </c>
      <c r="I951" s="47">
        <f t="shared" si="42"/>
        <v>104.52</v>
      </c>
      <c r="J951" s="47"/>
    </row>
    <row r="952" spans="1:10" x14ac:dyDescent="0.2">
      <c r="A952" s="47" t="s">
        <v>66</v>
      </c>
      <c r="B952" s="48" t="s">
        <v>370</v>
      </c>
      <c r="C952" s="47" t="s">
        <v>371</v>
      </c>
      <c r="D952" s="48" t="s">
        <v>502</v>
      </c>
      <c r="E952" s="47" t="s">
        <v>503</v>
      </c>
      <c r="F952" s="49">
        <v>26.13</v>
      </c>
      <c r="G952" s="49">
        <v>2</v>
      </c>
      <c r="H952" s="49">
        <f t="shared" si="39"/>
        <v>52.26</v>
      </c>
      <c r="I952" s="47">
        <f t="shared" si="42"/>
        <v>52.26</v>
      </c>
      <c r="J952" s="47"/>
    </row>
    <row r="953" spans="1:10" x14ac:dyDescent="0.2">
      <c r="A953" s="47" t="s">
        <v>66</v>
      </c>
      <c r="B953" s="48" t="s">
        <v>93</v>
      </c>
      <c r="C953" s="47" t="s">
        <v>94</v>
      </c>
      <c r="D953" s="48" t="s">
        <v>502</v>
      </c>
      <c r="E953" s="47" t="s">
        <v>503</v>
      </c>
      <c r="F953" s="49">
        <v>26.13</v>
      </c>
      <c r="G953" s="49">
        <v>8</v>
      </c>
      <c r="H953" s="49">
        <f t="shared" si="39"/>
        <v>209.04</v>
      </c>
      <c r="I953" s="47">
        <f t="shared" si="42"/>
        <v>209.04</v>
      </c>
      <c r="J953" s="47"/>
    </row>
    <row r="954" spans="1:10" x14ac:dyDescent="0.2">
      <c r="A954" s="47" t="s">
        <v>66</v>
      </c>
      <c r="B954" s="48" t="s">
        <v>97</v>
      </c>
      <c r="C954" s="47" t="s">
        <v>98</v>
      </c>
      <c r="D954" s="48" t="s">
        <v>502</v>
      </c>
      <c r="E954" s="47" t="s">
        <v>503</v>
      </c>
      <c r="F954" s="49">
        <v>26.13</v>
      </c>
      <c r="G954" s="49">
        <v>2</v>
      </c>
      <c r="H954" s="49">
        <f t="shared" si="39"/>
        <v>52.26</v>
      </c>
      <c r="I954" s="47">
        <f t="shared" si="42"/>
        <v>52.26</v>
      </c>
      <c r="J954" s="47"/>
    </row>
    <row r="955" spans="1:10" x14ac:dyDescent="0.2">
      <c r="A955" s="47" t="s">
        <v>66</v>
      </c>
      <c r="B955" s="48" t="s">
        <v>418</v>
      </c>
      <c r="C955" s="47" t="s">
        <v>419</v>
      </c>
      <c r="D955" s="48" t="s">
        <v>502</v>
      </c>
      <c r="E955" s="47" t="s">
        <v>503</v>
      </c>
      <c r="F955" s="49">
        <v>26.13</v>
      </c>
      <c r="G955" s="49">
        <v>2</v>
      </c>
      <c r="H955" s="49">
        <f t="shared" si="39"/>
        <v>52.26</v>
      </c>
      <c r="I955" s="47">
        <f t="shared" si="42"/>
        <v>52.26</v>
      </c>
      <c r="J955" s="47"/>
    </row>
    <row r="956" spans="1:10" x14ac:dyDescent="0.2">
      <c r="A956" s="47" t="s">
        <v>66</v>
      </c>
      <c r="B956" s="48" t="s">
        <v>372</v>
      </c>
      <c r="C956" s="47" t="s">
        <v>373</v>
      </c>
      <c r="D956" s="48" t="s">
        <v>502</v>
      </c>
      <c r="E956" s="47" t="s">
        <v>503</v>
      </c>
      <c r="F956" s="49">
        <v>26.13</v>
      </c>
      <c r="G956" s="49">
        <v>2</v>
      </c>
      <c r="H956" s="49">
        <f t="shared" si="39"/>
        <v>52.26</v>
      </c>
      <c r="I956" s="47"/>
      <c r="J956" s="47">
        <f>H956</f>
        <v>52.26</v>
      </c>
    </row>
    <row r="957" spans="1:10" x14ac:dyDescent="0.2">
      <c r="A957" s="47" t="s">
        <v>105</v>
      </c>
      <c r="B957" s="48" t="s">
        <v>112</v>
      </c>
      <c r="C957" s="47" t="s">
        <v>113</v>
      </c>
      <c r="D957" s="48" t="s">
        <v>502</v>
      </c>
      <c r="E957" s="47" t="s">
        <v>503</v>
      </c>
      <c r="F957" s="49">
        <v>26.13</v>
      </c>
      <c r="G957" s="49">
        <v>2</v>
      </c>
      <c r="H957" s="49">
        <f t="shared" si="39"/>
        <v>52.26</v>
      </c>
      <c r="I957" s="47">
        <f t="shared" ref="I957:I986" si="43">H957</f>
        <v>52.26</v>
      </c>
      <c r="J957" s="47"/>
    </row>
    <row r="958" spans="1:10" x14ac:dyDescent="0.2">
      <c r="A958" s="47" t="s">
        <v>105</v>
      </c>
      <c r="B958" s="48" t="s">
        <v>120</v>
      </c>
      <c r="C958" s="47" t="s">
        <v>121</v>
      </c>
      <c r="D958" s="48" t="s">
        <v>502</v>
      </c>
      <c r="E958" s="47" t="s">
        <v>503</v>
      </c>
      <c r="F958" s="49">
        <v>26.13</v>
      </c>
      <c r="G958" s="49">
        <v>3</v>
      </c>
      <c r="H958" s="49">
        <f t="shared" si="39"/>
        <v>78.39</v>
      </c>
      <c r="I958" s="47">
        <f t="shared" si="43"/>
        <v>78.39</v>
      </c>
      <c r="J958" s="47"/>
    </row>
    <row r="959" spans="1:10" x14ac:dyDescent="0.2">
      <c r="A959" s="47" t="s">
        <v>105</v>
      </c>
      <c r="B959" s="48" t="s">
        <v>122</v>
      </c>
      <c r="C959" s="47" t="s">
        <v>123</v>
      </c>
      <c r="D959" s="48" t="s">
        <v>502</v>
      </c>
      <c r="E959" s="47" t="s">
        <v>503</v>
      </c>
      <c r="F959" s="49">
        <v>26.13</v>
      </c>
      <c r="G959" s="49">
        <v>10</v>
      </c>
      <c r="H959" s="49">
        <f t="shared" si="39"/>
        <v>261.3</v>
      </c>
      <c r="I959" s="47">
        <f t="shared" si="43"/>
        <v>261.3</v>
      </c>
      <c r="J959" s="47"/>
    </row>
    <row r="960" spans="1:10" x14ac:dyDescent="0.2">
      <c r="A960" s="47" t="s">
        <v>105</v>
      </c>
      <c r="B960" s="48" t="s">
        <v>424</v>
      </c>
      <c r="C960" s="47" t="s">
        <v>425</v>
      </c>
      <c r="D960" s="48" t="s">
        <v>502</v>
      </c>
      <c r="E960" s="47" t="s">
        <v>503</v>
      </c>
      <c r="F960" s="49">
        <v>26.13</v>
      </c>
      <c r="G960" s="49">
        <v>1</v>
      </c>
      <c r="H960" s="49">
        <f t="shared" si="39"/>
        <v>26.13</v>
      </c>
      <c r="I960" s="47">
        <f t="shared" si="43"/>
        <v>26.13</v>
      </c>
      <c r="J960" s="47"/>
    </row>
    <row r="961" spans="1:10" x14ac:dyDescent="0.2">
      <c r="A961" s="47" t="s">
        <v>105</v>
      </c>
      <c r="B961" s="48" t="s">
        <v>150</v>
      </c>
      <c r="C961" s="47" t="s">
        <v>151</v>
      </c>
      <c r="D961" s="48" t="s">
        <v>502</v>
      </c>
      <c r="E961" s="47" t="s">
        <v>503</v>
      </c>
      <c r="F961" s="49">
        <v>26.13</v>
      </c>
      <c r="G961" s="49">
        <v>11</v>
      </c>
      <c r="H961" s="49">
        <f t="shared" si="39"/>
        <v>287.43</v>
      </c>
      <c r="I961" s="47">
        <f t="shared" si="43"/>
        <v>287.43</v>
      </c>
      <c r="J961" s="47"/>
    </row>
    <row r="962" spans="1:10" x14ac:dyDescent="0.2">
      <c r="A962" s="47" t="s">
        <v>105</v>
      </c>
      <c r="B962" s="48" t="s">
        <v>154</v>
      </c>
      <c r="C962" s="47" t="s">
        <v>155</v>
      </c>
      <c r="D962" s="48" t="s">
        <v>502</v>
      </c>
      <c r="E962" s="47" t="s">
        <v>503</v>
      </c>
      <c r="F962" s="49">
        <v>26.13</v>
      </c>
      <c r="G962" s="49">
        <v>70</v>
      </c>
      <c r="H962" s="49">
        <f t="shared" si="39"/>
        <v>1829.1</v>
      </c>
      <c r="I962" s="47">
        <f t="shared" si="43"/>
        <v>1829.1</v>
      </c>
      <c r="J962" s="47"/>
    </row>
    <row r="963" spans="1:10" x14ac:dyDescent="0.2">
      <c r="A963" s="47" t="s">
        <v>105</v>
      </c>
      <c r="B963" s="48" t="s">
        <v>172</v>
      </c>
      <c r="C963" s="47" t="s">
        <v>173</v>
      </c>
      <c r="D963" s="48" t="s">
        <v>502</v>
      </c>
      <c r="E963" s="47" t="s">
        <v>503</v>
      </c>
      <c r="F963" s="49">
        <v>26.13</v>
      </c>
      <c r="G963" s="49">
        <v>4</v>
      </c>
      <c r="H963" s="49">
        <f t="shared" si="39"/>
        <v>104.52</v>
      </c>
      <c r="I963" s="47">
        <f t="shared" si="43"/>
        <v>104.52</v>
      </c>
      <c r="J963" s="47"/>
    </row>
    <row r="964" spans="1:10" x14ac:dyDescent="0.2">
      <c r="A964" s="47" t="s">
        <v>105</v>
      </c>
      <c r="B964" s="48" t="s">
        <v>432</v>
      </c>
      <c r="C964" s="47" t="s">
        <v>433</v>
      </c>
      <c r="D964" s="48" t="s">
        <v>502</v>
      </c>
      <c r="E964" s="47" t="s">
        <v>503</v>
      </c>
      <c r="F964" s="49">
        <v>26.13</v>
      </c>
      <c r="G964" s="49">
        <v>1</v>
      </c>
      <c r="H964" s="49">
        <f t="shared" si="39"/>
        <v>26.13</v>
      </c>
      <c r="I964" s="47">
        <f t="shared" si="43"/>
        <v>26.13</v>
      </c>
      <c r="J964" s="47"/>
    </row>
    <row r="965" spans="1:10" x14ac:dyDescent="0.2">
      <c r="A965" s="47" t="s">
        <v>105</v>
      </c>
      <c r="B965" s="48" t="s">
        <v>176</v>
      </c>
      <c r="C965" s="47" t="s">
        <v>177</v>
      </c>
      <c r="D965" s="48" t="s">
        <v>502</v>
      </c>
      <c r="E965" s="47" t="s">
        <v>503</v>
      </c>
      <c r="F965" s="49">
        <v>26.13</v>
      </c>
      <c r="G965" s="49">
        <v>1</v>
      </c>
      <c r="H965" s="49">
        <f t="shared" si="39"/>
        <v>26.13</v>
      </c>
      <c r="I965" s="47">
        <f t="shared" si="43"/>
        <v>26.13</v>
      </c>
      <c r="J965" s="47"/>
    </row>
    <row r="966" spans="1:10" x14ac:dyDescent="0.2">
      <c r="A966" s="47" t="s">
        <v>105</v>
      </c>
      <c r="B966" s="48" t="s">
        <v>184</v>
      </c>
      <c r="C966" s="47" t="s">
        <v>185</v>
      </c>
      <c r="D966" s="48" t="s">
        <v>502</v>
      </c>
      <c r="E966" s="47" t="s">
        <v>503</v>
      </c>
      <c r="F966" s="49">
        <v>26.13</v>
      </c>
      <c r="G966" s="49">
        <v>1</v>
      </c>
      <c r="H966" s="49">
        <f t="shared" ref="H966:H986" si="44">F966*G966</f>
        <v>26.13</v>
      </c>
      <c r="I966" s="47">
        <f t="shared" si="43"/>
        <v>26.13</v>
      </c>
      <c r="J966" s="47"/>
    </row>
    <row r="967" spans="1:10" x14ac:dyDescent="0.2">
      <c r="A967" s="47" t="s">
        <v>105</v>
      </c>
      <c r="B967" s="48" t="s">
        <v>194</v>
      </c>
      <c r="C967" s="47" t="s">
        <v>195</v>
      </c>
      <c r="D967" s="48" t="s">
        <v>502</v>
      </c>
      <c r="E967" s="47" t="s">
        <v>503</v>
      </c>
      <c r="F967" s="49">
        <v>26.13</v>
      </c>
      <c r="G967" s="49">
        <v>1</v>
      </c>
      <c r="H967" s="49">
        <f t="shared" si="44"/>
        <v>26.13</v>
      </c>
      <c r="I967" s="47">
        <f t="shared" si="43"/>
        <v>26.13</v>
      </c>
      <c r="J967" s="47"/>
    </row>
    <row r="968" spans="1:10" x14ac:dyDescent="0.2">
      <c r="A968" s="47" t="s">
        <v>228</v>
      </c>
      <c r="B968" s="48" t="s">
        <v>504</v>
      </c>
      <c r="C968" s="47" t="s">
        <v>505</v>
      </c>
      <c r="D968" s="48" t="s">
        <v>502</v>
      </c>
      <c r="E968" s="47" t="s">
        <v>503</v>
      </c>
      <c r="F968" s="49">
        <v>26.13</v>
      </c>
      <c r="G968" s="49">
        <v>4</v>
      </c>
      <c r="H968" s="49">
        <f t="shared" si="44"/>
        <v>104.52</v>
      </c>
      <c r="I968" s="47">
        <f t="shared" si="43"/>
        <v>104.52</v>
      </c>
      <c r="J968" s="47"/>
    </row>
    <row r="969" spans="1:10" x14ac:dyDescent="0.2">
      <c r="A969" s="47" t="s">
        <v>228</v>
      </c>
      <c r="B969" s="48" t="s">
        <v>237</v>
      </c>
      <c r="C969" s="47" t="s">
        <v>238</v>
      </c>
      <c r="D969" s="48" t="s">
        <v>502</v>
      </c>
      <c r="E969" s="47" t="s">
        <v>503</v>
      </c>
      <c r="F969" s="49">
        <v>26.13</v>
      </c>
      <c r="G969" s="49">
        <v>2</v>
      </c>
      <c r="H969" s="49">
        <f t="shared" si="44"/>
        <v>52.26</v>
      </c>
      <c r="I969" s="47">
        <f t="shared" si="43"/>
        <v>52.26</v>
      </c>
      <c r="J969" s="47"/>
    </row>
    <row r="970" spans="1:10" x14ac:dyDescent="0.2">
      <c r="A970" s="47" t="s">
        <v>228</v>
      </c>
      <c r="B970" s="48" t="s">
        <v>444</v>
      </c>
      <c r="C970" s="47" t="s">
        <v>445</v>
      </c>
      <c r="D970" s="48" t="s">
        <v>502</v>
      </c>
      <c r="E970" s="47" t="s">
        <v>503</v>
      </c>
      <c r="F970" s="49">
        <v>26.13</v>
      </c>
      <c r="G970" s="49">
        <v>2</v>
      </c>
      <c r="H970" s="49">
        <f t="shared" si="44"/>
        <v>52.26</v>
      </c>
      <c r="I970" s="47">
        <f t="shared" si="43"/>
        <v>52.26</v>
      </c>
      <c r="J970" s="47"/>
    </row>
    <row r="971" spans="1:10" x14ac:dyDescent="0.2">
      <c r="A971" s="47" t="s">
        <v>228</v>
      </c>
      <c r="B971" s="48" t="s">
        <v>253</v>
      </c>
      <c r="C971" s="47" t="s">
        <v>254</v>
      </c>
      <c r="D971" s="48" t="s">
        <v>502</v>
      </c>
      <c r="E971" s="47" t="s">
        <v>503</v>
      </c>
      <c r="F971" s="49">
        <v>26.13</v>
      </c>
      <c r="G971" s="49">
        <v>4</v>
      </c>
      <c r="H971" s="49">
        <f t="shared" si="44"/>
        <v>104.52</v>
      </c>
      <c r="I971" s="47">
        <f t="shared" si="43"/>
        <v>104.52</v>
      </c>
      <c r="J971" s="47"/>
    </row>
    <row r="972" spans="1:10" x14ac:dyDescent="0.2">
      <c r="A972" s="47" t="s">
        <v>228</v>
      </c>
      <c r="B972" s="48" t="s">
        <v>506</v>
      </c>
      <c r="C972" s="47" t="s">
        <v>507</v>
      </c>
      <c r="D972" s="48" t="s">
        <v>502</v>
      </c>
      <c r="E972" s="47" t="s">
        <v>503</v>
      </c>
      <c r="F972" s="49">
        <v>26.13</v>
      </c>
      <c r="G972" s="49">
        <v>1</v>
      </c>
      <c r="H972" s="49">
        <f t="shared" si="44"/>
        <v>26.13</v>
      </c>
      <c r="I972" s="47">
        <f t="shared" si="43"/>
        <v>26.13</v>
      </c>
      <c r="J972" s="47"/>
    </row>
    <row r="973" spans="1:10" x14ac:dyDescent="0.2">
      <c r="A973" s="47" t="s">
        <v>228</v>
      </c>
      <c r="B973" s="48" t="s">
        <v>452</v>
      </c>
      <c r="C973" s="47" t="s">
        <v>453</v>
      </c>
      <c r="D973" s="48" t="s">
        <v>502</v>
      </c>
      <c r="E973" s="47" t="s">
        <v>503</v>
      </c>
      <c r="F973" s="49">
        <v>26.13</v>
      </c>
      <c r="G973" s="49">
        <v>1</v>
      </c>
      <c r="H973" s="49">
        <f t="shared" si="44"/>
        <v>26.13</v>
      </c>
      <c r="I973" s="47">
        <f t="shared" si="43"/>
        <v>26.13</v>
      </c>
      <c r="J973" s="47"/>
    </row>
    <row r="974" spans="1:10" x14ac:dyDescent="0.2">
      <c r="A974" s="47" t="s">
        <v>228</v>
      </c>
      <c r="B974" s="48" t="s">
        <v>454</v>
      </c>
      <c r="C974" s="47" t="s">
        <v>455</v>
      </c>
      <c r="D974" s="48" t="s">
        <v>502</v>
      </c>
      <c r="E974" s="47" t="s">
        <v>503</v>
      </c>
      <c r="F974" s="49">
        <v>26.13</v>
      </c>
      <c r="G974" s="49">
        <v>2</v>
      </c>
      <c r="H974" s="49">
        <f t="shared" si="44"/>
        <v>52.26</v>
      </c>
      <c r="I974" s="47">
        <f t="shared" si="43"/>
        <v>52.26</v>
      </c>
      <c r="J974" s="47"/>
    </row>
    <row r="975" spans="1:10" x14ac:dyDescent="0.2">
      <c r="A975" s="47" t="s">
        <v>228</v>
      </c>
      <c r="B975" s="48" t="s">
        <v>299</v>
      </c>
      <c r="C975" s="47" t="s">
        <v>300</v>
      </c>
      <c r="D975" s="48" t="s">
        <v>502</v>
      </c>
      <c r="E975" s="47" t="s">
        <v>503</v>
      </c>
      <c r="F975" s="49">
        <v>26.13</v>
      </c>
      <c r="G975" s="49">
        <v>1</v>
      </c>
      <c r="H975" s="49">
        <f t="shared" si="44"/>
        <v>26.13</v>
      </c>
      <c r="I975" s="47">
        <f t="shared" si="43"/>
        <v>26.13</v>
      </c>
      <c r="J975" s="47"/>
    </row>
    <row r="976" spans="1:10" x14ac:dyDescent="0.2">
      <c r="A976" s="47" t="s">
        <v>228</v>
      </c>
      <c r="B976" s="48" t="s">
        <v>301</v>
      </c>
      <c r="C976" s="47" t="s">
        <v>302</v>
      </c>
      <c r="D976" s="48" t="s">
        <v>502</v>
      </c>
      <c r="E976" s="47" t="s">
        <v>503</v>
      </c>
      <c r="F976" s="49">
        <v>26.13</v>
      </c>
      <c r="G976" s="49">
        <v>1</v>
      </c>
      <c r="H976" s="49">
        <f t="shared" si="44"/>
        <v>26.13</v>
      </c>
      <c r="I976" s="47">
        <f t="shared" si="43"/>
        <v>26.13</v>
      </c>
      <c r="J976" s="47"/>
    </row>
    <row r="977" spans="1:10" x14ac:dyDescent="0.2">
      <c r="A977" s="47" t="s">
        <v>228</v>
      </c>
      <c r="B977" s="48" t="s">
        <v>303</v>
      </c>
      <c r="C977" s="47" t="s">
        <v>304</v>
      </c>
      <c r="D977" s="48" t="s">
        <v>502</v>
      </c>
      <c r="E977" s="47" t="s">
        <v>503</v>
      </c>
      <c r="F977" s="49">
        <v>26.13</v>
      </c>
      <c r="G977" s="49">
        <v>1</v>
      </c>
      <c r="H977" s="49">
        <f t="shared" si="44"/>
        <v>26.13</v>
      </c>
      <c r="I977" s="47">
        <f t="shared" si="43"/>
        <v>26.13</v>
      </c>
      <c r="J977" s="47"/>
    </row>
    <row r="978" spans="1:10" x14ac:dyDescent="0.2">
      <c r="A978" s="47" t="s">
        <v>228</v>
      </c>
      <c r="B978" s="48" t="s">
        <v>307</v>
      </c>
      <c r="C978" s="47" t="s">
        <v>308</v>
      </c>
      <c r="D978" s="48" t="s">
        <v>502</v>
      </c>
      <c r="E978" s="47" t="s">
        <v>503</v>
      </c>
      <c r="F978" s="49">
        <v>26.13</v>
      </c>
      <c r="G978" s="49">
        <v>1</v>
      </c>
      <c r="H978" s="49">
        <f t="shared" si="44"/>
        <v>26.13</v>
      </c>
      <c r="I978" s="47">
        <f t="shared" si="43"/>
        <v>26.13</v>
      </c>
      <c r="J978" s="47"/>
    </row>
    <row r="979" spans="1:10" x14ac:dyDescent="0.2">
      <c r="A979" s="47" t="s">
        <v>311</v>
      </c>
      <c r="B979" s="48" t="s">
        <v>462</v>
      </c>
      <c r="C979" s="47" t="s">
        <v>463</v>
      </c>
      <c r="D979" s="48" t="s">
        <v>502</v>
      </c>
      <c r="E979" s="47" t="s">
        <v>503</v>
      </c>
      <c r="F979" s="49">
        <v>26.13</v>
      </c>
      <c r="G979" s="49">
        <v>1</v>
      </c>
      <c r="H979" s="49">
        <f t="shared" si="44"/>
        <v>26.13</v>
      </c>
      <c r="I979" s="47">
        <f t="shared" si="43"/>
        <v>26.13</v>
      </c>
      <c r="J979" s="47"/>
    </row>
    <row r="980" spans="1:10" x14ac:dyDescent="0.2">
      <c r="A980" s="47" t="s">
        <v>311</v>
      </c>
      <c r="B980" s="48" t="s">
        <v>464</v>
      </c>
      <c r="C980" s="47" t="s">
        <v>465</v>
      </c>
      <c r="D980" s="48" t="s">
        <v>502</v>
      </c>
      <c r="E980" s="47" t="s">
        <v>503</v>
      </c>
      <c r="F980" s="49">
        <v>26.13</v>
      </c>
      <c r="G980" s="49">
        <v>3</v>
      </c>
      <c r="H980" s="49">
        <f t="shared" si="44"/>
        <v>78.39</v>
      </c>
      <c r="I980" s="47">
        <f t="shared" si="43"/>
        <v>78.39</v>
      </c>
      <c r="J980" s="47"/>
    </row>
    <row r="981" spans="1:10" x14ac:dyDescent="0.2">
      <c r="A981" s="47" t="s">
        <v>311</v>
      </c>
      <c r="B981" s="48" t="s">
        <v>508</v>
      </c>
      <c r="C981" s="47" t="s">
        <v>509</v>
      </c>
      <c r="D981" s="48" t="s">
        <v>502</v>
      </c>
      <c r="E981" s="47" t="s">
        <v>503</v>
      </c>
      <c r="F981" s="49">
        <v>26.13</v>
      </c>
      <c r="G981" s="49">
        <v>6</v>
      </c>
      <c r="H981" s="49">
        <f t="shared" si="44"/>
        <v>156.78</v>
      </c>
      <c r="I981" s="47">
        <f t="shared" si="43"/>
        <v>156.78</v>
      </c>
      <c r="J981" s="47"/>
    </row>
    <row r="982" spans="1:10" x14ac:dyDescent="0.2">
      <c r="A982" s="47" t="s">
        <v>311</v>
      </c>
      <c r="B982" s="48" t="s">
        <v>350</v>
      </c>
      <c r="C982" s="47" t="s">
        <v>351</v>
      </c>
      <c r="D982" s="48" t="s">
        <v>502</v>
      </c>
      <c r="E982" s="47" t="s">
        <v>503</v>
      </c>
      <c r="F982" s="49">
        <v>26.13</v>
      </c>
      <c r="G982" s="49">
        <v>7</v>
      </c>
      <c r="H982" s="49">
        <f t="shared" si="44"/>
        <v>182.91</v>
      </c>
      <c r="I982" s="47">
        <f t="shared" si="43"/>
        <v>182.91</v>
      </c>
      <c r="J982" s="47"/>
    </row>
    <row r="983" spans="1:10" x14ac:dyDescent="0.2">
      <c r="A983" s="47" t="s">
        <v>311</v>
      </c>
      <c r="B983" s="48" t="s">
        <v>362</v>
      </c>
      <c r="C983" s="47" t="s">
        <v>363</v>
      </c>
      <c r="D983" s="48" t="s">
        <v>502</v>
      </c>
      <c r="E983" s="47" t="s">
        <v>503</v>
      </c>
      <c r="F983" s="49">
        <v>26.13</v>
      </c>
      <c r="G983" s="49">
        <v>1</v>
      </c>
      <c r="H983" s="49">
        <f t="shared" si="44"/>
        <v>26.13</v>
      </c>
      <c r="I983" s="47">
        <f t="shared" si="43"/>
        <v>26.13</v>
      </c>
      <c r="J983" s="47"/>
    </row>
    <row r="984" spans="1:10" x14ac:dyDescent="0.2">
      <c r="A984" s="47" t="s">
        <v>105</v>
      </c>
      <c r="B984" s="48" t="s">
        <v>154</v>
      </c>
      <c r="C984" s="47" t="s">
        <v>155</v>
      </c>
      <c r="D984" s="48" t="s">
        <v>510</v>
      </c>
      <c r="E984" s="47" t="s">
        <v>511</v>
      </c>
      <c r="F984" s="49">
        <v>2.61</v>
      </c>
      <c r="G984" s="49">
        <v>1</v>
      </c>
      <c r="H984" s="49">
        <f t="shared" si="44"/>
        <v>2.61</v>
      </c>
      <c r="I984" s="47">
        <f t="shared" si="43"/>
        <v>2.61</v>
      </c>
      <c r="J984" s="47"/>
    </row>
    <row r="985" spans="1:10" x14ac:dyDescent="0.2">
      <c r="A985" s="47" t="s">
        <v>105</v>
      </c>
      <c r="B985" s="48" t="s">
        <v>436</v>
      </c>
      <c r="C985" s="47" t="s">
        <v>437</v>
      </c>
      <c r="D985" s="48" t="s">
        <v>510</v>
      </c>
      <c r="E985" s="47" t="s">
        <v>511</v>
      </c>
      <c r="F985" s="49">
        <v>2.61</v>
      </c>
      <c r="G985" s="49">
        <v>3</v>
      </c>
      <c r="H985" s="49">
        <f t="shared" si="44"/>
        <v>7.83</v>
      </c>
      <c r="I985" s="47">
        <f t="shared" si="43"/>
        <v>7.83</v>
      </c>
      <c r="J985" s="47"/>
    </row>
    <row r="986" spans="1:10" x14ac:dyDescent="0.2">
      <c r="A986" s="47" t="s">
        <v>311</v>
      </c>
      <c r="B986" s="48" t="s">
        <v>342</v>
      </c>
      <c r="C986" s="47" t="s">
        <v>343</v>
      </c>
      <c r="D986" s="48" t="s">
        <v>510</v>
      </c>
      <c r="E986" s="47" t="s">
        <v>511</v>
      </c>
      <c r="F986" s="49">
        <v>2.61</v>
      </c>
      <c r="G986" s="49">
        <v>6</v>
      </c>
      <c r="H986" s="49">
        <f t="shared" si="44"/>
        <v>15.66</v>
      </c>
      <c r="I986" s="47">
        <f t="shared" si="43"/>
        <v>15.66</v>
      </c>
      <c r="J986" s="47"/>
    </row>
    <row r="987" spans="1:10" ht="30" customHeight="1" x14ac:dyDescent="0.2">
      <c r="A987" s="126" t="s">
        <v>911</v>
      </c>
      <c r="B987" s="126"/>
      <c r="C987" s="126"/>
      <c r="D987" s="126"/>
      <c r="E987" s="126"/>
      <c r="F987" s="126"/>
      <c r="G987" s="126"/>
      <c r="H987" s="126"/>
      <c r="I987" s="126"/>
      <c r="J987" s="126"/>
    </row>
    <row r="988" spans="1:10" x14ac:dyDescent="0.2">
      <c r="A988" s="34"/>
      <c r="B988" s="35"/>
      <c r="C988" s="34"/>
      <c r="D988" s="35"/>
      <c r="E988" s="34"/>
      <c r="F988" s="34"/>
      <c r="G988" s="34"/>
      <c r="H988" s="34"/>
      <c r="I988" s="34"/>
      <c r="J988" s="34"/>
    </row>
    <row r="989" spans="1:10" x14ac:dyDescent="0.2">
      <c r="A989" s="34"/>
      <c r="B989" s="35"/>
      <c r="C989" s="34"/>
      <c r="D989" s="35"/>
      <c r="E989" s="34"/>
      <c r="F989" s="34"/>
      <c r="G989" s="34"/>
      <c r="H989" s="34"/>
      <c r="I989" s="34"/>
      <c r="J989" s="34"/>
    </row>
    <row r="990" spans="1:10" x14ac:dyDescent="0.2">
      <c r="I990" s="34"/>
      <c r="J990" s="34"/>
    </row>
    <row r="991" spans="1:10" x14ac:dyDescent="0.2">
      <c r="I991" s="34"/>
      <c r="J991" s="34"/>
    </row>
    <row r="992" spans="1:10" x14ac:dyDescent="0.2">
      <c r="I992" s="34"/>
      <c r="J992" s="34"/>
    </row>
    <row r="993" spans="9:10" x14ac:dyDescent="0.2">
      <c r="I993" s="34"/>
      <c r="J993" s="34"/>
    </row>
    <row r="994" spans="9:10" x14ac:dyDescent="0.2">
      <c r="I994" s="34"/>
      <c r="J994" s="34"/>
    </row>
    <row r="995" spans="9:10" x14ac:dyDescent="0.2">
      <c r="I995" s="34"/>
      <c r="J995" s="34"/>
    </row>
    <row r="996" spans="9:10" x14ac:dyDescent="0.2">
      <c r="I996" s="34"/>
      <c r="J996" s="34"/>
    </row>
    <row r="997" spans="9:10" x14ac:dyDescent="0.2">
      <c r="I997" s="34"/>
      <c r="J997" s="34"/>
    </row>
    <row r="998" spans="9:10" x14ac:dyDescent="0.2">
      <c r="I998" s="34"/>
      <c r="J998" s="34"/>
    </row>
    <row r="999" spans="9:10" x14ac:dyDescent="0.2">
      <c r="I999" s="34"/>
      <c r="J999" s="34"/>
    </row>
    <row r="1000" spans="9:10" x14ac:dyDescent="0.2">
      <c r="I1000" s="34"/>
      <c r="J1000" s="34"/>
    </row>
    <row r="1001" spans="9:10" x14ac:dyDescent="0.2">
      <c r="I1001" s="34"/>
      <c r="J1001" s="34"/>
    </row>
    <row r="1002" spans="9:10" x14ac:dyDescent="0.2">
      <c r="I1002" s="34"/>
      <c r="J1002" s="34"/>
    </row>
    <row r="1003" spans="9:10" x14ac:dyDescent="0.2">
      <c r="I1003" s="34"/>
      <c r="J1003" s="34"/>
    </row>
    <row r="1004" spans="9:10" x14ac:dyDescent="0.2">
      <c r="I1004" s="34"/>
      <c r="J1004" s="34"/>
    </row>
    <row r="1005" spans="9:10" x14ac:dyDescent="0.2">
      <c r="I1005" s="34"/>
      <c r="J1005" s="34"/>
    </row>
    <row r="1006" spans="9:10" x14ac:dyDescent="0.2">
      <c r="I1006" s="34"/>
      <c r="J1006" s="34"/>
    </row>
    <row r="1007" spans="9:10" x14ac:dyDescent="0.2">
      <c r="I1007" s="34"/>
      <c r="J1007" s="34"/>
    </row>
    <row r="1008" spans="9:10" x14ac:dyDescent="0.2">
      <c r="I1008" s="34"/>
      <c r="J1008" s="34"/>
    </row>
    <row r="1009" spans="9:10" x14ac:dyDescent="0.2">
      <c r="I1009" s="34"/>
      <c r="J1009" s="34"/>
    </row>
    <row r="1010" spans="9:10" x14ac:dyDescent="0.2">
      <c r="I1010" s="34"/>
      <c r="J1010" s="34"/>
    </row>
    <row r="1011" spans="9:10" x14ac:dyDescent="0.2">
      <c r="I1011" s="34"/>
      <c r="J1011" s="34"/>
    </row>
    <row r="1012" spans="9:10" x14ac:dyDescent="0.2">
      <c r="I1012" s="34"/>
      <c r="J1012" s="34"/>
    </row>
    <row r="1013" spans="9:10" x14ac:dyDescent="0.2">
      <c r="I1013" s="34"/>
      <c r="J1013" s="34"/>
    </row>
    <row r="1014" spans="9:10" x14ac:dyDescent="0.2">
      <c r="I1014" s="34"/>
      <c r="J1014" s="34"/>
    </row>
    <row r="1015" spans="9:10" x14ac:dyDescent="0.2">
      <c r="I1015" s="34"/>
      <c r="J1015" s="34"/>
    </row>
    <row r="1016" spans="9:10" x14ac:dyDescent="0.2">
      <c r="I1016" s="34"/>
      <c r="J1016" s="34"/>
    </row>
    <row r="1017" spans="9:10" x14ac:dyDescent="0.2">
      <c r="I1017" s="34"/>
      <c r="J1017" s="34"/>
    </row>
    <row r="1018" spans="9:10" x14ac:dyDescent="0.2">
      <c r="I1018" s="34"/>
      <c r="J1018" s="34"/>
    </row>
    <row r="1019" spans="9:10" x14ac:dyDescent="0.2">
      <c r="I1019" s="34"/>
      <c r="J1019" s="34"/>
    </row>
    <row r="1020" spans="9:10" x14ac:dyDescent="0.2">
      <c r="I1020" s="34"/>
      <c r="J1020" s="34"/>
    </row>
    <row r="1021" spans="9:10" x14ac:dyDescent="0.2">
      <c r="I1021" s="34"/>
      <c r="J1021" s="34"/>
    </row>
    <row r="1022" spans="9:10" x14ac:dyDescent="0.2">
      <c r="I1022" s="34"/>
      <c r="J1022" s="34"/>
    </row>
    <row r="1023" spans="9:10" x14ac:dyDescent="0.2">
      <c r="I1023" s="34"/>
      <c r="J1023" s="34"/>
    </row>
    <row r="1024" spans="9:10" x14ac:dyDescent="0.2">
      <c r="I1024" s="34"/>
      <c r="J1024" s="34"/>
    </row>
    <row r="1025" spans="9:10" x14ac:dyDescent="0.2">
      <c r="I1025" s="34"/>
      <c r="J1025" s="34"/>
    </row>
    <row r="1026" spans="9:10" x14ac:dyDescent="0.2">
      <c r="I1026" s="34"/>
      <c r="J1026" s="34"/>
    </row>
    <row r="1027" spans="9:10" x14ac:dyDescent="0.2">
      <c r="I1027" s="34"/>
      <c r="J1027" s="34"/>
    </row>
    <row r="1028" spans="9:10" x14ac:dyDescent="0.2">
      <c r="I1028" s="34"/>
      <c r="J1028" s="34"/>
    </row>
    <row r="1029" spans="9:10" x14ac:dyDescent="0.2">
      <c r="I1029" s="34"/>
      <c r="J1029" s="34"/>
    </row>
    <row r="1030" spans="9:10" x14ac:dyDescent="0.2">
      <c r="I1030" s="34"/>
      <c r="J1030" s="34"/>
    </row>
    <row r="1031" spans="9:10" x14ac:dyDescent="0.2">
      <c r="I1031" s="34"/>
      <c r="J1031" s="34"/>
    </row>
    <row r="1032" spans="9:10" x14ac:dyDescent="0.2">
      <c r="I1032" s="34"/>
      <c r="J1032" s="34"/>
    </row>
    <row r="1033" spans="9:10" x14ac:dyDescent="0.2">
      <c r="I1033" s="34"/>
      <c r="J1033" s="34"/>
    </row>
    <row r="1034" spans="9:10" x14ac:dyDescent="0.2">
      <c r="I1034" s="34"/>
      <c r="J1034" s="34"/>
    </row>
    <row r="1035" spans="9:10" x14ac:dyDescent="0.2">
      <c r="I1035" s="34"/>
      <c r="J1035" s="34"/>
    </row>
    <row r="1036" spans="9:10" x14ac:dyDescent="0.2">
      <c r="I1036" s="34"/>
      <c r="J1036" s="34"/>
    </row>
    <row r="1037" spans="9:10" x14ac:dyDescent="0.2">
      <c r="I1037" s="34"/>
      <c r="J1037" s="34"/>
    </row>
    <row r="1038" spans="9:10" x14ac:dyDescent="0.2">
      <c r="I1038" s="34"/>
      <c r="J1038" s="34"/>
    </row>
    <row r="1039" spans="9:10" x14ac:dyDescent="0.2">
      <c r="I1039" s="34"/>
      <c r="J1039" s="34"/>
    </row>
    <row r="1040" spans="9:10" x14ac:dyDescent="0.2">
      <c r="I1040" s="34"/>
      <c r="J1040" s="34"/>
    </row>
    <row r="1041" spans="9:10" x14ac:dyDescent="0.2">
      <c r="I1041" s="34"/>
      <c r="J1041" s="34"/>
    </row>
    <row r="1042" spans="9:10" x14ac:dyDescent="0.2">
      <c r="I1042" s="34"/>
      <c r="J1042" s="34"/>
    </row>
    <row r="1043" spans="9:10" x14ac:dyDescent="0.2">
      <c r="I1043" s="34"/>
      <c r="J1043" s="34"/>
    </row>
    <row r="1044" spans="9:10" x14ac:dyDescent="0.2">
      <c r="I1044" s="34"/>
      <c r="J1044" s="34"/>
    </row>
    <row r="1045" spans="9:10" x14ac:dyDescent="0.2">
      <c r="I1045" s="34"/>
      <c r="J1045" s="34"/>
    </row>
    <row r="1046" spans="9:10" x14ac:dyDescent="0.2">
      <c r="I1046" s="34"/>
      <c r="J1046" s="34"/>
    </row>
    <row r="1047" spans="9:10" x14ac:dyDescent="0.2">
      <c r="I1047" s="34"/>
      <c r="J1047" s="34"/>
    </row>
    <row r="1048" spans="9:10" x14ac:dyDescent="0.2">
      <c r="I1048" s="34"/>
      <c r="J1048" s="34"/>
    </row>
    <row r="1049" spans="9:10" x14ac:dyDescent="0.2">
      <c r="I1049" s="34"/>
      <c r="J1049" s="34"/>
    </row>
    <row r="1050" spans="9:10" x14ac:dyDescent="0.2">
      <c r="I1050" s="34"/>
      <c r="J1050" s="34"/>
    </row>
    <row r="1051" spans="9:10" x14ac:dyDescent="0.2">
      <c r="I1051" s="34"/>
      <c r="J1051" s="34"/>
    </row>
    <row r="1052" spans="9:10" x14ac:dyDescent="0.2">
      <c r="I1052" s="34"/>
      <c r="J1052" s="34"/>
    </row>
    <row r="1053" spans="9:10" x14ac:dyDescent="0.2">
      <c r="I1053" s="34"/>
      <c r="J1053" s="34"/>
    </row>
    <row r="1054" spans="9:10" x14ac:dyDescent="0.2">
      <c r="I1054" s="34"/>
      <c r="J1054" s="34"/>
    </row>
    <row r="1055" spans="9:10" x14ac:dyDescent="0.2">
      <c r="I1055" s="34"/>
      <c r="J1055" s="34"/>
    </row>
    <row r="1056" spans="9:10" x14ac:dyDescent="0.2">
      <c r="I1056" s="34"/>
      <c r="J1056" s="34"/>
    </row>
    <row r="1057" spans="9:10" x14ac:dyDescent="0.2">
      <c r="I1057" s="34"/>
      <c r="J1057" s="34"/>
    </row>
    <row r="1058" spans="9:10" x14ac:dyDescent="0.2">
      <c r="I1058" s="34"/>
      <c r="J1058" s="34"/>
    </row>
    <row r="1059" spans="9:10" x14ac:dyDescent="0.2">
      <c r="I1059" s="34"/>
      <c r="J1059" s="34"/>
    </row>
    <row r="1060" spans="9:10" x14ac:dyDescent="0.2">
      <c r="I1060" s="34"/>
      <c r="J1060" s="34"/>
    </row>
    <row r="1061" spans="9:10" x14ac:dyDescent="0.2">
      <c r="I1061" s="34"/>
      <c r="J1061" s="34"/>
    </row>
    <row r="1062" spans="9:10" x14ac:dyDescent="0.2">
      <c r="I1062" s="34"/>
      <c r="J1062" s="34"/>
    </row>
    <row r="1063" spans="9:10" x14ac:dyDescent="0.2">
      <c r="I1063" s="34"/>
      <c r="J1063" s="34"/>
    </row>
    <row r="1064" spans="9:10" x14ac:dyDescent="0.2">
      <c r="I1064" s="34"/>
      <c r="J1064" s="34"/>
    </row>
    <row r="1065" spans="9:10" x14ac:dyDescent="0.2">
      <c r="I1065" s="34"/>
      <c r="J1065" s="34"/>
    </row>
    <row r="1066" spans="9:10" x14ac:dyDescent="0.2">
      <c r="I1066" s="34"/>
      <c r="J1066" s="34"/>
    </row>
    <row r="1067" spans="9:10" x14ac:dyDescent="0.2">
      <c r="I1067" s="34"/>
      <c r="J1067" s="34"/>
    </row>
    <row r="1068" spans="9:10" x14ac:dyDescent="0.2">
      <c r="I1068" s="34"/>
      <c r="J1068" s="34"/>
    </row>
    <row r="1069" spans="9:10" x14ac:dyDescent="0.2">
      <c r="I1069" s="34"/>
      <c r="J1069" s="34"/>
    </row>
    <row r="1070" spans="9:10" x14ac:dyDescent="0.2">
      <c r="I1070" s="34"/>
      <c r="J1070" s="34"/>
    </row>
    <row r="1071" spans="9:10" x14ac:dyDescent="0.2">
      <c r="I1071" s="34"/>
      <c r="J1071" s="34"/>
    </row>
    <row r="1072" spans="9:10" x14ac:dyDescent="0.2">
      <c r="I1072" s="34"/>
      <c r="J1072" s="34"/>
    </row>
    <row r="1073" spans="9:10" x14ac:dyDescent="0.2">
      <c r="I1073" s="34"/>
      <c r="J1073" s="34"/>
    </row>
    <row r="1074" spans="9:10" x14ac:dyDescent="0.2">
      <c r="I1074" s="34"/>
      <c r="J1074" s="34"/>
    </row>
    <row r="1075" spans="9:10" x14ac:dyDescent="0.2">
      <c r="I1075" s="34"/>
      <c r="J1075" s="34"/>
    </row>
    <row r="1076" spans="9:10" x14ac:dyDescent="0.2">
      <c r="I1076" s="34"/>
      <c r="J1076" s="34"/>
    </row>
    <row r="1077" spans="9:10" x14ac:dyDescent="0.2">
      <c r="I1077" s="34"/>
      <c r="J1077" s="34"/>
    </row>
    <row r="1078" spans="9:10" x14ac:dyDescent="0.2">
      <c r="I1078" s="34"/>
      <c r="J1078" s="34"/>
    </row>
    <row r="1079" spans="9:10" x14ac:dyDescent="0.2">
      <c r="I1079" s="34"/>
      <c r="J1079" s="34"/>
    </row>
    <row r="1080" spans="9:10" x14ac:dyDescent="0.2">
      <c r="I1080" s="34"/>
      <c r="J1080" s="34"/>
    </row>
    <row r="1081" spans="9:10" x14ac:dyDescent="0.2">
      <c r="I1081" s="34"/>
      <c r="J1081" s="34"/>
    </row>
    <row r="1082" spans="9:10" x14ac:dyDescent="0.2">
      <c r="I1082" s="34"/>
      <c r="J1082" s="34"/>
    </row>
    <row r="1083" spans="9:10" x14ac:dyDescent="0.2">
      <c r="I1083" s="34"/>
      <c r="J1083" s="34"/>
    </row>
    <row r="1084" spans="9:10" x14ac:dyDescent="0.2">
      <c r="I1084" s="34"/>
      <c r="J1084" s="34"/>
    </row>
    <row r="1085" spans="9:10" x14ac:dyDescent="0.2">
      <c r="I1085" s="34"/>
      <c r="J1085" s="34"/>
    </row>
    <row r="1086" spans="9:10" x14ac:dyDescent="0.2">
      <c r="I1086" s="34"/>
      <c r="J1086" s="34"/>
    </row>
    <row r="1087" spans="9:10" x14ac:dyDescent="0.2">
      <c r="I1087" s="34"/>
      <c r="J1087" s="34"/>
    </row>
    <row r="1088" spans="9:10" x14ac:dyDescent="0.2">
      <c r="I1088" s="34"/>
      <c r="J1088" s="34"/>
    </row>
    <row r="1089" spans="9:10" x14ac:dyDescent="0.2">
      <c r="I1089" s="34"/>
      <c r="J1089" s="34"/>
    </row>
    <row r="1090" spans="9:10" x14ac:dyDescent="0.2">
      <c r="I1090" s="34"/>
      <c r="J1090" s="34"/>
    </row>
    <row r="1091" spans="9:10" x14ac:dyDescent="0.2">
      <c r="I1091" s="34"/>
      <c r="J1091" s="34"/>
    </row>
    <row r="1092" spans="9:10" x14ac:dyDescent="0.2">
      <c r="I1092" s="34"/>
      <c r="J1092" s="34"/>
    </row>
    <row r="1093" spans="9:10" x14ac:dyDescent="0.2">
      <c r="I1093" s="34"/>
      <c r="J1093" s="34"/>
    </row>
    <row r="1094" spans="9:10" x14ac:dyDescent="0.2">
      <c r="I1094" s="34"/>
      <c r="J1094" s="34"/>
    </row>
    <row r="1095" spans="9:10" x14ac:dyDescent="0.2">
      <c r="I1095" s="34"/>
      <c r="J1095" s="34"/>
    </row>
    <row r="1096" spans="9:10" x14ac:dyDescent="0.2">
      <c r="I1096" s="34"/>
      <c r="J1096" s="34"/>
    </row>
    <row r="1097" spans="9:10" x14ac:dyDescent="0.2">
      <c r="I1097" s="34"/>
      <c r="J1097" s="34"/>
    </row>
    <row r="1098" spans="9:10" x14ac:dyDescent="0.2">
      <c r="I1098" s="34"/>
      <c r="J1098" s="34"/>
    </row>
    <row r="1099" spans="9:10" x14ac:dyDescent="0.2">
      <c r="I1099" s="34"/>
      <c r="J1099" s="34"/>
    </row>
    <row r="1100" spans="9:10" x14ac:dyDescent="0.2">
      <c r="I1100" s="34"/>
      <c r="J1100" s="34"/>
    </row>
    <row r="1101" spans="9:10" x14ac:dyDescent="0.2">
      <c r="I1101" s="34"/>
      <c r="J1101" s="34"/>
    </row>
    <row r="1102" spans="9:10" x14ac:dyDescent="0.2">
      <c r="I1102" s="34"/>
      <c r="J1102" s="34"/>
    </row>
    <row r="1103" spans="9:10" x14ac:dyDescent="0.2">
      <c r="I1103" s="34"/>
      <c r="J1103" s="34"/>
    </row>
    <row r="1104" spans="9:10" x14ac:dyDescent="0.2">
      <c r="I1104" s="34"/>
      <c r="J1104" s="34"/>
    </row>
    <row r="1105" spans="9:10" x14ac:dyDescent="0.2">
      <c r="I1105" s="34"/>
      <c r="J1105" s="34"/>
    </row>
    <row r="1106" spans="9:10" x14ac:dyDescent="0.2">
      <c r="I1106" s="34"/>
      <c r="J1106" s="34"/>
    </row>
    <row r="1107" spans="9:10" x14ac:dyDescent="0.2">
      <c r="I1107" s="34"/>
      <c r="J1107" s="34"/>
    </row>
    <row r="1108" spans="9:10" x14ac:dyDescent="0.2">
      <c r="I1108" s="34"/>
      <c r="J1108" s="34"/>
    </row>
    <row r="1109" spans="9:10" x14ac:dyDescent="0.2">
      <c r="I1109" s="34"/>
      <c r="J1109" s="34"/>
    </row>
    <row r="1110" spans="9:10" x14ac:dyDescent="0.2">
      <c r="I1110" s="34"/>
      <c r="J1110" s="34"/>
    </row>
    <row r="1111" spans="9:10" x14ac:dyDescent="0.2">
      <c r="I1111" s="34"/>
      <c r="J1111" s="34"/>
    </row>
    <row r="1112" spans="9:10" x14ac:dyDescent="0.2">
      <c r="I1112" s="34"/>
      <c r="J1112" s="34"/>
    </row>
    <row r="1113" spans="9:10" x14ac:dyDescent="0.2">
      <c r="I1113" s="34"/>
      <c r="J1113" s="34"/>
    </row>
    <row r="1114" spans="9:10" x14ac:dyDescent="0.2">
      <c r="I1114" s="34"/>
      <c r="J1114" s="34"/>
    </row>
    <row r="1115" spans="9:10" x14ac:dyDescent="0.2">
      <c r="I1115" s="34"/>
      <c r="J1115" s="34"/>
    </row>
    <row r="1116" spans="9:10" x14ac:dyDescent="0.2">
      <c r="I1116" s="34"/>
      <c r="J1116" s="34"/>
    </row>
    <row r="1117" spans="9:10" x14ac:dyDescent="0.2">
      <c r="I1117" s="34"/>
      <c r="J1117" s="34"/>
    </row>
    <row r="1118" spans="9:10" x14ac:dyDescent="0.2">
      <c r="I1118" s="34"/>
      <c r="J1118" s="34"/>
    </row>
    <row r="1119" spans="9:10" x14ac:dyDescent="0.2">
      <c r="I1119" s="34"/>
      <c r="J1119" s="34"/>
    </row>
    <row r="1120" spans="9:10" x14ac:dyDescent="0.2">
      <c r="I1120" s="34"/>
      <c r="J1120" s="34"/>
    </row>
    <row r="1121" spans="9:10" x14ac:dyDescent="0.2">
      <c r="I1121" s="34"/>
      <c r="J1121" s="34"/>
    </row>
    <row r="1122" spans="9:10" x14ac:dyDescent="0.2">
      <c r="I1122" s="34"/>
      <c r="J1122" s="34"/>
    </row>
    <row r="1123" spans="9:10" x14ac:dyDescent="0.2">
      <c r="I1123" s="34"/>
      <c r="J1123" s="34"/>
    </row>
    <row r="1124" spans="9:10" x14ac:dyDescent="0.2">
      <c r="I1124" s="34"/>
      <c r="J1124" s="34"/>
    </row>
    <row r="1125" spans="9:10" x14ac:dyDescent="0.2">
      <c r="I1125" s="34"/>
      <c r="J1125" s="34"/>
    </row>
    <row r="1126" spans="9:10" x14ac:dyDescent="0.2">
      <c r="I1126" s="34"/>
      <c r="J1126" s="34"/>
    </row>
    <row r="1127" spans="9:10" x14ac:dyDescent="0.2">
      <c r="I1127" s="34"/>
      <c r="J1127" s="34"/>
    </row>
    <row r="1128" spans="9:10" x14ac:dyDescent="0.2">
      <c r="I1128" s="34"/>
      <c r="J1128" s="34"/>
    </row>
    <row r="1129" spans="9:10" x14ac:dyDescent="0.2">
      <c r="I1129" s="34"/>
      <c r="J1129" s="34"/>
    </row>
    <row r="1130" spans="9:10" x14ac:dyDescent="0.2">
      <c r="I1130" s="34"/>
      <c r="J1130" s="34"/>
    </row>
    <row r="1131" spans="9:10" x14ac:dyDescent="0.2">
      <c r="I1131" s="34"/>
      <c r="J1131" s="34"/>
    </row>
    <row r="1132" spans="9:10" x14ac:dyDescent="0.2">
      <c r="I1132" s="34"/>
      <c r="J1132" s="34"/>
    </row>
    <row r="1133" spans="9:10" x14ac:dyDescent="0.2">
      <c r="I1133" s="34"/>
      <c r="J1133" s="34"/>
    </row>
    <row r="1134" spans="9:10" x14ac:dyDescent="0.2">
      <c r="I1134" s="34"/>
      <c r="J1134" s="34"/>
    </row>
    <row r="1135" spans="9:10" x14ac:dyDescent="0.2">
      <c r="I1135" s="34"/>
      <c r="J1135" s="34"/>
    </row>
    <row r="1136" spans="9:10" x14ac:dyDescent="0.2">
      <c r="I1136" s="34"/>
      <c r="J1136" s="34"/>
    </row>
    <row r="1137" spans="9:10" x14ac:dyDescent="0.2">
      <c r="I1137" s="34"/>
      <c r="J1137" s="34"/>
    </row>
    <row r="1138" spans="9:10" x14ac:dyDescent="0.2">
      <c r="I1138" s="34"/>
      <c r="J1138" s="34"/>
    </row>
    <row r="1139" spans="9:10" x14ac:dyDescent="0.2">
      <c r="I1139" s="34"/>
      <c r="J1139" s="34"/>
    </row>
    <row r="1140" spans="9:10" x14ac:dyDescent="0.2">
      <c r="I1140" s="34"/>
      <c r="J1140" s="34"/>
    </row>
    <row r="1141" spans="9:10" x14ac:dyDescent="0.2">
      <c r="I1141" s="34"/>
      <c r="J1141" s="34"/>
    </row>
    <row r="1142" spans="9:10" x14ac:dyDescent="0.2">
      <c r="I1142" s="34"/>
      <c r="J1142" s="34"/>
    </row>
    <row r="1143" spans="9:10" x14ac:dyDescent="0.2">
      <c r="I1143" s="34"/>
      <c r="J1143" s="34"/>
    </row>
    <row r="1144" spans="9:10" x14ac:dyDescent="0.2">
      <c r="I1144" s="34"/>
      <c r="J1144" s="34"/>
    </row>
    <row r="1145" spans="9:10" x14ac:dyDescent="0.2">
      <c r="I1145" s="34"/>
      <c r="J1145" s="34"/>
    </row>
    <row r="1146" spans="9:10" x14ac:dyDescent="0.2">
      <c r="I1146" s="34"/>
      <c r="J1146" s="34"/>
    </row>
    <row r="1147" spans="9:10" x14ac:dyDescent="0.2">
      <c r="I1147" s="34"/>
      <c r="J1147" s="34"/>
    </row>
    <row r="1148" spans="9:10" x14ac:dyDescent="0.2">
      <c r="I1148" s="34"/>
      <c r="J1148" s="34"/>
    </row>
    <row r="1149" spans="9:10" x14ac:dyDescent="0.2">
      <c r="I1149" s="34"/>
      <c r="J1149" s="34"/>
    </row>
    <row r="1150" spans="9:10" x14ac:dyDescent="0.2">
      <c r="I1150" s="34"/>
      <c r="J1150" s="34"/>
    </row>
    <row r="1151" spans="9:10" x14ac:dyDescent="0.2">
      <c r="I1151" s="34"/>
      <c r="J1151" s="34"/>
    </row>
    <row r="1152" spans="9:10" x14ac:dyDescent="0.2">
      <c r="I1152" s="34"/>
      <c r="J1152" s="34"/>
    </row>
    <row r="1153" spans="9:10" x14ac:dyDescent="0.2">
      <c r="I1153" s="34"/>
      <c r="J1153" s="34"/>
    </row>
    <row r="1154" spans="9:10" x14ac:dyDescent="0.2">
      <c r="I1154" s="34"/>
      <c r="J1154" s="34"/>
    </row>
    <row r="1155" spans="9:10" x14ac:dyDescent="0.2">
      <c r="I1155" s="34"/>
      <c r="J1155" s="34"/>
    </row>
    <row r="1156" spans="9:10" x14ac:dyDescent="0.2">
      <c r="I1156" s="34"/>
      <c r="J1156" s="34"/>
    </row>
    <row r="1157" spans="9:10" x14ac:dyDescent="0.2">
      <c r="I1157" s="34"/>
      <c r="J1157" s="34"/>
    </row>
    <row r="1158" spans="9:10" x14ac:dyDescent="0.2">
      <c r="I1158" s="34"/>
      <c r="J1158" s="34"/>
    </row>
    <row r="1159" spans="9:10" x14ac:dyDescent="0.2">
      <c r="I1159" s="34"/>
      <c r="J1159" s="34"/>
    </row>
    <row r="1160" spans="9:10" x14ac:dyDescent="0.2">
      <c r="I1160" s="34"/>
      <c r="J1160" s="34"/>
    </row>
    <row r="1161" spans="9:10" x14ac:dyDescent="0.2">
      <c r="I1161" s="34"/>
      <c r="J1161" s="34"/>
    </row>
    <row r="1162" spans="9:10" x14ac:dyDescent="0.2">
      <c r="I1162" s="34"/>
      <c r="J1162" s="34"/>
    </row>
    <row r="1163" spans="9:10" x14ac:dyDescent="0.2">
      <c r="I1163" s="34"/>
      <c r="J1163" s="34"/>
    </row>
    <row r="1164" spans="9:10" x14ac:dyDescent="0.2">
      <c r="I1164" s="34"/>
      <c r="J1164" s="34"/>
    </row>
    <row r="1165" spans="9:10" x14ac:dyDescent="0.2">
      <c r="I1165" s="34"/>
      <c r="J1165" s="34"/>
    </row>
    <row r="1166" spans="9:10" x14ac:dyDescent="0.2">
      <c r="I1166" s="34"/>
      <c r="J1166" s="34"/>
    </row>
    <row r="1167" spans="9:10" x14ac:dyDescent="0.2">
      <c r="I1167" s="34"/>
      <c r="J1167" s="34"/>
    </row>
    <row r="1168" spans="9:10" x14ac:dyDescent="0.2">
      <c r="I1168" s="34"/>
      <c r="J1168" s="34"/>
    </row>
    <row r="1169" spans="9:10" x14ac:dyDescent="0.2">
      <c r="I1169" s="34"/>
      <c r="J1169" s="34"/>
    </row>
    <row r="1170" spans="9:10" x14ac:dyDescent="0.2">
      <c r="I1170" s="34"/>
      <c r="J1170" s="34"/>
    </row>
    <row r="1171" spans="9:10" x14ac:dyDescent="0.2">
      <c r="I1171" s="34"/>
      <c r="J1171" s="34"/>
    </row>
    <row r="1172" spans="9:10" x14ac:dyDescent="0.2">
      <c r="I1172" s="34"/>
      <c r="J1172" s="34"/>
    </row>
    <row r="1173" spans="9:10" x14ac:dyDescent="0.2">
      <c r="I1173" s="34"/>
      <c r="J1173" s="34"/>
    </row>
    <row r="1174" spans="9:10" x14ac:dyDescent="0.2">
      <c r="I1174" s="34"/>
      <c r="J1174" s="34"/>
    </row>
    <row r="1175" spans="9:10" x14ac:dyDescent="0.2">
      <c r="I1175" s="34"/>
      <c r="J1175" s="34"/>
    </row>
    <row r="1176" spans="9:10" x14ac:dyDescent="0.2">
      <c r="I1176" s="34"/>
      <c r="J1176" s="34"/>
    </row>
    <row r="1177" spans="9:10" x14ac:dyDescent="0.2">
      <c r="I1177" s="34"/>
      <c r="J1177" s="34"/>
    </row>
    <row r="1178" spans="9:10" x14ac:dyDescent="0.2">
      <c r="I1178" s="34"/>
      <c r="J1178" s="34"/>
    </row>
    <row r="1179" spans="9:10" x14ac:dyDescent="0.2">
      <c r="I1179" s="34"/>
      <c r="J1179" s="34"/>
    </row>
    <row r="1180" spans="9:10" x14ac:dyDescent="0.2">
      <c r="I1180" s="34"/>
      <c r="J1180" s="34"/>
    </row>
    <row r="1181" spans="9:10" x14ac:dyDescent="0.2">
      <c r="I1181" s="34"/>
      <c r="J1181" s="34"/>
    </row>
    <row r="1182" spans="9:10" x14ac:dyDescent="0.2">
      <c r="I1182" s="34"/>
      <c r="J1182" s="34"/>
    </row>
    <row r="1183" spans="9:10" x14ac:dyDescent="0.2">
      <c r="I1183" s="34"/>
      <c r="J1183" s="34"/>
    </row>
    <row r="1184" spans="9:10" x14ac:dyDescent="0.2">
      <c r="I1184" s="34"/>
      <c r="J1184" s="34"/>
    </row>
    <row r="1185" spans="9:10" x14ac:dyDescent="0.2">
      <c r="I1185" s="34"/>
      <c r="J1185" s="34"/>
    </row>
    <row r="1186" spans="9:10" x14ac:dyDescent="0.2">
      <c r="I1186" s="34"/>
      <c r="J1186" s="34"/>
    </row>
    <row r="1187" spans="9:10" x14ac:dyDescent="0.2">
      <c r="I1187" s="34"/>
      <c r="J1187" s="34"/>
    </row>
    <row r="1188" spans="9:10" x14ac:dyDescent="0.2">
      <c r="I1188" s="34"/>
      <c r="J1188" s="34"/>
    </row>
    <row r="1189" spans="9:10" x14ac:dyDescent="0.2">
      <c r="I1189" s="34"/>
      <c r="J1189" s="34"/>
    </row>
    <row r="1190" spans="9:10" x14ac:dyDescent="0.2">
      <c r="I1190" s="34"/>
      <c r="J1190" s="34"/>
    </row>
    <row r="1191" spans="9:10" x14ac:dyDescent="0.2">
      <c r="I1191" s="34"/>
      <c r="J1191" s="34"/>
    </row>
    <row r="1192" spans="9:10" x14ac:dyDescent="0.2">
      <c r="I1192" s="34"/>
      <c r="J1192" s="34"/>
    </row>
    <row r="1193" spans="9:10" x14ac:dyDescent="0.2">
      <c r="I1193" s="34"/>
      <c r="J1193" s="34"/>
    </row>
    <row r="1194" spans="9:10" x14ac:dyDescent="0.2">
      <c r="I1194" s="34"/>
      <c r="J1194" s="34"/>
    </row>
    <row r="1195" spans="9:10" x14ac:dyDescent="0.2">
      <c r="I1195" s="34"/>
      <c r="J1195" s="34"/>
    </row>
    <row r="1196" spans="9:10" x14ac:dyDescent="0.2">
      <c r="I1196" s="34"/>
      <c r="J1196" s="34"/>
    </row>
    <row r="1197" spans="9:10" x14ac:dyDescent="0.2">
      <c r="I1197" s="34"/>
      <c r="J1197" s="34"/>
    </row>
    <row r="1198" spans="9:10" x14ac:dyDescent="0.2">
      <c r="I1198" s="34"/>
      <c r="J1198" s="34"/>
    </row>
    <row r="1199" spans="9:10" x14ac:dyDescent="0.2">
      <c r="I1199" s="34"/>
      <c r="J1199" s="34"/>
    </row>
    <row r="1200" spans="9:10" x14ac:dyDescent="0.2">
      <c r="I1200" s="34"/>
      <c r="J1200" s="34"/>
    </row>
    <row r="1201" spans="9:10" x14ac:dyDescent="0.2">
      <c r="I1201" s="34"/>
      <c r="J1201" s="34"/>
    </row>
    <row r="1202" spans="9:10" x14ac:dyDescent="0.2">
      <c r="I1202" s="34"/>
      <c r="J1202" s="34"/>
    </row>
    <row r="1203" spans="9:10" x14ac:dyDescent="0.2">
      <c r="I1203" s="34"/>
      <c r="J1203" s="34"/>
    </row>
    <row r="1204" spans="9:10" x14ac:dyDescent="0.2">
      <c r="I1204" s="34"/>
      <c r="J1204" s="34"/>
    </row>
    <row r="1205" spans="9:10" x14ac:dyDescent="0.2">
      <c r="I1205" s="34"/>
      <c r="J1205" s="34"/>
    </row>
    <row r="1206" spans="9:10" x14ac:dyDescent="0.2">
      <c r="I1206" s="34"/>
      <c r="J1206" s="34"/>
    </row>
    <row r="1207" spans="9:10" x14ac:dyDescent="0.2">
      <c r="I1207" s="34"/>
      <c r="J1207" s="34"/>
    </row>
    <row r="1208" spans="9:10" x14ac:dyDescent="0.2">
      <c r="I1208" s="34"/>
      <c r="J1208" s="34"/>
    </row>
    <row r="1209" spans="9:10" x14ac:dyDescent="0.2">
      <c r="I1209" s="34"/>
      <c r="J1209" s="34"/>
    </row>
    <row r="1210" spans="9:10" x14ac:dyDescent="0.2">
      <c r="I1210" s="34"/>
      <c r="J1210" s="34"/>
    </row>
    <row r="1211" spans="9:10" x14ac:dyDescent="0.2">
      <c r="I1211" s="34"/>
      <c r="J1211" s="34"/>
    </row>
    <row r="1212" spans="9:10" x14ac:dyDescent="0.2">
      <c r="I1212" s="34"/>
      <c r="J1212" s="34"/>
    </row>
    <row r="1213" spans="9:10" x14ac:dyDescent="0.2">
      <c r="I1213" s="34"/>
      <c r="J1213" s="34"/>
    </row>
    <row r="1214" spans="9:10" x14ac:dyDescent="0.2">
      <c r="I1214" s="34"/>
      <c r="J1214" s="34"/>
    </row>
    <row r="1215" spans="9:10" x14ac:dyDescent="0.2">
      <c r="I1215" s="34"/>
      <c r="J1215" s="34"/>
    </row>
    <row r="1216" spans="9:10" x14ac:dyDescent="0.2">
      <c r="I1216" s="34"/>
      <c r="J1216" s="34"/>
    </row>
    <row r="1217" spans="9:10" x14ac:dyDescent="0.2">
      <c r="I1217" s="34"/>
      <c r="J1217" s="34"/>
    </row>
    <row r="1218" spans="9:10" x14ac:dyDescent="0.2">
      <c r="I1218" s="34"/>
      <c r="J1218" s="34"/>
    </row>
    <row r="1219" spans="9:10" x14ac:dyDescent="0.2">
      <c r="I1219" s="34"/>
      <c r="J1219" s="34"/>
    </row>
    <row r="1220" spans="9:10" x14ac:dyDescent="0.2">
      <c r="I1220" s="34"/>
      <c r="J1220" s="34"/>
    </row>
    <row r="1221" spans="9:10" x14ac:dyDescent="0.2">
      <c r="I1221" s="34"/>
      <c r="J1221" s="34"/>
    </row>
    <row r="1222" spans="9:10" x14ac:dyDescent="0.2">
      <c r="I1222" s="34"/>
      <c r="J1222" s="34"/>
    </row>
    <row r="1223" spans="9:10" x14ac:dyDescent="0.2">
      <c r="I1223" s="34"/>
      <c r="J1223" s="34"/>
    </row>
    <row r="1224" spans="9:10" x14ac:dyDescent="0.2">
      <c r="I1224" s="34"/>
      <c r="J1224" s="34"/>
    </row>
    <row r="1225" spans="9:10" x14ac:dyDescent="0.2">
      <c r="I1225" s="34"/>
      <c r="J1225" s="34"/>
    </row>
    <row r="1226" spans="9:10" x14ac:dyDescent="0.2">
      <c r="I1226" s="34"/>
      <c r="J1226" s="34"/>
    </row>
    <row r="1227" spans="9:10" x14ac:dyDescent="0.2">
      <c r="I1227" s="34"/>
      <c r="J1227" s="34"/>
    </row>
    <row r="1228" spans="9:10" x14ac:dyDescent="0.2">
      <c r="I1228" s="34"/>
      <c r="J1228" s="34"/>
    </row>
    <row r="1229" spans="9:10" x14ac:dyDescent="0.2">
      <c r="I1229" s="34"/>
      <c r="J1229" s="34"/>
    </row>
    <row r="1230" spans="9:10" x14ac:dyDescent="0.2">
      <c r="I1230" s="34"/>
      <c r="J1230" s="34"/>
    </row>
    <row r="1231" spans="9:10" x14ac:dyDescent="0.2">
      <c r="I1231" s="34"/>
      <c r="J1231" s="34"/>
    </row>
    <row r="1232" spans="9:10" x14ac:dyDescent="0.2">
      <c r="I1232" s="34"/>
      <c r="J1232" s="34"/>
    </row>
    <row r="1233" spans="9:10" x14ac:dyDescent="0.2">
      <c r="I1233" s="34"/>
      <c r="J1233" s="34"/>
    </row>
    <row r="1234" spans="9:10" x14ac:dyDescent="0.2">
      <c r="I1234" s="34"/>
      <c r="J1234" s="34"/>
    </row>
    <row r="1235" spans="9:10" x14ac:dyDescent="0.2">
      <c r="I1235" s="34"/>
      <c r="J1235" s="34"/>
    </row>
    <row r="1236" spans="9:10" x14ac:dyDescent="0.2">
      <c r="I1236" s="34"/>
      <c r="J1236" s="34"/>
    </row>
    <row r="1237" spans="9:10" x14ac:dyDescent="0.2">
      <c r="I1237" s="34"/>
      <c r="J1237" s="34"/>
    </row>
    <row r="1238" spans="9:10" x14ac:dyDescent="0.2">
      <c r="I1238" s="34"/>
      <c r="J1238" s="34"/>
    </row>
    <row r="1239" spans="9:10" x14ac:dyDescent="0.2">
      <c r="I1239" s="34"/>
      <c r="J1239" s="34"/>
    </row>
    <row r="1240" spans="9:10" x14ac:dyDescent="0.2">
      <c r="I1240" s="34"/>
      <c r="J1240" s="34"/>
    </row>
    <row r="1241" spans="9:10" x14ac:dyDescent="0.2">
      <c r="I1241" s="34"/>
      <c r="J1241" s="34"/>
    </row>
    <row r="1242" spans="9:10" x14ac:dyDescent="0.2">
      <c r="I1242" s="34"/>
      <c r="J1242" s="34"/>
    </row>
    <row r="1243" spans="9:10" x14ac:dyDescent="0.2">
      <c r="I1243" s="34"/>
      <c r="J1243" s="34"/>
    </row>
    <row r="1244" spans="9:10" x14ac:dyDescent="0.2">
      <c r="I1244" s="34"/>
      <c r="J1244" s="34"/>
    </row>
    <row r="1245" spans="9:10" x14ac:dyDescent="0.2">
      <c r="I1245" s="34"/>
      <c r="J1245" s="34"/>
    </row>
    <row r="1246" spans="9:10" x14ac:dyDescent="0.2">
      <c r="I1246" s="34"/>
      <c r="J1246" s="34"/>
    </row>
    <row r="1247" spans="9:10" x14ac:dyDescent="0.2">
      <c r="I1247" s="34"/>
      <c r="J1247" s="34"/>
    </row>
    <row r="1248" spans="9:10" x14ac:dyDescent="0.2">
      <c r="I1248" s="34"/>
      <c r="J1248" s="34"/>
    </row>
    <row r="1249" spans="9:10" x14ac:dyDescent="0.2">
      <c r="I1249" s="34"/>
      <c r="J1249" s="34"/>
    </row>
    <row r="1250" spans="9:10" x14ac:dyDescent="0.2">
      <c r="I1250" s="34"/>
      <c r="J1250" s="34"/>
    </row>
    <row r="1251" spans="9:10" x14ac:dyDescent="0.2">
      <c r="I1251" s="34"/>
      <c r="J1251" s="34"/>
    </row>
    <row r="1252" spans="9:10" x14ac:dyDescent="0.2">
      <c r="I1252" s="34"/>
      <c r="J1252" s="34"/>
    </row>
    <row r="1253" spans="9:10" x14ac:dyDescent="0.2">
      <c r="I1253" s="34"/>
      <c r="J1253" s="34"/>
    </row>
    <row r="1254" spans="9:10" x14ac:dyDescent="0.2">
      <c r="I1254" s="34"/>
      <c r="J1254" s="34"/>
    </row>
    <row r="1255" spans="9:10" x14ac:dyDescent="0.2">
      <c r="I1255" s="34"/>
      <c r="J1255" s="34"/>
    </row>
    <row r="1256" spans="9:10" x14ac:dyDescent="0.2">
      <c r="I1256" s="34"/>
      <c r="J1256" s="34"/>
    </row>
    <row r="1257" spans="9:10" x14ac:dyDescent="0.2">
      <c r="I1257" s="34"/>
      <c r="J1257" s="34"/>
    </row>
    <row r="1258" spans="9:10" x14ac:dyDescent="0.2">
      <c r="I1258" s="34"/>
      <c r="J1258" s="34"/>
    </row>
    <row r="1259" spans="9:10" x14ac:dyDescent="0.2">
      <c r="I1259" s="34"/>
      <c r="J1259" s="34"/>
    </row>
    <row r="1260" spans="9:10" x14ac:dyDescent="0.2">
      <c r="I1260" s="34"/>
      <c r="J1260" s="34"/>
    </row>
    <row r="1261" spans="9:10" x14ac:dyDescent="0.2">
      <c r="I1261" s="34"/>
      <c r="J1261" s="34"/>
    </row>
    <row r="1262" spans="9:10" x14ac:dyDescent="0.2">
      <c r="I1262" s="34"/>
      <c r="J1262" s="34"/>
    </row>
    <row r="1263" spans="9:10" x14ac:dyDescent="0.2">
      <c r="I1263" s="34"/>
      <c r="J1263" s="34"/>
    </row>
    <row r="1264" spans="9:10" x14ac:dyDescent="0.2">
      <c r="I1264" s="34"/>
      <c r="J1264" s="34"/>
    </row>
    <row r="1265" spans="9:10" x14ac:dyDescent="0.2">
      <c r="I1265" s="34"/>
      <c r="J1265" s="34"/>
    </row>
    <row r="1266" spans="9:10" x14ac:dyDescent="0.2">
      <c r="I1266" s="34"/>
      <c r="J1266" s="34"/>
    </row>
    <row r="1267" spans="9:10" x14ac:dyDescent="0.2">
      <c r="I1267" s="34"/>
      <c r="J1267" s="34"/>
    </row>
    <row r="1268" spans="9:10" x14ac:dyDescent="0.2">
      <c r="I1268" s="34"/>
      <c r="J1268" s="34"/>
    </row>
    <row r="1269" spans="9:10" x14ac:dyDescent="0.2">
      <c r="I1269" s="34"/>
      <c r="J1269" s="34"/>
    </row>
    <row r="1270" spans="9:10" x14ac:dyDescent="0.2">
      <c r="I1270" s="34"/>
      <c r="J1270" s="34"/>
    </row>
    <row r="1271" spans="9:10" x14ac:dyDescent="0.2">
      <c r="I1271" s="34"/>
      <c r="J1271" s="34"/>
    </row>
    <row r="1272" spans="9:10" x14ac:dyDescent="0.2">
      <c r="I1272" s="34"/>
      <c r="J1272" s="34"/>
    </row>
    <row r="1273" spans="9:10" x14ac:dyDescent="0.2">
      <c r="I1273" s="34"/>
      <c r="J1273" s="34"/>
    </row>
    <row r="1274" spans="9:10" x14ac:dyDescent="0.2">
      <c r="I1274" s="34"/>
      <c r="J1274" s="34"/>
    </row>
    <row r="1275" spans="9:10" x14ac:dyDescent="0.2">
      <c r="I1275" s="34"/>
      <c r="J1275" s="34"/>
    </row>
    <row r="1276" spans="9:10" x14ac:dyDescent="0.2">
      <c r="I1276" s="34"/>
      <c r="J1276" s="34"/>
    </row>
    <row r="1277" spans="9:10" x14ac:dyDescent="0.2">
      <c r="I1277" s="34"/>
      <c r="J1277" s="34"/>
    </row>
    <row r="1278" spans="9:10" x14ac:dyDescent="0.2">
      <c r="I1278" s="34"/>
      <c r="J1278" s="34"/>
    </row>
    <row r="1279" spans="9:10" x14ac:dyDescent="0.2">
      <c r="I1279" s="34"/>
      <c r="J1279" s="34"/>
    </row>
    <row r="1280" spans="9:10" x14ac:dyDescent="0.2">
      <c r="I1280" s="34"/>
      <c r="J1280" s="34"/>
    </row>
    <row r="1281" spans="9:10" x14ac:dyDescent="0.2">
      <c r="I1281" s="34"/>
      <c r="J1281" s="34"/>
    </row>
    <row r="1282" spans="9:10" x14ac:dyDescent="0.2">
      <c r="I1282" s="34"/>
      <c r="J1282" s="34"/>
    </row>
    <row r="1283" spans="9:10" x14ac:dyDescent="0.2">
      <c r="I1283" s="34"/>
      <c r="J1283" s="34"/>
    </row>
    <row r="1284" spans="9:10" x14ac:dyDescent="0.2">
      <c r="I1284" s="34"/>
      <c r="J1284" s="34"/>
    </row>
    <row r="1285" spans="9:10" x14ac:dyDescent="0.2">
      <c r="I1285" s="34"/>
      <c r="J1285" s="34"/>
    </row>
    <row r="1286" spans="9:10" x14ac:dyDescent="0.2">
      <c r="I1286" s="34"/>
      <c r="J1286" s="34"/>
    </row>
    <row r="1287" spans="9:10" x14ac:dyDescent="0.2">
      <c r="I1287" s="34"/>
      <c r="J1287" s="34"/>
    </row>
    <row r="1288" spans="9:10" x14ac:dyDescent="0.2">
      <c r="I1288" s="34"/>
      <c r="J1288" s="34"/>
    </row>
    <row r="1289" spans="9:10" x14ac:dyDescent="0.2">
      <c r="I1289" s="34"/>
      <c r="J1289" s="34"/>
    </row>
    <row r="1290" spans="9:10" x14ac:dyDescent="0.2">
      <c r="I1290" s="34"/>
      <c r="J1290" s="34"/>
    </row>
    <row r="1291" spans="9:10" x14ac:dyDescent="0.2">
      <c r="I1291" s="34"/>
      <c r="J1291" s="34"/>
    </row>
    <row r="1292" spans="9:10" x14ac:dyDescent="0.2">
      <c r="I1292" s="34"/>
      <c r="J1292" s="34"/>
    </row>
    <row r="1293" spans="9:10" x14ac:dyDescent="0.2">
      <c r="I1293" s="34"/>
      <c r="J1293" s="34"/>
    </row>
    <row r="1294" spans="9:10" x14ac:dyDescent="0.2">
      <c r="I1294" s="34"/>
      <c r="J1294" s="34"/>
    </row>
    <row r="1295" spans="9:10" x14ac:dyDescent="0.2">
      <c r="I1295" s="34"/>
      <c r="J1295" s="34"/>
    </row>
    <row r="1296" spans="9:10" x14ac:dyDescent="0.2">
      <c r="I1296" s="34"/>
      <c r="J1296" s="34"/>
    </row>
    <row r="1297" spans="9:10" x14ac:dyDescent="0.2">
      <c r="I1297" s="34"/>
      <c r="J1297" s="34"/>
    </row>
    <row r="1298" spans="9:10" x14ac:dyDescent="0.2">
      <c r="I1298" s="34"/>
      <c r="J1298" s="34"/>
    </row>
    <row r="1299" spans="9:10" x14ac:dyDescent="0.2">
      <c r="I1299" s="34"/>
      <c r="J1299" s="34"/>
    </row>
    <row r="1300" spans="9:10" x14ac:dyDescent="0.2">
      <c r="I1300" s="34"/>
      <c r="J1300" s="34"/>
    </row>
    <row r="1301" spans="9:10" x14ac:dyDescent="0.2">
      <c r="I1301" s="34"/>
      <c r="J1301" s="34"/>
    </row>
    <row r="1302" spans="9:10" x14ac:dyDescent="0.2">
      <c r="I1302" s="34"/>
      <c r="J1302" s="34"/>
    </row>
    <row r="1303" spans="9:10" x14ac:dyDescent="0.2">
      <c r="I1303" s="34"/>
      <c r="J1303" s="34"/>
    </row>
    <row r="1304" spans="9:10" x14ac:dyDescent="0.2">
      <c r="I1304" s="34"/>
      <c r="J1304" s="34"/>
    </row>
    <row r="1305" spans="9:10" x14ac:dyDescent="0.2">
      <c r="I1305" s="34"/>
      <c r="J1305" s="34"/>
    </row>
    <row r="1306" spans="9:10" x14ac:dyDescent="0.2">
      <c r="I1306" s="34"/>
      <c r="J1306" s="34"/>
    </row>
    <row r="1307" spans="9:10" x14ac:dyDescent="0.2">
      <c r="I1307" s="34"/>
      <c r="J1307" s="34"/>
    </row>
    <row r="1308" spans="9:10" x14ac:dyDescent="0.2">
      <c r="I1308" s="34"/>
      <c r="J1308" s="34"/>
    </row>
    <row r="1309" spans="9:10" x14ac:dyDescent="0.2">
      <c r="I1309" s="34"/>
      <c r="J1309" s="34"/>
    </row>
    <row r="1310" spans="9:10" x14ac:dyDescent="0.2">
      <c r="I1310" s="34"/>
      <c r="J1310" s="34"/>
    </row>
    <row r="1311" spans="9:10" x14ac:dyDescent="0.2">
      <c r="I1311" s="34"/>
      <c r="J1311" s="34"/>
    </row>
    <row r="1312" spans="9:10" x14ac:dyDescent="0.2">
      <c r="I1312" s="34"/>
      <c r="J1312" s="34"/>
    </row>
    <row r="1313" spans="9:10" x14ac:dyDescent="0.2">
      <c r="I1313" s="34"/>
      <c r="J1313" s="34"/>
    </row>
    <row r="1314" spans="9:10" x14ac:dyDescent="0.2">
      <c r="I1314" s="34"/>
      <c r="J1314" s="34"/>
    </row>
    <row r="1315" spans="9:10" x14ac:dyDescent="0.2">
      <c r="I1315" s="34"/>
      <c r="J1315" s="34"/>
    </row>
    <row r="1316" spans="9:10" x14ac:dyDescent="0.2">
      <c r="I1316" s="34"/>
      <c r="J1316" s="34"/>
    </row>
    <row r="1317" spans="9:10" x14ac:dyDescent="0.2">
      <c r="I1317" s="34"/>
      <c r="J1317" s="34"/>
    </row>
    <row r="1318" spans="9:10" x14ac:dyDescent="0.2">
      <c r="I1318" s="34"/>
      <c r="J1318" s="34"/>
    </row>
    <row r="1319" spans="9:10" x14ac:dyDescent="0.2">
      <c r="I1319" s="34"/>
      <c r="J1319" s="34"/>
    </row>
    <row r="1320" spans="9:10" x14ac:dyDescent="0.2">
      <c r="I1320" s="34"/>
      <c r="J1320" s="34"/>
    </row>
    <row r="1321" spans="9:10" x14ac:dyDescent="0.2">
      <c r="I1321" s="34"/>
      <c r="J1321" s="34"/>
    </row>
    <row r="1322" spans="9:10" x14ac:dyDescent="0.2">
      <c r="I1322" s="34"/>
      <c r="J1322" s="34"/>
    </row>
    <row r="1323" spans="9:10" x14ac:dyDescent="0.2">
      <c r="I1323" s="34"/>
      <c r="J1323" s="34"/>
    </row>
    <row r="1324" spans="9:10" x14ac:dyDescent="0.2">
      <c r="I1324" s="34"/>
      <c r="J1324" s="34"/>
    </row>
    <row r="1325" spans="9:10" x14ac:dyDescent="0.2">
      <c r="I1325" s="34"/>
      <c r="J1325" s="34"/>
    </row>
    <row r="1326" spans="9:10" x14ac:dyDescent="0.2">
      <c r="I1326" s="34"/>
      <c r="J1326" s="34"/>
    </row>
    <row r="1327" spans="9:10" x14ac:dyDescent="0.2">
      <c r="I1327" s="34"/>
      <c r="J1327" s="34"/>
    </row>
    <row r="1328" spans="9:10" x14ac:dyDescent="0.2">
      <c r="I1328" s="34"/>
      <c r="J1328" s="34"/>
    </row>
    <row r="1329" spans="9:10" x14ac:dyDescent="0.2">
      <c r="I1329" s="34"/>
      <c r="J1329" s="34"/>
    </row>
    <row r="1330" spans="9:10" x14ac:dyDescent="0.2">
      <c r="I1330" s="34"/>
      <c r="J1330" s="34"/>
    </row>
    <row r="1331" spans="9:10" x14ac:dyDescent="0.2">
      <c r="I1331" s="34"/>
      <c r="J1331" s="34"/>
    </row>
    <row r="1332" spans="9:10" x14ac:dyDescent="0.2">
      <c r="I1332" s="34"/>
      <c r="J1332" s="34"/>
    </row>
    <row r="1333" spans="9:10" x14ac:dyDescent="0.2">
      <c r="I1333" s="34"/>
      <c r="J1333" s="34"/>
    </row>
    <row r="1334" spans="9:10" x14ac:dyDescent="0.2">
      <c r="I1334" s="34"/>
      <c r="J1334" s="34"/>
    </row>
    <row r="1335" spans="9:10" x14ac:dyDescent="0.2">
      <c r="I1335" s="34"/>
      <c r="J1335" s="34"/>
    </row>
    <row r="1336" spans="9:10" x14ac:dyDescent="0.2">
      <c r="I1336" s="34"/>
      <c r="J1336" s="34"/>
    </row>
    <row r="1337" spans="9:10" x14ac:dyDescent="0.2">
      <c r="I1337" s="34"/>
      <c r="J1337" s="34"/>
    </row>
    <row r="1338" spans="9:10" x14ac:dyDescent="0.2">
      <c r="I1338" s="34"/>
      <c r="J1338" s="34"/>
    </row>
    <row r="1339" spans="9:10" x14ac:dyDescent="0.2">
      <c r="I1339" s="34"/>
      <c r="J1339" s="34"/>
    </row>
    <row r="1340" spans="9:10" x14ac:dyDescent="0.2">
      <c r="I1340" s="34"/>
      <c r="J1340" s="34"/>
    </row>
    <row r="1341" spans="9:10" x14ac:dyDescent="0.2">
      <c r="I1341" s="34"/>
      <c r="J1341" s="34"/>
    </row>
    <row r="1342" spans="9:10" x14ac:dyDescent="0.2">
      <c r="I1342" s="34"/>
      <c r="J1342" s="34"/>
    </row>
    <row r="1343" spans="9:10" x14ac:dyDescent="0.2">
      <c r="I1343" s="34"/>
      <c r="J1343" s="34"/>
    </row>
    <row r="1344" spans="9:10" x14ac:dyDescent="0.2">
      <c r="I1344" s="34"/>
      <c r="J1344" s="34"/>
    </row>
    <row r="1345" spans="9:10" x14ac:dyDescent="0.2">
      <c r="I1345" s="34"/>
      <c r="J1345" s="34"/>
    </row>
    <row r="1346" spans="9:10" x14ac:dyDescent="0.2">
      <c r="I1346" s="34"/>
      <c r="J1346" s="34"/>
    </row>
    <row r="1347" spans="9:10" x14ac:dyDescent="0.2">
      <c r="I1347" s="34"/>
      <c r="J1347" s="34"/>
    </row>
    <row r="1348" spans="9:10" x14ac:dyDescent="0.2">
      <c r="I1348" s="34"/>
      <c r="J1348" s="34"/>
    </row>
    <row r="1349" spans="9:10" x14ac:dyDescent="0.2">
      <c r="I1349" s="34"/>
      <c r="J1349" s="34"/>
    </row>
    <row r="1350" spans="9:10" x14ac:dyDescent="0.2">
      <c r="I1350" s="34"/>
      <c r="J1350" s="34"/>
    </row>
    <row r="1351" spans="9:10" x14ac:dyDescent="0.2">
      <c r="I1351" s="34"/>
      <c r="J1351" s="34"/>
    </row>
    <row r="1352" spans="9:10" x14ac:dyDescent="0.2">
      <c r="I1352" s="34"/>
      <c r="J1352" s="34"/>
    </row>
    <row r="1353" spans="9:10" x14ac:dyDescent="0.2">
      <c r="I1353" s="34"/>
      <c r="J1353" s="34"/>
    </row>
    <row r="1354" spans="9:10" x14ac:dyDescent="0.2">
      <c r="I1354" s="34"/>
      <c r="J1354" s="34"/>
    </row>
    <row r="1355" spans="9:10" x14ac:dyDescent="0.2">
      <c r="I1355" s="34"/>
      <c r="J1355" s="34"/>
    </row>
    <row r="1356" spans="9:10" x14ac:dyDescent="0.2">
      <c r="I1356" s="34"/>
      <c r="J1356" s="34"/>
    </row>
    <row r="1357" spans="9:10" x14ac:dyDescent="0.2">
      <c r="I1357" s="34"/>
      <c r="J1357" s="34"/>
    </row>
    <row r="1358" spans="9:10" x14ac:dyDescent="0.2">
      <c r="I1358" s="34"/>
      <c r="J1358" s="34"/>
    </row>
    <row r="1359" spans="9:10" x14ac:dyDescent="0.2">
      <c r="I1359" s="34"/>
      <c r="J1359" s="34"/>
    </row>
    <row r="1360" spans="9:10" x14ac:dyDescent="0.2">
      <c r="I1360" s="34"/>
      <c r="J1360" s="34"/>
    </row>
    <row r="1361" spans="9:10" x14ac:dyDescent="0.2">
      <c r="I1361" s="34"/>
      <c r="J1361" s="34"/>
    </row>
    <row r="1362" spans="9:10" x14ac:dyDescent="0.2">
      <c r="I1362" s="34"/>
      <c r="J1362" s="34"/>
    </row>
    <row r="1363" spans="9:10" x14ac:dyDescent="0.2">
      <c r="I1363" s="34"/>
      <c r="J1363" s="34"/>
    </row>
    <row r="1364" spans="9:10" x14ac:dyDescent="0.2">
      <c r="I1364" s="34"/>
      <c r="J1364" s="34"/>
    </row>
    <row r="1365" spans="9:10" x14ac:dyDescent="0.2">
      <c r="I1365" s="34"/>
      <c r="J1365" s="34"/>
    </row>
    <row r="1366" spans="9:10" x14ac:dyDescent="0.2">
      <c r="I1366" s="34"/>
      <c r="J1366" s="34"/>
    </row>
    <row r="1367" spans="9:10" x14ac:dyDescent="0.2">
      <c r="I1367" s="34"/>
      <c r="J1367" s="34"/>
    </row>
    <row r="1368" spans="9:10" x14ac:dyDescent="0.2">
      <c r="I1368" s="34"/>
      <c r="J1368" s="34"/>
    </row>
    <row r="1369" spans="9:10" x14ac:dyDescent="0.2">
      <c r="I1369" s="34"/>
      <c r="J1369" s="34"/>
    </row>
    <row r="1370" spans="9:10" x14ac:dyDescent="0.2">
      <c r="I1370" s="34"/>
      <c r="J1370" s="34"/>
    </row>
    <row r="1371" spans="9:10" x14ac:dyDescent="0.2">
      <c r="I1371" s="34"/>
      <c r="J1371" s="34"/>
    </row>
    <row r="1372" spans="9:10" x14ac:dyDescent="0.2">
      <c r="I1372" s="34"/>
      <c r="J1372" s="34"/>
    </row>
    <row r="1373" spans="9:10" x14ac:dyDescent="0.2">
      <c r="I1373" s="34"/>
      <c r="J1373" s="34"/>
    </row>
    <row r="1374" spans="9:10" x14ac:dyDescent="0.2">
      <c r="I1374" s="34"/>
      <c r="J1374" s="34"/>
    </row>
    <row r="1375" spans="9:10" x14ac:dyDescent="0.2">
      <c r="I1375" s="34"/>
      <c r="J1375" s="34"/>
    </row>
    <row r="1376" spans="9:10" x14ac:dyDescent="0.2">
      <c r="I1376" s="34"/>
      <c r="J1376" s="34"/>
    </row>
    <row r="1377" spans="9:10" x14ac:dyDescent="0.2">
      <c r="I1377" s="34"/>
      <c r="J1377" s="34"/>
    </row>
    <row r="1378" spans="9:10" x14ac:dyDescent="0.2">
      <c r="I1378" s="34"/>
      <c r="J1378" s="34"/>
    </row>
    <row r="1379" spans="9:10" x14ac:dyDescent="0.2">
      <c r="I1379" s="34"/>
      <c r="J1379" s="34"/>
    </row>
    <row r="1380" spans="9:10" x14ac:dyDescent="0.2">
      <c r="I1380" s="34"/>
      <c r="J1380" s="34"/>
    </row>
    <row r="1381" spans="9:10" x14ac:dyDescent="0.2">
      <c r="I1381" s="34"/>
      <c r="J1381" s="34"/>
    </row>
    <row r="1382" spans="9:10" x14ac:dyDescent="0.2">
      <c r="I1382" s="34"/>
      <c r="J1382" s="34"/>
    </row>
    <row r="1383" spans="9:10" x14ac:dyDescent="0.2">
      <c r="I1383" s="34"/>
      <c r="J1383" s="34"/>
    </row>
    <row r="1384" spans="9:10" x14ac:dyDescent="0.2">
      <c r="I1384" s="34"/>
      <c r="J1384" s="34"/>
    </row>
    <row r="1385" spans="9:10" x14ac:dyDescent="0.2">
      <c r="I1385" s="34"/>
      <c r="J1385" s="34"/>
    </row>
    <row r="1386" spans="9:10" x14ac:dyDescent="0.2">
      <c r="I1386" s="34"/>
      <c r="J1386" s="34"/>
    </row>
    <row r="1387" spans="9:10" x14ac:dyDescent="0.2">
      <c r="I1387" s="34"/>
      <c r="J1387" s="34"/>
    </row>
    <row r="1388" spans="9:10" x14ac:dyDescent="0.2">
      <c r="I1388" s="34"/>
      <c r="J1388" s="34"/>
    </row>
    <row r="1389" spans="9:10" x14ac:dyDescent="0.2">
      <c r="I1389" s="34"/>
      <c r="J1389" s="34"/>
    </row>
    <row r="1390" spans="9:10" x14ac:dyDescent="0.2">
      <c r="I1390" s="34"/>
      <c r="J1390" s="34"/>
    </row>
    <row r="1391" spans="9:10" x14ac:dyDescent="0.2">
      <c r="I1391" s="34"/>
      <c r="J1391" s="34"/>
    </row>
    <row r="1392" spans="9:10" x14ac:dyDescent="0.2">
      <c r="I1392" s="34"/>
      <c r="J1392" s="34"/>
    </row>
    <row r="1393" spans="9:10" x14ac:dyDescent="0.2">
      <c r="I1393" s="34"/>
      <c r="J1393" s="34"/>
    </row>
    <row r="1394" spans="9:10" x14ac:dyDescent="0.2">
      <c r="I1394" s="34"/>
      <c r="J1394" s="34"/>
    </row>
    <row r="1395" spans="9:10" x14ac:dyDescent="0.2">
      <c r="I1395" s="34"/>
      <c r="J1395" s="34"/>
    </row>
    <row r="1396" spans="9:10" x14ac:dyDescent="0.2">
      <c r="I1396" s="34"/>
      <c r="J1396" s="34"/>
    </row>
    <row r="1397" spans="9:10" x14ac:dyDescent="0.2">
      <c r="I1397" s="34"/>
      <c r="J1397" s="34"/>
    </row>
    <row r="1398" spans="9:10" x14ac:dyDescent="0.2">
      <c r="I1398" s="34"/>
      <c r="J1398" s="34"/>
    </row>
    <row r="1399" spans="9:10" x14ac:dyDescent="0.2">
      <c r="I1399" s="34"/>
      <c r="J1399" s="34"/>
    </row>
    <row r="1400" spans="9:10" x14ac:dyDescent="0.2">
      <c r="I1400" s="34"/>
      <c r="J1400" s="34"/>
    </row>
    <row r="1401" spans="9:10" x14ac:dyDescent="0.2">
      <c r="I1401" s="34"/>
      <c r="J1401" s="34"/>
    </row>
    <row r="1402" spans="9:10" x14ac:dyDescent="0.2">
      <c r="I1402" s="34"/>
      <c r="J1402" s="34"/>
    </row>
    <row r="1403" spans="9:10" x14ac:dyDescent="0.2">
      <c r="I1403" s="34"/>
      <c r="J1403" s="34"/>
    </row>
    <row r="1404" spans="9:10" x14ac:dyDescent="0.2">
      <c r="I1404" s="34"/>
      <c r="J1404" s="34"/>
    </row>
    <row r="1405" spans="9:10" x14ac:dyDescent="0.2">
      <c r="I1405" s="34"/>
      <c r="J1405" s="34"/>
    </row>
    <row r="1406" spans="9:10" x14ac:dyDescent="0.2">
      <c r="I1406" s="34"/>
      <c r="J1406" s="34"/>
    </row>
    <row r="1407" spans="9:10" x14ac:dyDescent="0.2">
      <c r="I1407" s="34"/>
      <c r="J1407" s="34"/>
    </row>
    <row r="1408" spans="9:10" x14ac:dyDescent="0.2">
      <c r="I1408" s="34"/>
      <c r="J1408" s="34"/>
    </row>
    <row r="1409" spans="9:10" x14ac:dyDescent="0.2">
      <c r="I1409" s="34"/>
      <c r="J1409" s="34"/>
    </row>
    <row r="1410" spans="9:10" x14ac:dyDescent="0.2">
      <c r="I1410" s="34"/>
      <c r="J1410" s="34"/>
    </row>
    <row r="1411" spans="9:10" x14ac:dyDescent="0.2">
      <c r="I1411" s="34"/>
      <c r="J1411" s="34"/>
    </row>
    <row r="1412" spans="9:10" x14ac:dyDescent="0.2">
      <c r="I1412" s="34"/>
      <c r="J1412" s="34"/>
    </row>
    <row r="1413" spans="9:10" x14ac:dyDescent="0.2">
      <c r="I1413" s="34"/>
      <c r="J1413" s="34"/>
    </row>
    <row r="1414" spans="9:10" x14ac:dyDescent="0.2">
      <c r="I1414" s="34"/>
      <c r="J1414" s="34"/>
    </row>
    <row r="1415" spans="9:10" x14ac:dyDescent="0.2">
      <c r="I1415" s="34"/>
      <c r="J1415" s="34"/>
    </row>
    <row r="1416" spans="9:10" x14ac:dyDescent="0.2">
      <c r="I1416" s="34"/>
      <c r="J1416" s="34"/>
    </row>
    <row r="1417" spans="9:10" x14ac:dyDescent="0.2">
      <c r="I1417" s="34"/>
      <c r="J1417" s="34"/>
    </row>
    <row r="1418" spans="9:10" x14ac:dyDescent="0.2">
      <c r="I1418" s="34"/>
      <c r="J1418" s="34"/>
    </row>
    <row r="1419" spans="9:10" x14ac:dyDescent="0.2">
      <c r="I1419" s="34"/>
      <c r="J1419" s="34"/>
    </row>
    <row r="1420" spans="9:10" x14ac:dyDescent="0.2">
      <c r="I1420" s="34"/>
      <c r="J1420" s="34"/>
    </row>
    <row r="1421" spans="9:10" x14ac:dyDescent="0.2">
      <c r="I1421" s="34"/>
      <c r="J1421" s="34"/>
    </row>
    <row r="1422" spans="9:10" x14ac:dyDescent="0.2">
      <c r="I1422" s="34"/>
      <c r="J1422" s="34"/>
    </row>
    <row r="1423" spans="9:10" x14ac:dyDescent="0.2">
      <c r="I1423" s="34"/>
      <c r="J1423" s="34"/>
    </row>
    <row r="1424" spans="9:10" x14ac:dyDescent="0.2">
      <c r="I1424" s="34"/>
      <c r="J1424" s="34"/>
    </row>
    <row r="1425" spans="9:10" x14ac:dyDescent="0.2">
      <c r="I1425" s="34"/>
      <c r="J1425" s="34"/>
    </row>
    <row r="1426" spans="9:10" x14ac:dyDescent="0.2">
      <c r="I1426" s="34"/>
      <c r="J1426" s="34"/>
    </row>
    <row r="1427" spans="9:10" x14ac:dyDescent="0.2">
      <c r="I1427" s="34"/>
      <c r="J1427" s="34"/>
    </row>
    <row r="1428" spans="9:10" x14ac:dyDescent="0.2">
      <c r="I1428" s="34"/>
      <c r="J1428" s="34"/>
    </row>
    <row r="1429" spans="9:10" x14ac:dyDescent="0.2">
      <c r="I1429" s="34"/>
      <c r="J1429" s="34"/>
    </row>
    <row r="1430" spans="9:10" x14ac:dyDescent="0.2">
      <c r="I1430" s="34"/>
      <c r="J1430" s="34"/>
    </row>
    <row r="1431" spans="9:10" x14ac:dyDescent="0.2">
      <c r="I1431" s="34"/>
      <c r="J1431" s="34"/>
    </row>
    <row r="1432" spans="9:10" x14ac:dyDescent="0.2">
      <c r="I1432" s="34"/>
      <c r="J1432" s="34"/>
    </row>
    <row r="1433" spans="9:10" x14ac:dyDescent="0.2">
      <c r="I1433" s="34"/>
      <c r="J1433" s="34"/>
    </row>
    <row r="1434" spans="9:10" x14ac:dyDescent="0.2">
      <c r="I1434" s="34"/>
      <c r="J1434" s="34"/>
    </row>
    <row r="1435" spans="9:10" x14ac:dyDescent="0.2">
      <c r="I1435" s="34"/>
      <c r="J1435" s="34"/>
    </row>
    <row r="1436" spans="9:10" x14ac:dyDescent="0.2">
      <c r="I1436" s="34"/>
      <c r="J1436" s="34"/>
    </row>
    <row r="1437" spans="9:10" x14ac:dyDescent="0.2">
      <c r="I1437" s="34"/>
      <c r="J1437" s="34"/>
    </row>
    <row r="1438" spans="9:10" x14ac:dyDescent="0.2">
      <c r="I1438" s="34"/>
      <c r="J1438" s="34"/>
    </row>
    <row r="1439" spans="9:10" x14ac:dyDescent="0.2">
      <c r="I1439" s="34"/>
      <c r="J1439" s="34"/>
    </row>
    <row r="1440" spans="9:10" x14ac:dyDescent="0.2">
      <c r="I1440" s="34"/>
      <c r="J1440" s="34"/>
    </row>
    <row r="1441" spans="9:10" x14ac:dyDescent="0.2">
      <c r="I1441" s="34"/>
      <c r="J1441" s="34"/>
    </row>
    <row r="1442" spans="9:10" x14ac:dyDescent="0.2">
      <c r="I1442" s="34"/>
      <c r="J1442" s="34"/>
    </row>
    <row r="1443" spans="9:10" x14ac:dyDescent="0.2">
      <c r="I1443" s="34"/>
      <c r="J1443" s="34"/>
    </row>
    <row r="1444" spans="9:10" x14ac:dyDescent="0.2">
      <c r="I1444" s="34"/>
      <c r="J1444" s="34"/>
    </row>
    <row r="1445" spans="9:10" x14ac:dyDescent="0.2">
      <c r="I1445" s="34"/>
      <c r="J1445" s="34"/>
    </row>
    <row r="1446" spans="9:10" x14ac:dyDescent="0.2">
      <c r="I1446" s="34"/>
      <c r="J1446" s="34"/>
    </row>
    <row r="1447" spans="9:10" x14ac:dyDescent="0.2">
      <c r="I1447" s="34"/>
      <c r="J1447" s="34"/>
    </row>
    <row r="1448" spans="9:10" x14ac:dyDescent="0.2">
      <c r="I1448" s="34"/>
      <c r="J1448" s="34"/>
    </row>
    <row r="1449" spans="9:10" x14ac:dyDescent="0.2">
      <c r="I1449" s="34"/>
      <c r="J1449" s="34"/>
    </row>
    <row r="1450" spans="9:10" x14ac:dyDescent="0.2">
      <c r="I1450" s="34"/>
      <c r="J1450" s="34"/>
    </row>
    <row r="1451" spans="9:10" x14ac:dyDescent="0.2">
      <c r="I1451" s="34"/>
      <c r="J1451" s="34"/>
    </row>
    <row r="1452" spans="9:10" x14ac:dyDescent="0.2">
      <c r="I1452" s="34"/>
      <c r="J1452" s="34"/>
    </row>
    <row r="1453" spans="9:10" x14ac:dyDescent="0.2">
      <c r="I1453" s="34"/>
      <c r="J1453" s="34"/>
    </row>
    <row r="1454" spans="9:10" x14ac:dyDescent="0.2">
      <c r="I1454" s="34"/>
      <c r="J1454" s="34"/>
    </row>
    <row r="1455" spans="9:10" x14ac:dyDescent="0.2">
      <c r="I1455" s="34"/>
      <c r="J1455" s="34"/>
    </row>
    <row r="1456" spans="9:10" x14ac:dyDescent="0.2">
      <c r="I1456" s="34"/>
      <c r="J1456" s="34"/>
    </row>
    <row r="1457" spans="9:10" x14ac:dyDescent="0.2">
      <c r="I1457" s="34"/>
      <c r="J1457" s="34"/>
    </row>
    <row r="1458" spans="9:10" x14ac:dyDescent="0.2">
      <c r="I1458" s="34"/>
      <c r="J1458" s="34"/>
    </row>
    <row r="1459" spans="9:10" x14ac:dyDescent="0.2">
      <c r="I1459" s="34"/>
      <c r="J1459" s="34"/>
    </row>
    <row r="1460" spans="9:10" x14ac:dyDescent="0.2">
      <c r="I1460" s="34"/>
      <c r="J1460" s="34"/>
    </row>
    <row r="1461" spans="9:10" x14ac:dyDescent="0.2">
      <c r="I1461" s="34"/>
      <c r="J1461" s="34"/>
    </row>
    <row r="1462" spans="9:10" x14ac:dyDescent="0.2">
      <c r="I1462" s="34"/>
      <c r="J1462" s="34"/>
    </row>
    <row r="1463" spans="9:10" x14ac:dyDescent="0.2">
      <c r="I1463" s="34"/>
      <c r="J1463" s="34"/>
    </row>
    <row r="1464" spans="9:10" x14ac:dyDescent="0.2">
      <c r="I1464" s="34"/>
      <c r="J1464" s="34"/>
    </row>
    <row r="1465" spans="9:10" x14ac:dyDescent="0.2">
      <c r="I1465" s="34"/>
      <c r="J1465" s="34"/>
    </row>
    <row r="1466" spans="9:10" x14ac:dyDescent="0.2">
      <c r="I1466" s="34"/>
      <c r="J1466" s="34"/>
    </row>
    <row r="1467" spans="9:10" x14ac:dyDescent="0.2">
      <c r="I1467" s="34"/>
      <c r="J1467" s="34"/>
    </row>
    <row r="1468" spans="9:10" x14ac:dyDescent="0.2">
      <c r="I1468" s="34"/>
      <c r="J1468" s="34"/>
    </row>
    <row r="1469" spans="9:10" x14ac:dyDescent="0.2">
      <c r="I1469" s="34"/>
      <c r="J1469" s="34"/>
    </row>
    <row r="1470" spans="9:10" x14ac:dyDescent="0.2">
      <c r="I1470" s="34"/>
      <c r="J1470" s="34"/>
    </row>
    <row r="1471" spans="9:10" x14ac:dyDescent="0.2">
      <c r="I1471" s="34"/>
      <c r="J1471" s="34"/>
    </row>
    <row r="1472" spans="9:10" x14ac:dyDescent="0.2">
      <c r="I1472" s="34"/>
      <c r="J1472" s="34"/>
    </row>
    <row r="1473" spans="9:10" x14ac:dyDescent="0.2">
      <c r="I1473" s="34"/>
      <c r="J1473" s="34"/>
    </row>
    <row r="1474" spans="9:10" x14ac:dyDescent="0.2">
      <c r="I1474" s="34"/>
      <c r="J1474" s="34"/>
    </row>
    <row r="1475" spans="9:10" x14ac:dyDescent="0.2">
      <c r="I1475" s="34"/>
      <c r="J1475" s="34"/>
    </row>
    <row r="1476" spans="9:10" x14ac:dyDescent="0.2">
      <c r="I1476" s="34"/>
      <c r="J1476" s="34"/>
    </row>
    <row r="1477" spans="9:10" x14ac:dyDescent="0.2">
      <c r="I1477" s="34"/>
      <c r="J1477" s="34"/>
    </row>
    <row r="1478" spans="9:10" x14ac:dyDescent="0.2">
      <c r="I1478" s="34"/>
      <c r="J1478" s="34"/>
    </row>
    <row r="1479" spans="9:10" x14ac:dyDescent="0.2">
      <c r="I1479" s="34"/>
      <c r="J1479" s="34"/>
    </row>
    <row r="1480" spans="9:10" x14ac:dyDescent="0.2">
      <c r="I1480" s="34"/>
      <c r="J1480" s="34"/>
    </row>
    <row r="1481" spans="9:10" x14ac:dyDescent="0.2">
      <c r="I1481" s="34"/>
      <c r="J1481" s="34"/>
    </row>
    <row r="1482" spans="9:10" x14ac:dyDescent="0.2">
      <c r="I1482" s="34"/>
      <c r="J1482" s="34"/>
    </row>
    <row r="1483" spans="9:10" x14ac:dyDescent="0.2">
      <c r="I1483" s="34"/>
      <c r="J1483" s="34"/>
    </row>
    <row r="1484" spans="9:10" x14ac:dyDescent="0.2">
      <c r="I1484" s="34"/>
      <c r="J1484" s="34"/>
    </row>
    <row r="1485" spans="9:10" x14ac:dyDescent="0.2">
      <c r="I1485" s="34"/>
      <c r="J1485" s="34"/>
    </row>
    <row r="1486" spans="9:10" x14ac:dyDescent="0.2">
      <c r="I1486" s="34"/>
      <c r="J1486" s="34"/>
    </row>
    <row r="1487" spans="9:10" x14ac:dyDescent="0.2">
      <c r="I1487" s="34"/>
      <c r="J1487" s="34"/>
    </row>
    <row r="1488" spans="9:10" x14ac:dyDescent="0.2">
      <c r="I1488" s="34"/>
      <c r="J1488" s="34"/>
    </row>
    <row r="1489" spans="9:10" x14ac:dyDescent="0.2">
      <c r="I1489" s="34"/>
      <c r="J1489" s="34"/>
    </row>
    <row r="1490" spans="9:10" x14ac:dyDescent="0.2">
      <c r="I1490" s="34"/>
      <c r="J1490" s="34"/>
    </row>
    <row r="1491" spans="9:10" x14ac:dyDescent="0.2">
      <c r="I1491" s="34"/>
      <c r="J1491" s="34"/>
    </row>
    <row r="1492" spans="9:10" x14ac:dyDescent="0.2">
      <c r="I1492" s="34"/>
      <c r="J1492" s="34"/>
    </row>
    <row r="1493" spans="9:10" x14ac:dyDescent="0.2">
      <c r="I1493" s="34"/>
      <c r="J1493" s="34"/>
    </row>
    <row r="1494" spans="9:10" x14ac:dyDescent="0.2">
      <c r="I1494" s="34"/>
      <c r="J1494" s="34"/>
    </row>
    <row r="1495" spans="9:10" x14ac:dyDescent="0.2">
      <c r="I1495" s="34"/>
      <c r="J1495" s="34"/>
    </row>
    <row r="1496" spans="9:10" x14ac:dyDescent="0.2">
      <c r="I1496" s="34"/>
      <c r="J1496" s="34"/>
    </row>
    <row r="1497" spans="9:10" x14ac:dyDescent="0.2">
      <c r="I1497" s="34"/>
      <c r="J1497" s="34"/>
    </row>
    <row r="1498" spans="9:10" x14ac:dyDescent="0.2">
      <c r="I1498" s="34"/>
      <c r="J1498" s="34"/>
    </row>
    <row r="1499" spans="9:10" x14ac:dyDescent="0.2">
      <c r="I1499" s="34"/>
      <c r="J1499" s="34"/>
    </row>
    <row r="1500" spans="9:10" x14ac:dyDescent="0.2">
      <c r="I1500" s="34"/>
      <c r="J1500" s="34"/>
    </row>
    <row r="1501" spans="9:10" x14ac:dyDescent="0.2">
      <c r="I1501" s="34"/>
      <c r="J1501" s="34"/>
    </row>
    <row r="1502" spans="9:10" x14ac:dyDescent="0.2">
      <c r="I1502" s="34"/>
      <c r="J1502" s="34"/>
    </row>
    <row r="1503" spans="9:10" x14ac:dyDescent="0.2">
      <c r="I1503" s="34"/>
      <c r="J1503" s="34"/>
    </row>
    <row r="1504" spans="9:10" x14ac:dyDescent="0.2">
      <c r="I1504" s="34"/>
      <c r="J1504" s="34"/>
    </row>
    <row r="1505" spans="9:10" x14ac:dyDescent="0.2">
      <c r="I1505" s="34"/>
      <c r="J1505" s="34"/>
    </row>
    <row r="1506" spans="9:10" x14ac:dyDescent="0.2">
      <c r="I1506" s="34"/>
      <c r="J1506" s="34"/>
    </row>
    <row r="1507" spans="9:10" x14ac:dyDescent="0.2">
      <c r="I1507" s="34"/>
      <c r="J1507" s="34"/>
    </row>
    <row r="1508" spans="9:10" x14ac:dyDescent="0.2">
      <c r="I1508" s="34"/>
      <c r="J1508" s="34"/>
    </row>
    <row r="1509" spans="9:10" x14ac:dyDescent="0.2">
      <c r="I1509" s="34"/>
      <c r="J1509" s="34"/>
    </row>
    <row r="1510" spans="9:10" x14ac:dyDescent="0.2">
      <c r="I1510" s="34"/>
      <c r="J1510" s="34"/>
    </row>
    <row r="1511" spans="9:10" x14ac:dyDescent="0.2">
      <c r="I1511" s="34"/>
      <c r="J1511" s="34"/>
    </row>
    <row r="1512" spans="9:10" x14ac:dyDescent="0.2">
      <c r="I1512" s="34"/>
      <c r="J1512" s="34"/>
    </row>
    <row r="1513" spans="9:10" x14ac:dyDescent="0.2">
      <c r="I1513" s="34"/>
      <c r="J1513" s="34"/>
    </row>
    <row r="1514" spans="9:10" x14ac:dyDescent="0.2">
      <c r="I1514" s="34"/>
      <c r="J1514" s="34"/>
    </row>
    <row r="1515" spans="9:10" x14ac:dyDescent="0.2">
      <c r="I1515" s="34"/>
      <c r="J1515" s="34"/>
    </row>
    <row r="1516" spans="9:10" x14ac:dyDescent="0.2">
      <c r="I1516" s="34"/>
      <c r="J1516" s="34"/>
    </row>
    <row r="1517" spans="9:10" x14ac:dyDescent="0.2">
      <c r="I1517" s="34"/>
      <c r="J1517" s="34"/>
    </row>
    <row r="1518" spans="9:10" x14ac:dyDescent="0.2">
      <c r="I1518" s="34"/>
      <c r="J1518" s="34"/>
    </row>
    <row r="1519" spans="9:10" x14ac:dyDescent="0.2">
      <c r="I1519" s="34"/>
      <c r="J1519" s="34"/>
    </row>
    <row r="1520" spans="9:10" x14ac:dyDescent="0.2">
      <c r="I1520" s="34"/>
      <c r="J1520" s="34"/>
    </row>
    <row r="1521" spans="9:10" x14ac:dyDescent="0.2">
      <c r="I1521" s="34"/>
      <c r="J1521" s="34"/>
    </row>
    <row r="1522" spans="9:10" x14ac:dyDescent="0.2">
      <c r="I1522" s="34"/>
      <c r="J1522" s="34"/>
    </row>
    <row r="1523" spans="9:10" x14ac:dyDescent="0.2">
      <c r="I1523" s="34"/>
      <c r="J1523" s="34"/>
    </row>
    <row r="1524" spans="9:10" x14ac:dyDescent="0.2">
      <c r="I1524" s="34"/>
      <c r="J1524" s="34"/>
    </row>
    <row r="1525" spans="9:10" x14ac:dyDescent="0.2">
      <c r="I1525" s="34"/>
      <c r="J1525" s="34"/>
    </row>
    <row r="1526" spans="9:10" x14ac:dyDescent="0.2">
      <c r="I1526" s="34"/>
      <c r="J1526" s="34"/>
    </row>
    <row r="1527" spans="9:10" x14ac:dyDescent="0.2">
      <c r="I1527" s="34"/>
      <c r="J1527" s="34"/>
    </row>
    <row r="1528" spans="9:10" x14ac:dyDescent="0.2">
      <c r="I1528" s="34"/>
      <c r="J1528" s="34"/>
    </row>
    <row r="1529" spans="9:10" x14ac:dyDescent="0.2">
      <c r="I1529" s="34"/>
      <c r="J1529" s="34"/>
    </row>
    <row r="1530" spans="9:10" x14ac:dyDescent="0.2">
      <c r="I1530" s="34"/>
      <c r="J1530" s="34"/>
    </row>
    <row r="1531" spans="9:10" x14ac:dyDescent="0.2">
      <c r="I1531" s="34"/>
      <c r="J1531" s="34"/>
    </row>
    <row r="1532" spans="9:10" x14ac:dyDescent="0.2">
      <c r="I1532" s="34"/>
      <c r="J1532" s="34"/>
    </row>
    <row r="1533" spans="9:10" x14ac:dyDescent="0.2">
      <c r="I1533" s="34"/>
      <c r="J1533" s="34"/>
    </row>
    <row r="1534" spans="9:10" x14ac:dyDescent="0.2">
      <c r="I1534" s="34"/>
      <c r="J1534" s="34"/>
    </row>
    <row r="1535" spans="9:10" x14ac:dyDescent="0.2">
      <c r="I1535" s="34"/>
      <c r="J1535" s="34"/>
    </row>
    <row r="1536" spans="9:10" x14ac:dyDescent="0.2">
      <c r="I1536" s="34"/>
      <c r="J1536" s="34"/>
    </row>
    <row r="1537" spans="9:10" x14ac:dyDescent="0.2">
      <c r="I1537" s="34"/>
      <c r="J1537" s="34"/>
    </row>
    <row r="1538" spans="9:10" x14ac:dyDescent="0.2">
      <c r="I1538" s="34"/>
      <c r="J1538" s="34"/>
    </row>
    <row r="1539" spans="9:10" x14ac:dyDescent="0.2">
      <c r="I1539" s="34"/>
      <c r="J1539" s="34"/>
    </row>
    <row r="1540" spans="9:10" x14ac:dyDescent="0.2">
      <c r="I1540" s="34"/>
      <c r="J1540" s="34"/>
    </row>
    <row r="1541" spans="9:10" x14ac:dyDescent="0.2">
      <c r="I1541" s="34"/>
      <c r="J1541" s="34"/>
    </row>
    <row r="1542" spans="9:10" x14ac:dyDescent="0.2">
      <c r="I1542" s="34"/>
      <c r="J1542" s="34"/>
    </row>
    <row r="1543" spans="9:10" x14ac:dyDescent="0.2">
      <c r="I1543" s="34"/>
      <c r="J1543" s="34"/>
    </row>
    <row r="1544" spans="9:10" x14ac:dyDescent="0.2">
      <c r="I1544" s="34"/>
      <c r="J1544" s="34"/>
    </row>
    <row r="1545" spans="9:10" x14ac:dyDescent="0.2">
      <c r="I1545" s="34"/>
      <c r="J1545" s="34"/>
    </row>
    <row r="1546" spans="9:10" x14ac:dyDescent="0.2">
      <c r="I1546" s="34"/>
      <c r="J1546" s="34"/>
    </row>
    <row r="1547" spans="9:10" x14ac:dyDescent="0.2">
      <c r="I1547" s="34"/>
      <c r="J1547" s="34"/>
    </row>
    <row r="1548" spans="9:10" x14ac:dyDescent="0.2">
      <c r="I1548" s="34"/>
      <c r="J1548" s="34"/>
    </row>
    <row r="1549" spans="9:10" x14ac:dyDescent="0.2">
      <c r="I1549" s="34"/>
      <c r="J1549" s="34"/>
    </row>
    <row r="1550" spans="9:10" x14ac:dyDescent="0.2">
      <c r="I1550" s="34"/>
      <c r="J1550" s="34"/>
    </row>
    <row r="1551" spans="9:10" x14ac:dyDescent="0.2">
      <c r="I1551" s="34"/>
      <c r="J1551" s="34"/>
    </row>
    <row r="1552" spans="9:10" x14ac:dyDescent="0.2">
      <c r="I1552" s="34"/>
      <c r="J1552" s="34"/>
    </row>
    <row r="1553" spans="9:10" x14ac:dyDescent="0.2">
      <c r="I1553" s="34"/>
      <c r="J1553" s="34"/>
    </row>
    <row r="1554" spans="9:10" x14ac:dyDescent="0.2">
      <c r="I1554" s="34"/>
      <c r="J1554" s="34"/>
    </row>
    <row r="1555" spans="9:10" x14ac:dyDescent="0.2">
      <c r="I1555" s="34"/>
      <c r="J1555" s="34"/>
    </row>
    <row r="1556" spans="9:10" x14ac:dyDescent="0.2">
      <c r="I1556" s="34"/>
      <c r="J1556" s="34"/>
    </row>
    <row r="1557" spans="9:10" x14ac:dyDescent="0.2">
      <c r="I1557" s="34"/>
      <c r="J1557" s="34"/>
    </row>
    <row r="1558" spans="9:10" x14ac:dyDescent="0.2">
      <c r="I1558" s="34"/>
      <c r="J1558" s="34"/>
    </row>
    <row r="1559" spans="9:10" x14ac:dyDescent="0.2">
      <c r="I1559" s="34"/>
      <c r="J1559" s="34"/>
    </row>
    <row r="1560" spans="9:10" x14ac:dyDescent="0.2">
      <c r="I1560" s="34"/>
      <c r="J1560" s="34"/>
    </row>
    <row r="1561" spans="9:10" x14ac:dyDescent="0.2">
      <c r="I1561" s="34"/>
      <c r="J1561" s="34"/>
    </row>
    <row r="1562" spans="9:10" x14ac:dyDescent="0.2">
      <c r="I1562" s="34"/>
      <c r="J1562" s="34"/>
    </row>
    <row r="1563" spans="9:10" x14ac:dyDescent="0.2">
      <c r="I1563" s="34"/>
      <c r="J1563" s="34"/>
    </row>
    <row r="1564" spans="9:10" x14ac:dyDescent="0.2">
      <c r="I1564" s="34"/>
      <c r="J1564" s="34"/>
    </row>
    <row r="1565" spans="9:10" x14ac:dyDescent="0.2">
      <c r="I1565" s="34"/>
      <c r="J1565" s="34"/>
    </row>
    <row r="1566" spans="9:10" x14ac:dyDescent="0.2">
      <c r="I1566" s="34"/>
      <c r="J1566" s="34"/>
    </row>
    <row r="1567" spans="9:10" x14ac:dyDescent="0.2">
      <c r="I1567" s="34"/>
      <c r="J1567" s="34"/>
    </row>
    <row r="1568" spans="9:10" x14ac:dyDescent="0.2">
      <c r="I1568" s="34"/>
      <c r="J1568" s="34"/>
    </row>
    <row r="1569" spans="9:10" x14ac:dyDescent="0.2">
      <c r="I1569" s="34"/>
      <c r="J1569" s="34"/>
    </row>
    <row r="1570" spans="9:10" x14ac:dyDescent="0.2">
      <c r="I1570" s="34"/>
      <c r="J1570" s="34"/>
    </row>
    <row r="1571" spans="9:10" x14ac:dyDescent="0.2">
      <c r="I1571" s="34"/>
      <c r="J1571" s="34"/>
    </row>
    <row r="1572" spans="9:10" x14ac:dyDescent="0.2">
      <c r="I1572" s="34"/>
      <c r="J1572" s="34"/>
    </row>
    <row r="1573" spans="9:10" x14ac:dyDescent="0.2">
      <c r="I1573" s="34"/>
      <c r="J1573" s="34"/>
    </row>
    <row r="1574" spans="9:10" x14ac:dyDescent="0.2">
      <c r="I1574" s="34"/>
      <c r="J1574" s="34"/>
    </row>
    <row r="1575" spans="9:10" x14ac:dyDescent="0.2">
      <c r="I1575" s="34"/>
      <c r="J1575" s="34"/>
    </row>
    <row r="1576" spans="9:10" x14ac:dyDescent="0.2">
      <c r="I1576" s="34"/>
      <c r="J1576" s="34"/>
    </row>
    <row r="1577" spans="9:10" x14ac:dyDescent="0.2">
      <c r="I1577" s="34"/>
      <c r="J1577" s="34"/>
    </row>
    <row r="1578" spans="9:10" x14ac:dyDescent="0.2">
      <c r="I1578" s="34"/>
      <c r="J1578" s="34"/>
    </row>
    <row r="1579" spans="9:10" x14ac:dyDescent="0.2">
      <c r="I1579" s="34"/>
      <c r="J1579" s="34"/>
    </row>
    <row r="1580" spans="9:10" x14ac:dyDescent="0.2">
      <c r="I1580" s="34"/>
      <c r="J1580" s="34"/>
    </row>
    <row r="1581" spans="9:10" x14ac:dyDescent="0.2">
      <c r="I1581" s="34"/>
      <c r="J1581" s="34"/>
    </row>
    <row r="1582" spans="9:10" x14ac:dyDescent="0.2">
      <c r="I1582" s="34"/>
      <c r="J1582" s="34"/>
    </row>
    <row r="1583" spans="9:10" x14ac:dyDescent="0.2">
      <c r="I1583" s="34"/>
      <c r="J1583" s="34"/>
    </row>
    <row r="1584" spans="9:10" x14ac:dyDescent="0.2">
      <c r="I1584" s="34"/>
      <c r="J1584" s="34"/>
    </row>
    <row r="1585" spans="9:10" x14ac:dyDescent="0.2">
      <c r="I1585" s="34"/>
      <c r="J1585" s="34"/>
    </row>
    <row r="1586" spans="9:10" x14ac:dyDescent="0.2">
      <c r="I1586" s="34"/>
      <c r="J1586" s="34"/>
    </row>
    <row r="1587" spans="9:10" x14ac:dyDescent="0.2">
      <c r="I1587" s="34"/>
      <c r="J1587" s="34"/>
    </row>
    <row r="1588" spans="9:10" x14ac:dyDescent="0.2">
      <c r="I1588" s="34"/>
      <c r="J1588" s="34"/>
    </row>
    <row r="1589" spans="9:10" x14ac:dyDescent="0.2">
      <c r="I1589" s="34"/>
      <c r="J1589" s="34"/>
    </row>
    <row r="1590" spans="9:10" x14ac:dyDescent="0.2">
      <c r="I1590" s="34"/>
      <c r="J1590" s="34"/>
    </row>
    <row r="1591" spans="9:10" x14ac:dyDescent="0.2">
      <c r="I1591" s="34"/>
      <c r="J1591" s="34"/>
    </row>
    <row r="1592" spans="9:10" x14ac:dyDescent="0.2">
      <c r="I1592" s="34"/>
      <c r="J1592" s="34"/>
    </row>
    <row r="1593" spans="9:10" x14ac:dyDescent="0.2">
      <c r="I1593" s="34"/>
      <c r="J1593" s="34"/>
    </row>
    <row r="1594" spans="9:10" x14ac:dyDescent="0.2">
      <c r="I1594" s="34"/>
      <c r="J1594" s="34"/>
    </row>
    <row r="1595" spans="9:10" x14ac:dyDescent="0.2">
      <c r="I1595" s="34"/>
      <c r="J1595" s="34"/>
    </row>
    <row r="1596" spans="9:10" x14ac:dyDescent="0.2">
      <c r="I1596" s="34"/>
      <c r="J1596" s="34"/>
    </row>
    <row r="1597" spans="9:10" x14ac:dyDescent="0.2">
      <c r="I1597" s="34"/>
      <c r="J1597" s="34"/>
    </row>
    <row r="1598" spans="9:10" x14ac:dyDescent="0.2">
      <c r="I1598" s="34"/>
      <c r="J1598" s="34"/>
    </row>
    <row r="1599" spans="9:10" x14ac:dyDescent="0.2">
      <c r="I1599" s="34"/>
      <c r="J1599" s="34"/>
    </row>
    <row r="1600" spans="9:10" x14ac:dyDescent="0.2">
      <c r="I1600" s="34"/>
      <c r="J1600" s="34"/>
    </row>
    <row r="1601" spans="9:10" x14ac:dyDescent="0.2">
      <c r="I1601" s="34"/>
      <c r="J1601" s="34"/>
    </row>
    <row r="1602" spans="9:10" x14ac:dyDescent="0.2">
      <c r="I1602" s="34"/>
      <c r="J1602" s="34"/>
    </row>
    <row r="1603" spans="9:10" x14ac:dyDescent="0.2">
      <c r="I1603" s="34"/>
      <c r="J1603" s="34"/>
    </row>
    <row r="1604" spans="9:10" x14ac:dyDescent="0.2">
      <c r="I1604" s="34"/>
      <c r="J1604" s="34"/>
    </row>
    <row r="1605" spans="9:10" x14ac:dyDescent="0.2">
      <c r="I1605" s="34"/>
      <c r="J1605" s="34"/>
    </row>
    <row r="1606" spans="9:10" x14ac:dyDescent="0.2">
      <c r="I1606" s="34"/>
      <c r="J1606" s="34"/>
    </row>
    <row r="1607" spans="9:10" x14ac:dyDescent="0.2">
      <c r="I1607" s="34"/>
      <c r="J1607" s="34"/>
    </row>
    <row r="1608" spans="9:10" x14ac:dyDescent="0.2">
      <c r="I1608" s="34"/>
      <c r="J1608" s="34"/>
    </row>
    <row r="1609" spans="9:10" x14ac:dyDescent="0.2">
      <c r="I1609" s="34"/>
      <c r="J1609" s="34"/>
    </row>
    <row r="1610" spans="9:10" x14ac:dyDescent="0.2">
      <c r="I1610" s="34"/>
      <c r="J1610" s="34"/>
    </row>
    <row r="1611" spans="9:10" x14ac:dyDescent="0.2">
      <c r="I1611" s="34"/>
      <c r="J1611" s="34"/>
    </row>
    <row r="1612" spans="9:10" x14ac:dyDescent="0.2">
      <c r="I1612" s="34"/>
      <c r="J1612" s="34"/>
    </row>
    <row r="1613" spans="9:10" x14ac:dyDescent="0.2">
      <c r="I1613" s="34"/>
      <c r="J1613" s="34"/>
    </row>
    <row r="1614" spans="9:10" x14ac:dyDescent="0.2">
      <c r="I1614" s="34"/>
      <c r="J1614" s="34"/>
    </row>
    <row r="1615" spans="9:10" x14ac:dyDescent="0.2">
      <c r="I1615" s="34"/>
      <c r="J1615" s="34"/>
    </row>
    <row r="1616" spans="9:10" x14ac:dyDescent="0.2">
      <c r="I1616" s="34"/>
      <c r="J1616" s="34"/>
    </row>
    <row r="1617" spans="9:10" x14ac:dyDescent="0.2">
      <c r="I1617" s="34"/>
      <c r="J1617" s="34"/>
    </row>
    <row r="1618" spans="9:10" x14ac:dyDescent="0.2">
      <c r="I1618" s="34"/>
      <c r="J1618" s="34"/>
    </row>
    <row r="1619" spans="9:10" x14ac:dyDescent="0.2">
      <c r="I1619" s="34"/>
      <c r="J1619" s="34"/>
    </row>
    <row r="1620" spans="9:10" x14ac:dyDescent="0.2">
      <c r="I1620" s="34"/>
      <c r="J1620" s="34"/>
    </row>
    <row r="1621" spans="9:10" x14ac:dyDescent="0.2">
      <c r="I1621" s="34"/>
      <c r="J1621" s="34"/>
    </row>
    <row r="1622" spans="9:10" x14ac:dyDescent="0.2">
      <c r="I1622" s="34"/>
      <c r="J1622" s="34"/>
    </row>
    <row r="1623" spans="9:10" x14ac:dyDescent="0.2">
      <c r="I1623" s="34"/>
      <c r="J1623" s="34"/>
    </row>
    <row r="1624" spans="9:10" x14ac:dyDescent="0.2">
      <c r="I1624" s="34"/>
      <c r="J1624" s="34"/>
    </row>
    <row r="1625" spans="9:10" x14ac:dyDescent="0.2">
      <c r="I1625" s="34"/>
      <c r="J1625" s="34"/>
    </row>
    <row r="1626" spans="9:10" x14ac:dyDescent="0.2">
      <c r="I1626" s="34"/>
      <c r="J1626" s="34"/>
    </row>
    <row r="1627" spans="9:10" x14ac:dyDescent="0.2">
      <c r="I1627" s="34"/>
      <c r="J1627" s="34"/>
    </row>
    <row r="1628" spans="9:10" x14ac:dyDescent="0.2">
      <c r="I1628" s="34"/>
      <c r="J1628" s="34"/>
    </row>
    <row r="1629" spans="9:10" x14ac:dyDescent="0.2">
      <c r="I1629" s="34"/>
      <c r="J1629" s="34"/>
    </row>
    <row r="1630" spans="9:10" x14ac:dyDescent="0.2">
      <c r="I1630" s="34"/>
      <c r="J1630" s="34"/>
    </row>
    <row r="1631" spans="9:10" x14ac:dyDescent="0.2">
      <c r="I1631" s="34"/>
      <c r="J1631" s="34"/>
    </row>
    <row r="1632" spans="9:10" x14ac:dyDescent="0.2">
      <c r="I1632" s="34"/>
      <c r="J1632" s="34"/>
    </row>
    <row r="1633" spans="9:10" x14ac:dyDescent="0.2">
      <c r="I1633" s="34"/>
      <c r="J1633" s="34"/>
    </row>
    <row r="1634" spans="9:10" x14ac:dyDescent="0.2">
      <c r="I1634" s="34"/>
      <c r="J1634" s="34"/>
    </row>
    <row r="1635" spans="9:10" x14ac:dyDescent="0.2">
      <c r="I1635" s="34"/>
      <c r="J1635" s="34"/>
    </row>
    <row r="1636" spans="9:10" x14ac:dyDescent="0.2">
      <c r="I1636" s="34"/>
      <c r="J1636" s="34"/>
    </row>
    <row r="1637" spans="9:10" x14ac:dyDescent="0.2">
      <c r="I1637" s="34"/>
      <c r="J1637" s="34"/>
    </row>
    <row r="1638" spans="9:10" x14ac:dyDescent="0.2">
      <c r="I1638" s="34"/>
      <c r="J1638" s="34"/>
    </row>
    <row r="1639" spans="9:10" x14ac:dyDescent="0.2">
      <c r="I1639" s="34"/>
      <c r="J1639" s="34"/>
    </row>
    <row r="1640" spans="9:10" x14ac:dyDescent="0.2">
      <c r="I1640" s="34"/>
      <c r="J1640" s="34"/>
    </row>
    <row r="1641" spans="9:10" x14ac:dyDescent="0.2">
      <c r="I1641" s="34"/>
      <c r="J1641" s="34"/>
    </row>
    <row r="1642" spans="9:10" x14ac:dyDescent="0.2">
      <c r="I1642" s="34"/>
      <c r="J1642" s="34"/>
    </row>
    <row r="1643" spans="9:10" x14ac:dyDescent="0.2">
      <c r="I1643" s="34"/>
      <c r="J1643" s="34"/>
    </row>
    <row r="1644" spans="9:10" x14ac:dyDescent="0.2">
      <c r="I1644" s="34"/>
      <c r="J1644" s="34"/>
    </row>
    <row r="1645" spans="9:10" x14ac:dyDescent="0.2">
      <c r="I1645" s="34"/>
      <c r="J1645" s="34"/>
    </row>
    <row r="1646" spans="9:10" x14ac:dyDescent="0.2">
      <c r="I1646" s="34"/>
      <c r="J1646" s="34"/>
    </row>
    <row r="1647" spans="9:10" x14ac:dyDescent="0.2">
      <c r="I1647" s="34"/>
      <c r="J1647" s="34"/>
    </row>
    <row r="1648" spans="9:10" x14ac:dyDescent="0.2">
      <c r="I1648" s="34"/>
      <c r="J1648" s="34"/>
    </row>
    <row r="1649" spans="9:10" x14ac:dyDescent="0.2">
      <c r="I1649" s="34"/>
      <c r="J1649" s="34"/>
    </row>
    <row r="1650" spans="9:10" x14ac:dyDescent="0.2">
      <c r="I1650" s="34"/>
      <c r="J1650" s="34"/>
    </row>
    <row r="1651" spans="9:10" x14ac:dyDescent="0.2">
      <c r="I1651" s="34"/>
      <c r="J1651" s="34"/>
    </row>
    <row r="1652" spans="9:10" x14ac:dyDescent="0.2">
      <c r="I1652" s="34"/>
      <c r="J1652" s="34"/>
    </row>
    <row r="1653" spans="9:10" x14ac:dyDescent="0.2">
      <c r="I1653" s="34"/>
      <c r="J1653" s="34"/>
    </row>
    <row r="1654" spans="9:10" x14ac:dyDescent="0.2">
      <c r="I1654" s="34"/>
      <c r="J1654" s="34"/>
    </row>
    <row r="1655" spans="9:10" x14ac:dyDescent="0.2">
      <c r="I1655" s="34"/>
      <c r="J1655" s="34"/>
    </row>
    <row r="1656" spans="9:10" x14ac:dyDescent="0.2">
      <c r="I1656" s="34"/>
      <c r="J1656" s="34"/>
    </row>
    <row r="1657" spans="9:10" x14ac:dyDescent="0.2">
      <c r="I1657" s="34"/>
      <c r="J1657" s="34"/>
    </row>
    <row r="1658" spans="9:10" x14ac:dyDescent="0.2">
      <c r="I1658" s="34"/>
      <c r="J1658" s="34"/>
    </row>
    <row r="1659" spans="9:10" x14ac:dyDescent="0.2">
      <c r="I1659" s="34"/>
      <c r="J1659" s="34"/>
    </row>
    <row r="1660" spans="9:10" x14ac:dyDescent="0.2">
      <c r="I1660" s="34"/>
      <c r="J1660" s="34"/>
    </row>
    <row r="1661" spans="9:10" x14ac:dyDescent="0.2">
      <c r="I1661" s="34"/>
      <c r="J1661" s="34"/>
    </row>
    <row r="1662" spans="9:10" x14ac:dyDescent="0.2">
      <c r="I1662" s="34"/>
      <c r="J1662" s="34"/>
    </row>
    <row r="1663" spans="9:10" x14ac:dyDescent="0.2">
      <c r="I1663" s="34"/>
      <c r="J1663" s="34"/>
    </row>
    <row r="1664" spans="9:10" x14ac:dyDescent="0.2">
      <c r="I1664" s="34"/>
      <c r="J1664" s="34"/>
    </row>
    <row r="1665" spans="9:10" x14ac:dyDescent="0.2">
      <c r="I1665" s="34"/>
      <c r="J1665" s="34"/>
    </row>
    <row r="1666" spans="9:10" x14ac:dyDescent="0.2">
      <c r="I1666" s="34"/>
      <c r="J1666" s="34"/>
    </row>
    <row r="1667" spans="9:10" x14ac:dyDescent="0.2">
      <c r="I1667" s="34"/>
      <c r="J1667" s="34"/>
    </row>
    <row r="1668" spans="9:10" x14ac:dyDescent="0.2">
      <c r="I1668" s="34"/>
      <c r="J1668" s="34"/>
    </row>
    <row r="1669" spans="9:10" x14ac:dyDescent="0.2">
      <c r="I1669" s="34"/>
      <c r="J1669" s="34"/>
    </row>
    <row r="1670" spans="9:10" x14ac:dyDescent="0.2">
      <c r="I1670" s="34"/>
      <c r="J1670" s="34"/>
    </row>
    <row r="1671" spans="9:10" x14ac:dyDescent="0.2">
      <c r="I1671" s="34"/>
      <c r="J1671" s="34"/>
    </row>
    <row r="1672" spans="9:10" x14ac:dyDescent="0.2">
      <c r="I1672" s="34"/>
      <c r="J1672" s="34"/>
    </row>
    <row r="1673" spans="9:10" x14ac:dyDescent="0.2">
      <c r="I1673" s="34"/>
      <c r="J1673" s="34"/>
    </row>
    <row r="1674" spans="9:10" x14ac:dyDescent="0.2">
      <c r="I1674" s="34"/>
      <c r="J1674" s="34"/>
    </row>
    <row r="1675" spans="9:10" x14ac:dyDescent="0.2">
      <c r="I1675" s="34"/>
      <c r="J1675" s="34"/>
    </row>
    <row r="1676" spans="9:10" x14ac:dyDescent="0.2">
      <c r="I1676" s="34"/>
      <c r="J1676" s="34"/>
    </row>
    <row r="1677" spans="9:10" x14ac:dyDescent="0.2">
      <c r="I1677" s="34"/>
      <c r="J1677" s="34"/>
    </row>
    <row r="1678" spans="9:10" x14ac:dyDescent="0.2">
      <c r="I1678" s="34"/>
      <c r="J1678" s="34"/>
    </row>
    <row r="1679" spans="9:10" x14ac:dyDescent="0.2">
      <c r="I1679" s="34"/>
      <c r="J1679" s="34"/>
    </row>
    <row r="1680" spans="9:10" x14ac:dyDescent="0.2">
      <c r="I1680" s="34"/>
      <c r="J1680" s="34"/>
    </row>
    <row r="1681" spans="9:10" x14ac:dyDescent="0.2">
      <c r="I1681" s="34"/>
      <c r="J1681" s="34"/>
    </row>
    <row r="1682" spans="9:10" x14ac:dyDescent="0.2">
      <c r="I1682" s="34"/>
      <c r="J1682" s="34"/>
    </row>
    <row r="1683" spans="9:10" x14ac:dyDescent="0.2">
      <c r="I1683" s="34"/>
      <c r="J1683" s="34"/>
    </row>
    <row r="1684" spans="9:10" x14ac:dyDescent="0.2">
      <c r="I1684" s="34"/>
      <c r="J1684" s="34"/>
    </row>
    <row r="1685" spans="9:10" x14ac:dyDescent="0.2">
      <c r="I1685" s="34"/>
      <c r="J1685" s="34"/>
    </row>
    <row r="1686" spans="9:10" x14ac:dyDescent="0.2">
      <c r="I1686" s="34"/>
      <c r="J1686" s="34"/>
    </row>
    <row r="1687" spans="9:10" x14ac:dyDescent="0.2">
      <c r="I1687" s="34"/>
      <c r="J1687" s="34"/>
    </row>
    <row r="1688" spans="9:10" x14ac:dyDescent="0.2">
      <c r="I1688" s="34"/>
      <c r="J1688" s="34"/>
    </row>
    <row r="1689" spans="9:10" x14ac:dyDescent="0.2">
      <c r="I1689" s="34"/>
      <c r="J1689" s="34"/>
    </row>
    <row r="1690" spans="9:10" x14ac:dyDescent="0.2">
      <c r="I1690" s="34"/>
      <c r="J1690" s="34"/>
    </row>
    <row r="1691" spans="9:10" x14ac:dyDescent="0.2">
      <c r="I1691" s="34"/>
      <c r="J1691" s="34"/>
    </row>
    <row r="1692" spans="9:10" x14ac:dyDescent="0.2">
      <c r="I1692" s="34"/>
      <c r="J1692" s="34"/>
    </row>
    <row r="1693" spans="9:10" x14ac:dyDescent="0.2">
      <c r="I1693" s="34"/>
      <c r="J1693" s="34"/>
    </row>
    <row r="1694" spans="9:10" x14ac:dyDescent="0.2">
      <c r="I1694" s="34"/>
      <c r="J1694" s="34"/>
    </row>
    <row r="1695" spans="9:10" x14ac:dyDescent="0.2">
      <c r="I1695" s="34"/>
      <c r="J1695" s="34"/>
    </row>
    <row r="1696" spans="9:10" x14ac:dyDescent="0.2">
      <c r="I1696" s="34"/>
      <c r="J1696" s="34"/>
    </row>
    <row r="1697" spans="9:10" x14ac:dyDescent="0.2">
      <c r="I1697" s="34"/>
      <c r="J1697" s="34"/>
    </row>
    <row r="1698" spans="9:10" x14ac:dyDescent="0.2">
      <c r="I1698" s="34"/>
      <c r="J1698" s="34"/>
    </row>
    <row r="1699" spans="9:10" x14ac:dyDescent="0.2">
      <c r="I1699" s="34"/>
      <c r="J1699" s="34"/>
    </row>
    <row r="1700" spans="9:10" x14ac:dyDescent="0.2">
      <c r="I1700" s="34"/>
      <c r="J1700" s="34"/>
    </row>
    <row r="1701" spans="9:10" x14ac:dyDescent="0.2">
      <c r="I1701" s="34"/>
      <c r="J1701" s="34"/>
    </row>
    <row r="1702" spans="9:10" x14ac:dyDescent="0.2">
      <c r="I1702" s="34"/>
      <c r="J1702" s="34"/>
    </row>
    <row r="1703" spans="9:10" x14ac:dyDescent="0.2">
      <c r="I1703" s="34"/>
      <c r="J1703" s="34"/>
    </row>
    <row r="1704" spans="9:10" x14ac:dyDescent="0.2">
      <c r="I1704" s="34"/>
      <c r="J1704" s="34"/>
    </row>
    <row r="1705" spans="9:10" x14ac:dyDescent="0.2">
      <c r="I1705" s="34"/>
      <c r="J1705" s="34"/>
    </row>
    <row r="1706" spans="9:10" x14ac:dyDescent="0.2">
      <c r="I1706" s="34"/>
      <c r="J1706" s="34"/>
    </row>
    <row r="1707" spans="9:10" x14ac:dyDescent="0.2">
      <c r="I1707" s="34"/>
      <c r="J1707" s="34"/>
    </row>
    <row r="1708" spans="9:10" x14ac:dyDescent="0.2">
      <c r="I1708" s="34"/>
      <c r="J1708" s="34"/>
    </row>
    <row r="1709" spans="9:10" x14ac:dyDescent="0.2">
      <c r="I1709" s="34"/>
      <c r="J1709" s="34"/>
    </row>
    <row r="1710" spans="9:10" x14ac:dyDescent="0.2">
      <c r="I1710" s="34"/>
      <c r="J1710" s="34"/>
    </row>
    <row r="1711" spans="9:10" x14ac:dyDescent="0.2">
      <c r="I1711" s="34"/>
      <c r="J1711" s="34"/>
    </row>
    <row r="1712" spans="9:10" x14ac:dyDescent="0.2">
      <c r="I1712" s="34"/>
      <c r="J1712" s="34"/>
    </row>
    <row r="1713" spans="9:10" x14ac:dyDescent="0.2">
      <c r="I1713" s="34"/>
      <c r="J1713" s="34"/>
    </row>
    <row r="1714" spans="9:10" x14ac:dyDescent="0.2">
      <c r="I1714" s="34"/>
      <c r="J1714" s="34"/>
    </row>
    <row r="1715" spans="9:10" x14ac:dyDescent="0.2">
      <c r="I1715" s="34"/>
      <c r="J1715" s="34"/>
    </row>
    <row r="1716" spans="9:10" x14ac:dyDescent="0.2">
      <c r="I1716" s="34"/>
      <c r="J1716" s="34"/>
    </row>
    <row r="1717" spans="9:10" x14ac:dyDescent="0.2">
      <c r="I1717" s="34"/>
      <c r="J1717" s="34"/>
    </row>
    <row r="1718" spans="9:10" x14ac:dyDescent="0.2">
      <c r="I1718" s="34"/>
      <c r="J1718" s="34"/>
    </row>
    <row r="1719" spans="9:10" x14ac:dyDescent="0.2">
      <c r="I1719" s="34"/>
      <c r="J1719" s="34"/>
    </row>
    <row r="1720" spans="9:10" x14ac:dyDescent="0.2">
      <c r="I1720" s="34"/>
      <c r="J1720" s="34"/>
    </row>
    <row r="1721" spans="9:10" x14ac:dyDescent="0.2">
      <c r="I1721" s="34"/>
      <c r="J1721" s="34"/>
    </row>
    <row r="1722" spans="9:10" x14ac:dyDescent="0.2">
      <c r="I1722" s="34"/>
      <c r="J1722" s="34"/>
    </row>
    <row r="1723" spans="9:10" x14ac:dyDescent="0.2">
      <c r="I1723" s="34"/>
      <c r="J1723" s="34"/>
    </row>
    <row r="1724" spans="9:10" x14ac:dyDescent="0.2">
      <c r="I1724" s="34"/>
      <c r="J1724" s="34"/>
    </row>
    <row r="1725" spans="9:10" x14ac:dyDescent="0.2">
      <c r="I1725" s="34"/>
      <c r="J1725" s="34"/>
    </row>
    <row r="1726" spans="9:10" x14ac:dyDescent="0.2">
      <c r="I1726" s="34"/>
      <c r="J1726" s="34"/>
    </row>
    <row r="1727" spans="9:10" x14ac:dyDescent="0.2">
      <c r="I1727" s="34"/>
      <c r="J1727" s="34"/>
    </row>
    <row r="1728" spans="9:10" x14ac:dyDescent="0.2">
      <c r="I1728" s="34"/>
      <c r="J1728" s="34"/>
    </row>
    <row r="1729" spans="9:10" x14ac:dyDescent="0.2">
      <c r="I1729" s="34"/>
      <c r="J1729" s="34"/>
    </row>
    <row r="1730" spans="9:10" x14ac:dyDescent="0.2">
      <c r="I1730" s="34"/>
      <c r="J1730" s="34"/>
    </row>
    <row r="1731" spans="9:10" x14ac:dyDescent="0.2">
      <c r="I1731" s="34"/>
      <c r="J1731" s="34"/>
    </row>
    <row r="1732" spans="9:10" x14ac:dyDescent="0.2">
      <c r="I1732" s="34"/>
      <c r="J1732" s="34"/>
    </row>
    <row r="1733" spans="9:10" x14ac:dyDescent="0.2">
      <c r="I1733" s="34"/>
      <c r="J1733" s="34"/>
    </row>
    <row r="1734" spans="9:10" x14ac:dyDescent="0.2">
      <c r="I1734" s="34"/>
      <c r="J1734" s="34"/>
    </row>
    <row r="1735" spans="9:10" x14ac:dyDescent="0.2">
      <c r="I1735" s="34"/>
      <c r="J1735" s="34"/>
    </row>
    <row r="1736" spans="9:10" x14ac:dyDescent="0.2">
      <c r="I1736" s="34"/>
      <c r="J1736" s="34"/>
    </row>
    <row r="1737" spans="9:10" x14ac:dyDescent="0.2">
      <c r="I1737" s="34"/>
      <c r="J1737" s="34"/>
    </row>
    <row r="1738" spans="9:10" x14ac:dyDescent="0.2">
      <c r="I1738" s="34"/>
      <c r="J1738" s="34"/>
    </row>
    <row r="1739" spans="9:10" x14ac:dyDescent="0.2">
      <c r="I1739" s="34"/>
      <c r="J1739" s="34"/>
    </row>
    <row r="1740" spans="9:10" x14ac:dyDescent="0.2">
      <c r="I1740" s="34"/>
      <c r="J1740" s="34"/>
    </row>
    <row r="1741" spans="9:10" x14ac:dyDescent="0.2">
      <c r="I1741" s="34"/>
      <c r="J1741" s="34"/>
    </row>
    <row r="1742" spans="9:10" x14ac:dyDescent="0.2">
      <c r="I1742" s="34"/>
      <c r="J1742" s="34"/>
    </row>
    <row r="1743" spans="9:10" x14ac:dyDescent="0.2">
      <c r="I1743" s="34"/>
      <c r="J1743" s="34"/>
    </row>
    <row r="1744" spans="9:10" x14ac:dyDescent="0.2">
      <c r="I1744" s="34"/>
      <c r="J1744" s="34"/>
    </row>
    <row r="1745" spans="9:10" x14ac:dyDescent="0.2">
      <c r="I1745" s="34"/>
      <c r="J1745" s="34"/>
    </row>
    <row r="1746" spans="9:10" x14ac:dyDescent="0.2">
      <c r="I1746" s="34"/>
      <c r="J1746" s="34"/>
    </row>
    <row r="1747" spans="9:10" x14ac:dyDescent="0.2">
      <c r="I1747" s="34"/>
      <c r="J1747" s="34"/>
    </row>
    <row r="1748" spans="9:10" x14ac:dyDescent="0.2">
      <c r="I1748" s="34"/>
      <c r="J1748" s="34"/>
    </row>
    <row r="1749" spans="9:10" x14ac:dyDescent="0.2">
      <c r="I1749" s="34"/>
      <c r="J1749" s="34"/>
    </row>
    <row r="1750" spans="9:10" x14ac:dyDescent="0.2">
      <c r="I1750" s="34"/>
      <c r="J1750" s="34"/>
    </row>
    <row r="1751" spans="9:10" x14ac:dyDescent="0.2">
      <c r="I1751" s="34"/>
      <c r="J1751" s="34"/>
    </row>
    <row r="1752" spans="9:10" x14ac:dyDescent="0.2">
      <c r="I1752" s="34"/>
      <c r="J1752" s="34"/>
    </row>
    <row r="1753" spans="9:10" x14ac:dyDescent="0.2">
      <c r="I1753" s="34"/>
      <c r="J1753" s="34"/>
    </row>
    <row r="1754" spans="9:10" x14ac:dyDescent="0.2">
      <c r="I1754" s="34"/>
      <c r="J1754" s="34"/>
    </row>
    <row r="1755" spans="9:10" x14ac:dyDescent="0.2">
      <c r="I1755" s="34"/>
      <c r="J1755" s="34"/>
    </row>
    <row r="1756" spans="9:10" x14ac:dyDescent="0.2">
      <c r="I1756" s="34"/>
      <c r="J1756" s="34"/>
    </row>
    <row r="1757" spans="9:10" x14ac:dyDescent="0.2">
      <c r="I1757" s="34"/>
      <c r="J1757" s="34"/>
    </row>
    <row r="1758" spans="9:10" x14ac:dyDescent="0.2">
      <c r="I1758" s="34"/>
      <c r="J1758" s="34"/>
    </row>
    <row r="1759" spans="9:10" x14ac:dyDescent="0.2">
      <c r="I1759" s="34"/>
      <c r="J1759" s="34"/>
    </row>
    <row r="1760" spans="9:10" x14ac:dyDescent="0.2">
      <c r="I1760" s="34"/>
      <c r="J1760" s="34"/>
    </row>
    <row r="1761" spans="9:10" x14ac:dyDescent="0.2">
      <c r="I1761" s="34"/>
      <c r="J1761" s="34"/>
    </row>
    <row r="1762" spans="9:10" x14ac:dyDescent="0.2">
      <c r="I1762" s="34"/>
      <c r="J1762" s="34"/>
    </row>
    <row r="1763" spans="9:10" x14ac:dyDescent="0.2">
      <c r="I1763" s="34"/>
      <c r="J1763" s="34"/>
    </row>
    <row r="1764" spans="9:10" x14ac:dyDescent="0.2">
      <c r="I1764" s="34"/>
      <c r="J1764" s="34"/>
    </row>
    <row r="1765" spans="9:10" x14ac:dyDescent="0.2">
      <c r="I1765" s="34"/>
      <c r="J1765" s="34"/>
    </row>
    <row r="1766" spans="9:10" x14ac:dyDescent="0.2">
      <c r="I1766" s="34"/>
      <c r="J1766" s="34"/>
    </row>
    <row r="1767" spans="9:10" x14ac:dyDescent="0.2">
      <c r="I1767" s="34"/>
      <c r="J1767" s="34"/>
    </row>
    <row r="1768" spans="9:10" x14ac:dyDescent="0.2">
      <c r="I1768" s="34"/>
      <c r="J1768" s="34"/>
    </row>
    <row r="1769" spans="9:10" x14ac:dyDescent="0.2">
      <c r="I1769" s="34"/>
      <c r="J1769" s="34"/>
    </row>
    <row r="1770" spans="9:10" x14ac:dyDescent="0.2">
      <c r="I1770" s="34"/>
      <c r="J1770" s="34"/>
    </row>
    <row r="1771" spans="9:10" x14ac:dyDescent="0.2">
      <c r="I1771" s="34"/>
      <c r="J1771" s="34"/>
    </row>
    <row r="1772" spans="9:10" x14ac:dyDescent="0.2">
      <c r="I1772" s="34"/>
      <c r="J1772" s="34"/>
    </row>
    <row r="1773" spans="9:10" x14ac:dyDescent="0.2">
      <c r="I1773" s="34"/>
      <c r="J1773" s="34"/>
    </row>
    <row r="1774" spans="9:10" x14ac:dyDescent="0.2">
      <c r="I1774" s="34"/>
      <c r="J1774" s="34"/>
    </row>
    <row r="1775" spans="9:10" x14ac:dyDescent="0.2">
      <c r="I1775" s="34"/>
      <c r="J1775" s="34"/>
    </row>
    <row r="1776" spans="9:10" x14ac:dyDescent="0.2">
      <c r="I1776" s="34"/>
      <c r="J1776" s="34"/>
    </row>
    <row r="1777" spans="9:10" x14ac:dyDescent="0.2">
      <c r="I1777" s="34"/>
      <c r="J1777" s="34"/>
    </row>
    <row r="1778" spans="9:10" x14ac:dyDescent="0.2">
      <c r="I1778" s="34"/>
      <c r="J1778" s="34"/>
    </row>
    <row r="1779" spans="9:10" x14ac:dyDescent="0.2">
      <c r="I1779" s="34"/>
      <c r="J1779" s="34"/>
    </row>
    <row r="1780" spans="9:10" x14ac:dyDescent="0.2">
      <c r="I1780" s="34"/>
      <c r="J1780" s="34"/>
    </row>
    <row r="1781" spans="9:10" x14ac:dyDescent="0.2">
      <c r="I1781" s="34"/>
      <c r="J1781" s="34"/>
    </row>
    <row r="1782" spans="9:10" x14ac:dyDescent="0.2">
      <c r="I1782" s="34"/>
      <c r="J1782" s="34"/>
    </row>
    <row r="1783" spans="9:10" x14ac:dyDescent="0.2">
      <c r="I1783" s="34"/>
      <c r="J1783" s="34"/>
    </row>
    <row r="1784" spans="9:10" x14ac:dyDescent="0.2">
      <c r="I1784" s="34"/>
      <c r="J1784" s="34"/>
    </row>
    <row r="1785" spans="9:10" x14ac:dyDescent="0.2">
      <c r="I1785" s="34"/>
      <c r="J1785" s="34"/>
    </row>
    <row r="1786" spans="9:10" x14ac:dyDescent="0.2">
      <c r="I1786" s="34"/>
      <c r="J1786" s="34"/>
    </row>
    <row r="1787" spans="9:10" x14ac:dyDescent="0.2">
      <c r="I1787" s="34"/>
      <c r="J1787" s="34"/>
    </row>
    <row r="1788" spans="9:10" x14ac:dyDescent="0.2">
      <c r="I1788" s="34"/>
      <c r="J1788" s="34"/>
    </row>
    <row r="1789" spans="9:10" x14ac:dyDescent="0.2">
      <c r="I1789" s="34"/>
      <c r="J1789" s="34"/>
    </row>
    <row r="1790" spans="9:10" x14ac:dyDescent="0.2">
      <c r="I1790" s="34"/>
      <c r="J1790" s="34"/>
    </row>
    <row r="1791" spans="9:10" x14ac:dyDescent="0.2">
      <c r="I1791" s="34"/>
      <c r="J1791" s="34"/>
    </row>
    <row r="1792" spans="9:10" x14ac:dyDescent="0.2">
      <c r="I1792" s="34"/>
      <c r="J1792" s="34"/>
    </row>
    <row r="1793" spans="9:10" x14ac:dyDescent="0.2">
      <c r="I1793" s="34"/>
      <c r="J1793" s="34"/>
    </row>
    <row r="1794" spans="9:10" x14ac:dyDescent="0.2">
      <c r="I1794" s="34"/>
      <c r="J1794" s="34"/>
    </row>
    <row r="1795" spans="9:10" x14ac:dyDescent="0.2">
      <c r="I1795" s="34"/>
      <c r="J1795" s="34"/>
    </row>
    <row r="1796" spans="9:10" x14ac:dyDescent="0.2">
      <c r="I1796" s="34"/>
      <c r="J1796" s="34"/>
    </row>
    <row r="1797" spans="9:10" x14ac:dyDescent="0.2">
      <c r="I1797" s="34"/>
      <c r="J1797" s="34"/>
    </row>
    <row r="1798" spans="9:10" x14ac:dyDescent="0.2">
      <c r="I1798" s="34"/>
      <c r="J1798" s="34"/>
    </row>
    <row r="1799" spans="9:10" x14ac:dyDescent="0.2">
      <c r="I1799" s="34"/>
      <c r="J1799" s="34"/>
    </row>
    <row r="1800" spans="9:10" x14ac:dyDescent="0.2">
      <c r="I1800" s="34"/>
      <c r="J1800" s="34"/>
    </row>
    <row r="1801" spans="9:10" x14ac:dyDescent="0.2">
      <c r="I1801" s="34"/>
      <c r="J1801" s="34"/>
    </row>
    <row r="1802" spans="9:10" x14ac:dyDescent="0.2">
      <c r="I1802" s="34"/>
      <c r="J1802" s="34"/>
    </row>
    <row r="1803" spans="9:10" x14ac:dyDescent="0.2">
      <c r="I1803" s="34"/>
      <c r="J1803" s="34"/>
    </row>
    <row r="1804" spans="9:10" x14ac:dyDescent="0.2">
      <c r="I1804" s="34"/>
      <c r="J1804" s="34"/>
    </row>
    <row r="1805" spans="9:10" x14ac:dyDescent="0.2">
      <c r="I1805" s="34"/>
      <c r="J1805" s="34"/>
    </row>
    <row r="1806" spans="9:10" x14ac:dyDescent="0.2">
      <c r="I1806" s="34"/>
      <c r="J1806" s="34"/>
    </row>
    <row r="1807" spans="9:10" x14ac:dyDescent="0.2">
      <c r="I1807" s="34"/>
      <c r="J1807" s="34"/>
    </row>
    <row r="1808" spans="9:10" x14ac:dyDescent="0.2">
      <c r="I1808" s="34"/>
      <c r="J1808" s="34"/>
    </row>
    <row r="1809" spans="9:10" x14ac:dyDescent="0.2">
      <c r="I1809" s="34"/>
      <c r="J1809" s="34"/>
    </row>
    <row r="1810" spans="9:10" x14ac:dyDescent="0.2">
      <c r="I1810" s="34"/>
      <c r="J1810" s="34"/>
    </row>
    <row r="1811" spans="9:10" x14ac:dyDescent="0.2">
      <c r="I1811" s="34"/>
      <c r="J1811" s="34"/>
    </row>
    <row r="1812" spans="9:10" x14ac:dyDescent="0.2">
      <c r="I1812" s="34"/>
      <c r="J1812" s="34"/>
    </row>
    <row r="1813" spans="9:10" x14ac:dyDescent="0.2">
      <c r="I1813" s="34"/>
      <c r="J1813" s="34"/>
    </row>
    <row r="1814" spans="9:10" x14ac:dyDescent="0.2">
      <c r="I1814" s="34"/>
      <c r="J1814" s="34"/>
    </row>
    <row r="1815" spans="9:10" x14ac:dyDescent="0.2">
      <c r="I1815" s="34"/>
      <c r="J1815" s="34"/>
    </row>
    <row r="1816" spans="9:10" x14ac:dyDescent="0.2">
      <c r="I1816" s="34"/>
      <c r="J1816" s="34"/>
    </row>
    <row r="1817" spans="9:10" x14ac:dyDescent="0.2">
      <c r="I1817" s="34"/>
      <c r="J1817" s="34"/>
    </row>
    <row r="1818" spans="9:10" x14ac:dyDescent="0.2">
      <c r="I1818" s="34"/>
      <c r="J1818" s="34"/>
    </row>
    <row r="1819" spans="9:10" x14ac:dyDescent="0.2">
      <c r="I1819" s="34"/>
      <c r="J1819" s="34"/>
    </row>
    <row r="1820" spans="9:10" x14ac:dyDescent="0.2">
      <c r="I1820" s="34"/>
      <c r="J1820" s="34"/>
    </row>
    <row r="1821" spans="9:10" x14ac:dyDescent="0.2">
      <c r="I1821" s="34"/>
      <c r="J1821" s="34"/>
    </row>
    <row r="1822" spans="9:10" x14ac:dyDescent="0.2">
      <c r="I1822" s="34"/>
      <c r="J1822" s="34"/>
    </row>
    <row r="1823" spans="9:10" x14ac:dyDescent="0.2">
      <c r="I1823" s="34"/>
      <c r="J1823" s="34"/>
    </row>
    <row r="1824" spans="9:10" x14ac:dyDescent="0.2">
      <c r="I1824" s="34"/>
      <c r="J1824" s="34"/>
    </row>
    <row r="1825" spans="9:10" x14ac:dyDescent="0.2">
      <c r="I1825" s="34"/>
      <c r="J1825" s="34"/>
    </row>
    <row r="1826" spans="9:10" x14ac:dyDescent="0.2">
      <c r="I1826" s="34"/>
      <c r="J1826" s="34"/>
    </row>
    <row r="1827" spans="9:10" x14ac:dyDescent="0.2">
      <c r="I1827" s="34"/>
      <c r="J1827" s="34"/>
    </row>
    <row r="1828" spans="9:10" x14ac:dyDescent="0.2">
      <c r="I1828" s="34"/>
      <c r="J1828" s="34"/>
    </row>
    <row r="1829" spans="9:10" x14ac:dyDescent="0.2">
      <c r="I1829" s="34"/>
      <c r="J1829" s="34"/>
    </row>
    <row r="1830" spans="9:10" x14ac:dyDescent="0.2">
      <c r="I1830" s="34"/>
      <c r="J1830" s="34"/>
    </row>
    <row r="1831" spans="9:10" x14ac:dyDescent="0.2">
      <c r="I1831" s="34"/>
      <c r="J1831" s="34"/>
    </row>
    <row r="1832" spans="9:10" x14ac:dyDescent="0.2">
      <c r="I1832" s="34"/>
      <c r="J1832" s="34"/>
    </row>
    <row r="1833" spans="9:10" x14ac:dyDescent="0.2">
      <c r="I1833" s="34"/>
      <c r="J1833" s="34"/>
    </row>
    <row r="1834" spans="9:10" x14ac:dyDescent="0.2">
      <c r="I1834" s="34"/>
      <c r="J1834" s="34"/>
    </row>
    <row r="1835" spans="9:10" x14ac:dyDescent="0.2">
      <c r="I1835" s="34"/>
      <c r="J1835" s="34"/>
    </row>
    <row r="1836" spans="9:10" x14ac:dyDescent="0.2">
      <c r="I1836" s="34"/>
      <c r="J1836" s="34"/>
    </row>
    <row r="1837" spans="9:10" x14ac:dyDescent="0.2">
      <c r="I1837" s="34"/>
      <c r="J1837" s="34"/>
    </row>
    <row r="1838" spans="9:10" x14ac:dyDescent="0.2">
      <c r="I1838" s="34"/>
      <c r="J1838" s="34"/>
    </row>
    <row r="1839" spans="9:10" x14ac:dyDescent="0.2">
      <c r="I1839" s="34"/>
      <c r="J1839" s="34"/>
    </row>
    <row r="1840" spans="9:10" x14ac:dyDescent="0.2">
      <c r="I1840" s="34"/>
      <c r="J1840" s="34"/>
    </row>
    <row r="1841" spans="9:10" x14ac:dyDescent="0.2">
      <c r="I1841" s="34"/>
      <c r="J1841" s="34"/>
    </row>
    <row r="1842" spans="9:10" x14ac:dyDescent="0.2">
      <c r="I1842" s="34"/>
      <c r="J1842" s="34"/>
    </row>
    <row r="1843" spans="9:10" x14ac:dyDescent="0.2">
      <c r="I1843" s="34"/>
      <c r="J1843" s="34"/>
    </row>
    <row r="1844" spans="9:10" x14ac:dyDescent="0.2">
      <c r="I1844" s="34"/>
      <c r="J1844" s="34"/>
    </row>
    <row r="1845" spans="9:10" x14ac:dyDescent="0.2">
      <c r="I1845" s="34"/>
      <c r="J1845" s="34"/>
    </row>
    <row r="1846" spans="9:10" x14ac:dyDescent="0.2">
      <c r="I1846" s="34"/>
      <c r="J1846" s="34"/>
    </row>
    <row r="1847" spans="9:10" x14ac:dyDescent="0.2">
      <c r="I1847" s="34"/>
      <c r="J1847" s="34"/>
    </row>
    <row r="1848" spans="9:10" x14ac:dyDescent="0.2">
      <c r="I1848" s="34"/>
      <c r="J1848" s="34"/>
    </row>
    <row r="1849" spans="9:10" x14ac:dyDescent="0.2">
      <c r="I1849" s="34"/>
      <c r="J1849" s="34"/>
    </row>
    <row r="1850" spans="9:10" x14ac:dyDescent="0.2">
      <c r="I1850" s="34"/>
      <c r="J1850" s="34"/>
    </row>
    <row r="1851" spans="9:10" x14ac:dyDescent="0.2">
      <c r="I1851" s="34"/>
      <c r="J1851" s="34"/>
    </row>
    <row r="1852" spans="9:10" x14ac:dyDescent="0.2">
      <c r="I1852" s="34"/>
      <c r="J1852" s="34"/>
    </row>
    <row r="1853" spans="9:10" x14ac:dyDescent="0.2">
      <c r="I1853" s="34"/>
      <c r="J1853" s="34"/>
    </row>
    <row r="1854" spans="9:10" x14ac:dyDescent="0.2">
      <c r="I1854" s="34"/>
      <c r="J1854" s="34"/>
    </row>
    <row r="1855" spans="9:10" x14ac:dyDescent="0.2">
      <c r="I1855" s="34"/>
      <c r="J1855" s="34"/>
    </row>
    <row r="1856" spans="9:10" x14ac:dyDescent="0.2">
      <c r="I1856" s="34"/>
      <c r="J1856" s="34"/>
    </row>
    <row r="1857" spans="9:10" x14ac:dyDescent="0.2">
      <c r="I1857" s="34"/>
      <c r="J1857" s="34"/>
    </row>
    <row r="1858" spans="9:10" x14ac:dyDescent="0.2">
      <c r="I1858" s="34"/>
      <c r="J1858" s="34"/>
    </row>
    <row r="1859" spans="9:10" x14ac:dyDescent="0.2">
      <c r="I1859" s="34"/>
      <c r="J1859" s="34"/>
    </row>
    <row r="1860" spans="9:10" x14ac:dyDescent="0.2">
      <c r="I1860" s="34"/>
      <c r="J1860" s="34"/>
    </row>
    <row r="1861" spans="9:10" x14ac:dyDescent="0.2">
      <c r="I1861" s="34"/>
      <c r="J1861" s="34"/>
    </row>
    <row r="1862" spans="9:10" x14ac:dyDescent="0.2">
      <c r="I1862" s="34"/>
      <c r="J1862" s="34"/>
    </row>
    <row r="1863" spans="9:10" x14ac:dyDescent="0.2">
      <c r="I1863" s="34"/>
      <c r="J1863" s="34"/>
    </row>
    <row r="1864" spans="9:10" x14ac:dyDescent="0.2">
      <c r="I1864" s="34"/>
      <c r="J1864" s="34"/>
    </row>
    <row r="1865" spans="9:10" x14ac:dyDescent="0.2">
      <c r="I1865" s="34"/>
      <c r="J1865" s="34"/>
    </row>
    <row r="1866" spans="9:10" x14ac:dyDescent="0.2">
      <c r="I1866" s="34"/>
      <c r="J1866" s="34"/>
    </row>
    <row r="1867" spans="9:10" x14ac:dyDescent="0.2">
      <c r="I1867" s="34"/>
      <c r="J1867" s="34"/>
    </row>
    <row r="1868" spans="9:10" x14ac:dyDescent="0.2">
      <c r="I1868" s="34"/>
      <c r="J1868" s="34"/>
    </row>
    <row r="1869" spans="9:10" x14ac:dyDescent="0.2">
      <c r="I1869" s="34"/>
      <c r="J1869" s="34"/>
    </row>
    <row r="1870" spans="9:10" x14ac:dyDescent="0.2">
      <c r="I1870" s="34"/>
      <c r="J1870" s="34"/>
    </row>
    <row r="1871" spans="9:10" x14ac:dyDescent="0.2">
      <c r="I1871" s="34"/>
      <c r="J1871" s="34"/>
    </row>
    <row r="1872" spans="9:10" x14ac:dyDescent="0.2">
      <c r="I1872" s="34"/>
      <c r="J1872" s="34"/>
    </row>
    <row r="1873" spans="9:10" x14ac:dyDescent="0.2">
      <c r="I1873" s="34"/>
      <c r="J1873" s="34"/>
    </row>
    <row r="1874" spans="9:10" x14ac:dyDescent="0.2">
      <c r="I1874" s="34"/>
      <c r="J1874" s="34"/>
    </row>
    <row r="1875" spans="9:10" x14ac:dyDescent="0.2">
      <c r="I1875" s="34"/>
      <c r="J1875" s="34"/>
    </row>
    <row r="1876" spans="9:10" x14ac:dyDescent="0.2">
      <c r="I1876" s="34"/>
      <c r="J1876" s="34"/>
    </row>
    <row r="1877" spans="9:10" x14ac:dyDescent="0.2">
      <c r="I1877" s="34"/>
      <c r="J1877" s="34"/>
    </row>
    <row r="1878" spans="9:10" x14ac:dyDescent="0.2">
      <c r="I1878" s="34"/>
      <c r="J1878" s="34"/>
    </row>
    <row r="1879" spans="9:10" x14ac:dyDescent="0.2">
      <c r="I1879" s="34"/>
      <c r="J1879" s="34"/>
    </row>
    <row r="1880" spans="9:10" x14ac:dyDescent="0.2">
      <c r="I1880" s="34"/>
      <c r="J1880" s="34"/>
    </row>
    <row r="1881" spans="9:10" x14ac:dyDescent="0.2">
      <c r="I1881" s="34"/>
      <c r="J1881" s="34"/>
    </row>
    <row r="1882" spans="9:10" x14ac:dyDescent="0.2">
      <c r="I1882" s="34"/>
      <c r="J1882" s="34"/>
    </row>
    <row r="1883" spans="9:10" x14ac:dyDescent="0.2">
      <c r="I1883" s="34"/>
      <c r="J1883" s="34"/>
    </row>
    <row r="1884" spans="9:10" x14ac:dyDescent="0.2">
      <c r="I1884" s="34"/>
      <c r="J1884" s="34"/>
    </row>
    <row r="1885" spans="9:10" x14ac:dyDescent="0.2">
      <c r="I1885" s="34"/>
      <c r="J1885" s="34"/>
    </row>
    <row r="1886" spans="9:10" x14ac:dyDescent="0.2">
      <c r="I1886" s="34"/>
      <c r="J1886" s="34"/>
    </row>
    <row r="1887" spans="9:10" x14ac:dyDescent="0.2">
      <c r="I1887" s="34"/>
      <c r="J1887" s="34"/>
    </row>
    <row r="1888" spans="9:10" x14ac:dyDescent="0.2">
      <c r="I1888" s="34"/>
      <c r="J1888" s="34"/>
    </row>
    <row r="1889" spans="9:10" x14ac:dyDescent="0.2">
      <c r="I1889" s="34"/>
      <c r="J1889" s="34"/>
    </row>
    <row r="1890" spans="9:10" x14ac:dyDescent="0.2">
      <c r="I1890" s="34"/>
      <c r="J1890" s="34"/>
    </row>
    <row r="1891" spans="9:10" x14ac:dyDescent="0.2">
      <c r="I1891" s="34"/>
      <c r="J1891" s="34"/>
    </row>
    <row r="1892" spans="9:10" x14ac:dyDescent="0.2">
      <c r="I1892" s="34"/>
      <c r="J1892" s="34"/>
    </row>
    <row r="1893" spans="9:10" x14ac:dyDescent="0.2">
      <c r="I1893" s="34"/>
      <c r="J1893" s="34"/>
    </row>
    <row r="1894" spans="9:10" x14ac:dyDescent="0.2">
      <c r="I1894" s="34"/>
      <c r="J1894" s="34"/>
    </row>
    <row r="1895" spans="9:10" x14ac:dyDescent="0.2">
      <c r="I1895" s="34"/>
      <c r="J1895" s="34"/>
    </row>
    <row r="1896" spans="9:10" x14ac:dyDescent="0.2">
      <c r="I1896" s="34"/>
      <c r="J1896" s="34"/>
    </row>
    <row r="1897" spans="9:10" x14ac:dyDescent="0.2">
      <c r="I1897" s="34"/>
      <c r="J1897" s="34"/>
    </row>
    <row r="1898" spans="9:10" x14ac:dyDescent="0.2">
      <c r="I1898" s="34"/>
      <c r="J1898" s="34"/>
    </row>
    <row r="1899" spans="9:10" x14ac:dyDescent="0.2">
      <c r="I1899" s="34"/>
      <c r="J1899" s="34"/>
    </row>
    <row r="1900" spans="9:10" x14ac:dyDescent="0.2">
      <c r="I1900" s="34"/>
      <c r="J1900" s="34"/>
    </row>
    <row r="1901" spans="9:10" x14ac:dyDescent="0.2">
      <c r="I1901" s="34"/>
      <c r="J1901" s="34"/>
    </row>
    <row r="1902" spans="9:10" x14ac:dyDescent="0.2">
      <c r="I1902" s="34"/>
      <c r="J1902" s="34"/>
    </row>
    <row r="1903" spans="9:10" x14ac:dyDescent="0.2">
      <c r="I1903" s="34"/>
      <c r="J1903" s="34"/>
    </row>
    <row r="1904" spans="9:10" x14ac:dyDescent="0.2">
      <c r="I1904" s="34"/>
      <c r="J1904" s="34"/>
    </row>
    <row r="1905" spans="9:10" x14ac:dyDescent="0.2">
      <c r="I1905" s="34"/>
      <c r="J1905" s="34"/>
    </row>
    <row r="1906" spans="9:10" x14ac:dyDescent="0.2">
      <c r="I1906" s="34"/>
      <c r="J1906" s="34"/>
    </row>
    <row r="1907" spans="9:10" x14ac:dyDescent="0.2">
      <c r="I1907" s="34"/>
      <c r="J1907" s="34"/>
    </row>
    <row r="1908" spans="9:10" x14ac:dyDescent="0.2">
      <c r="I1908" s="34"/>
      <c r="J1908" s="34"/>
    </row>
    <row r="1909" spans="9:10" x14ac:dyDescent="0.2">
      <c r="I1909" s="34"/>
      <c r="J1909" s="34"/>
    </row>
    <row r="1910" spans="9:10" x14ac:dyDescent="0.2">
      <c r="I1910" s="34"/>
      <c r="J1910" s="34"/>
    </row>
    <row r="1911" spans="9:10" x14ac:dyDescent="0.2">
      <c r="I1911" s="34"/>
      <c r="J1911" s="34"/>
    </row>
    <row r="1912" spans="9:10" x14ac:dyDescent="0.2">
      <c r="I1912" s="34"/>
      <c r="J1912" s="34"/>
    </row>
    <row r="1913" spans="9:10" x14ac:dyDescent="0.2">
      <c r="I1913" s="34"/>
      <c r="J1913" s="34"/>
    </row>
    <row r="1914" spans="9:10" x14ac:dyDescent="0.2">
      <c r="I1914" s="34"/>
      <c r="J1914" s="34"/>
    </row>
    <row r="1915" spans="9:10" x14ac:dyDescent="0.2">
      <c r="I1915" s="34"/>
      <c r="J1915" s="34"/>
    </row>
    <row r="1916" spans="9:10" x14ac:dyDescent="0.2">
      <c r="I1916" s="34"/>
      <c r="J1916" s="34"/>
    </row>
    <row r="1917" spans="9:10" x14ac:dyDescent="0.2">
      <c r="I1917" s="34"/>
      <c r="J1917" s="34"/>
    </row>
    <row r="1918" spans="9:10" x14ac:dyDescent="0.2">
      <c r="I1918" s="34"/>
      <c r="J1918" s="34"/>
    </row>
    <row r="1919" spans="9:10" x14ac:dyDescent="0.2">
      <c r="I1919" s="34"/>
      <c r="J1919" s="34"/>
    </row>
    <row r="1920" spans="9:10" x14ac:dyDescent="0.2">
      <c r="I1920" s="34"/>
      <c r="J1920" s="34"/>
    </row>
    <row r="1921" spans="9:10" x14ac:dyDescent="0.2">
      <c r="I1921" s="34"/>
      <c r="J1921" s="34"/>
    </row>
    <row r="1922" spans="9:10" x14ac:dyDescent="0.2">
      <c r="I1922" s="34"/>
      <c r="J1922" s="34"/>
    </row>
    <row r="1923" spans="9:10" x14ac:dyDescent="0.2">
      <c r="I1923" s="34"/>
      <c r="J1923" s="34"/>
    </row>
    <row r="1924" spans="9:10" x14ac:dyDescent="0.2">
      <c r="I1924" s="34"/>
      <c r="J1924" s="34"/>
    </row>
    <row r="1925" spans="9:10" x14ac:dyDescent="0.2">
      <c r="I1925" s="34"/>
      <c r="J1925" s="34"/>
    </row>
    <row r="1926" spans="9:10" x14ac:dyDescent="0.2">
      <c r="I1926" s="34"/>
      <c r="J1926" s="34"/>
    </row>
    <row r="1927" spans="9:10" x14ac:dyDescent="0.2">
      <c r="I1927" s="34"/>
      <c r="J1927" s="34"/>
    </row>
    <row r="1928" spans="9:10" x14ac:dyDescent="0.2">
      <c r="I1928" s="34"/>
      <c r="J1928" s="34"/>
    </row>
    <row r="1929" spans="9:10" x14ac:dyDescent="0.2">
      <c r="I1929" s="34"/>
      <c r="J1929" s="34"/>
    </row>
    <row r="1930" spans="9:10" x14ac:dyDescent="0.2">
      <c r="I1930" s="34"/>
      <c r="J1930" s="34"/>
    </row>
    <row r="1931" spans="9:10" x14ac:dyDescent="0.2">
      <c r="I1931" s="34"/>
      <c r="J1931" s="34"/>
    </row>
    <row r="1932" spans="9:10" x14ac:dyDescent="0.2">
      <c r="I1932" s="34"/>
      <c r="J1932" s="34"/>
    </row>
    <row r="1933" spans="9:10" x14ac:dyDescent="0.2">
      <c r="I1933" s="34"/>
      <c r="J1933" s="34"/>
    </row>
    <row r="1934" spans="9:10" x14ac:dyDescent="0.2">
      <c r="I1934" s="34"/>
      <c r="J1934" s="34"/>
    </row>
    <row r="1935" spans="9:10" x14ac:dyDescent="0.2">
      <c r="I1935" s="34"/>
      <c r="J1935" s="34"/>
    </row>
    <row r="1936" spans="9:10" x14ac:dyDescent="0.2">
      <c r="I1936" s="34"/>
      <c r="J1936" s="34"/>
    </row>
    <row r="1937" spans="9:10" x14ac:dyDescent="0.2">
      <c r="I1937" s="34"/>
      <c r="J1937" s="34"/>
    </row>
    <row r="1938" spans="9:10" x14ac:dyDescent="0.2">
      <c r="I1938" s="34"/>
      <c r="J1938" s="34"/>
    </row>
    <row r="1939" spans="9:10" x14ac:dyDescent="0.2">
      <c r="I1939" s="34"/>
      <c r="J1939" s="34"/>
    </row>
    <row r="1940" spans="9:10" x14ac:dyDescent="0.2">
      <c r="I1940" s="34"/>
      <c r="J1940" s="34"/>
    </row>
    <row r="1941" spans="9:10" x14ac:dyDescent="0.2">
      <c r="I1941" s="34"/>
      <c r="J1941" s="34"/>
    </row>
    <row r="1942" spans="9:10" x14ac:dyDescent="0.2">
      <c r="I1942" s="34"/>
      <c r="J1942" s="34"/>
    </row>
    <row r="1943" spans="9:10" x14ac:dyDescent="0.2">
      <c r="I1943" s="34"/>
      <c r="J1943" s="34"/>
    </row>
    <row r="1944" spans="9:10" x14ac:dyDescent="0.2">
      <c r="I1944" s="34"/>
      <c r="J1944" s="34"/>
    </row>
    <row r="1945" spans="9:10" x14ac:dyDescent="0.2">
      <c r="I1945" s="34"/>
      <c r="J1945" s="34"/>
    </row>
    <row r="1946" spans="9:10" x14ac:dyDescent="0.2">
      <c r="I1946" s="34"/>
      <c r="J1946" s="34"/>
    </row>
    <row r="1947" spans="9:10" x14ac:dyDescent="0.2">
      <c r="I1947" s="34"/>
      <c r="J1947" s="34"/>
    </row>
    <row r="1948" spans="9:10" x14ac:dyDescent="0.2">
      <c r="I1948" s="34"/>
      <c r="J1948" s="34"/>
    </row>
    <row r="1949" spans="9:10" x14ac:dyDescent="0.2">
      <c r="I1949" s="34"/>
      <c r="J1949" s="34"/>
    </row>
    <row r="1950" spans="9:10" x14ac:dyDescent="0.2">
      <c r="I1950" s="34"/>
      <c r="J1950" s="34"/>
    </row>
    <row r="1951" spans="9:10" x14ac:dyDescent="0.2">
      <c r="I1951" s="34"/>
      <c r="J1951" s="34"/>
    </row>
    <row r="1952" spans="9:10" x14ac:dyDescent="0.2">
      <c r="I1952" s="34"/>
      <c r="J1952" s="34"/>
    </row>
    <row r="1953" spans="9:10" x14ac:dyDescent="0.2">
      <c r="I1953" s="34"/>
      <c r="J1953" s="34"/>
    </row>
    <row r="1954" spans="9:10" x14ac:dyDescent="0.2">
      <c r="I1954" s="34"/>
      <c r="J1954" s="34"/>
    </row>
    <row r="1955" spans="9:10" x14ac:dyDescent="0.2">
      <c r="I1955" s="34"/>
      <c r="J1955" s="34"/>
    </row>
    <row r="1956" spans="9:10" x14ac:dyDescent="0.2">
      <c r="I1956" s="34"/>
      <c r="J1956" s="34"/>
    </row>
    <row r="1957" spans="9:10" x14ac:dyDescent="0.2">
      <c r="I1957" s="34"/>
      <c r="J1957" s="34"/>
    </row>
    <row r="1958" spans="9:10" x14ac:dyDescent="0.2">
      <c r="I1958" s="34"/>
      <c r="J1958" s="34"/>
    </row>
    <row r="1959" spans="9:10" x14ac:dyDescent="0.2">
      <c r="I1959" s="34"/>
      <c r="J1959" s="34"/>
    </row>
    <row r="1960" spans="9:10" x14ac:dyDescent="0.2">
      <c r="I1960" s="34"/>
      <c r="J1960" s="34"/>
    </row>
    <row r="1961" spans="9:10" x14ac:dyDescent="0.2">
      <c r="I1961" s="34"/>
      <c r="J1961" s="34"/>
    </row>
    <row r="1962" spans="9:10" x14ac:dyDescent="0.2">
      <c r="I1962" s="34"/>
      <c r="J1962" s="34"/>
    </row>
    <row r="1963" spans="9:10" x14ac:dyDescent="0.2">
      <c r="I1963" s="34"/>
      <c r="J1963" s="34"/>
    </row>
    <row r="1964" spans="9:10" x14ac:dyDescent="0.2">
      <c r="I1964" s="34"/>
      <c r="J1964" s="34"/>
    </row>
    <row r="1965" spans="9:10" x14ac:dyDescent="0.2">
      <c r="I1965" s="34"/>
      <c r="J1965" s="34"/>
    </row>
    <row r="1966" spans="9:10" x14ac:dyDescent="0.2">
      <c r="I1966" s="34"/>
      <c r="J1966" s="34"/>
    </row>
    <row r="1967" spans="9:10" x14ac:dyDescent="0.2">
      <c r="I1967" s="34"/>
      <c r="J1967" s="34"/>
    </row>
    <row r="1968" spans="9:10" x14ac:dyDescent="0.2">
      <c r="I1968" s="34"/>
      <c r="J1968" s="34"/>
    </row>
    <row r="1969" spans="9:10" x14ac:dyDescent="0.2">
      <c r="I1969" s="34"/>
      <c r="J1969" s="34"/>
    </row>
    <row r="1970" spans="9:10" x14ac:dyDescent="0.2">
      <c r="I1970" s="34"/>
      <c r="J1970" s="34"/>
    </row>
    <row r="1971" spans="9:10" x14ac:dyDescent="0.2">
      <c r="I1971" s="34"/>
      <c r="J1971" s="34"/>
    </row>
    <row r="1972" spans="9:10" x14ac:dyDescent="0.2">
      <c r="I1972" s="34"/>
      <c r="J1972" s="34"/>
    </row>
    <row r="1973" spans="9:10" x14ac:dyDescent="0.2">
      <c r="I1973" s="34"/>
      <c r="J1973" s="34"/>
    </row>
    <row r="1974" spans="9:10" x14ac:dyDescent="0.2">
      <c r="I1974" s="34"/>
      <c r="J1974" s="34"/>
    </row>
    <row r="1975" spans="9:10" x14ac:dyDescent="0.2">
      <c r="I1975" s="34"/>
      <c r="J1975" s="34"/>
    </row>
    <row r="1976" spans="9:10" x14ac:dyDescent="0.2">
      <c r="I1976" s="34"/>
      <c r="J1976" s="34"/>
    </row>
    <row r="1977" spans="9:10" x14ac:dyDescent="0.2">
      <c r="I1977" s="34"/>
      <c r="J1977" s="34"/>
    </row>
    <row r="1978" spans="9:10" x14ac:dyDescent="0.2">
      <c r="I1978" s="34"/>
      <c r="J1978" s="34"/>
    </row>
    <row r="1979" spans="9:10" x14ac:dyDescent="0.2">
      <c r="I1979" s="34"/>
      <c r="J1979" s="34"/>
    </row>
    <row r="1980" spans="9:10" x14ac:dyDescent="0.2">
      <c r="I1980" s="34"/>
      <c r="J1980" s="34"/>
    </row>
    <row r="1981" spans="9:10" x14ac:dyDescent="0.2">
      <c r="I1981" s="34"/>
      <c r="J1981" s="34"/>
    </row>
    <row r="1982" spans="9:10" x14ac:dyDescent="0.2">
      <c r="I1982" s="34"/>
      <c r="J1982" s="34"/>
    </row>
    <row r="1983" spans="9:10" x14ac:dyDescent="0.2">
      <c r="I1983" s="34"/>
      <c r="J1983" s="34"/>
    </row>
    <row r="1984" spans="9:10" x14ac:dyDescent="0.2">
      <c r="I1984" s="34"/>
      <c r="J1984" s="34"/>
    </row>
    <row r="1985" spans="9:10" x14ac:dyDescent="0.2">
      <c r="I1985" s="34"/>
      <c r="J1985" s="34"/>
    </row>
    <row r="1986" spans="9:10" x14ac:dyDescent="0.2">
      <c r="I1986" s="34"/>
      <c r="J1986" s="34"/>
    </row>
    <row r="1987" spans="9:10" x14ac:dyDescent="0.2">
      <c r="I1987" s="34"/>
      <c r="J1987" s="34"/>
    </row>
    <row r="1988" spans="9:10" x14ac:dyDescent="0.2">
      <c r="I1988" s="34"/>
      <c r="J1988" s="34"/>
    </row>
    <row r="1989" spans="9:10" x14ac:dyDescent="0.2">
      <c r="I1989" s="34"/>
      <c r="J1989" s="34"/>
    </row>
    <row r="1990" spans="9:10" x14ac:dyDescent="0.2">
      <c r="I1990" s="34"/>
      <c r="J1990" s="34"/>
    </row>
    <row r="1991" spans="9:10" x14ac:dyDescent="0.2">
      <c r="I1991" s="34"/>
      <c r="J1991" s="34"/>
    </row>
    <row r="1992" spans="9:10" x14ac:dyDescent="0.2">
      <c r="I1992" s="34"/>
      <c r="J1992" s="34"/>
    </row>
    <row r="1993" spans="9:10" x14ac:dyDescent="0.2">
      <c r="I1993" s="34"/>
      <c r="J1993" s="34"/>
    </row>
    <row r="1994" spans="9:10" x14ac:dyDescent="0.2">
      <c r="I1994" s="34"/>
      <c r="J1994" s="34"/>
    </row>
    <row r="1995" spans="9:10" x14ac:dyDescent="0.2">
      <c r="I1995" s="34"/>
      <c r="J1995" s="34"/>
    </row>
    <row r="1996" spans="9:10" x14ac:dyDescent="0.2">
      <c r="I1996" s="34"/>
      <c r="J1996" s="34"/>
    </row>
    <row r="1997" spans="9:10" x14ac:dyDescent="0.2">
      <c r="I1997" s="34"/>
      <c r="J1997" s="34"/>
    </row>
    <row r="1998" spans="9:10" x14ac:dyDescent="0.2">
      <c r="I1998" s="34"/>
      <c r="J1998" s="34"/>
    </row>
    <row r="1999" spans="9:10" x14ac:dyDescent="0.2">
      <c r="I1999" s="34"/>
      <c r="J1999" s="34"/>
    </row>
    <row r="2000" spans="9:10" x14ac:dyDescent="0.2">
      <c r="I2000" s="34"/>
      <c r="J2000" s="34"/>
    </row>
    <row r="2001" spans="9:10" x14ac:dyDescent="0.2">
      <c r="I2001" s="34"/>
      <c r="J2001" s="34"/>
    </row>
    <row r="2002" spans="9:10" x14ac:dyDescent="0.2">
      <c r="I2002" s="34"/>
      <c r="J2002" s="34"/>
    </row>
    <row r="2003" spans="9:10" x14ac:dyDescent="0.2">
      <c r="I2003" s="34"/>
      <c r="J2003" s="34"/>
    </row>
    <row r="2004" spans="9:10" x14ac:dyDescent="0.2">
      <c r="I2004" s="34"/>
      <c r="J2004" s="34"/>
    </row>
    <row r="2005" spans="9:10" x14ac:dyDescent="0.2">
      <c r="I2005" s="34"/>
      <c r="J2005" s="34"/>
    </row>
    <row r="2006" spans="9:10" x14ac:dyDescent="0.2">
      <c r="I2006" s="34"/>
      <c r="J2006" s="34"/>
    </row>
    <row r="2007" spans="9:10" x14ac:dyDescent="0.2">
      <c r="I2007" s="34"/>
      <c r="J2007" s="34"/>
    </row>
    <row r="2008" spans="9:10" x14ac:dyDescent="0.2">
      <c r="I2008" s="34"/>
      <c r="J2008" s="34"/>
    </row>
    <row r="2009" spans="9:10" x14ac:dyDescent="0.2">
      <c r="I2009" s="34"/>
      <c r="J2009" s="34"/>
    </row>
    <row r="2010" spans="9:10" x14ac:dyDescent="0.2">
      <c r="I2010" s="34"/>
      <c r="J2010" s="34"/>
    </row>
    <row r="2011" spans="9:10" x14ac:dyDescent="0.2">
      <c r="I2011" s="34"/>
      <c r="J2011" s="34"/>
    </row>
    <row r="2012" spans="9:10" x14ac:dyDescent="0.2">
      <c r="I2012" s="34"/>
      <c r="J2012" s="34"/>
    </row>
    <row r="2013" spans="9:10" x14ac:dyDescent="0.2">
      <c r="I2013" s="34"/>
      <c r="J2013" s="34"/>
    </row>
    <row r="2014" spans="9:10" x14ac:dyDescent="0.2">
      <c r="I2014" s="34"/>
      <c r="J2014" s="34"/>
    </row>
    <row r="2015" spans="9:10" x14ac:dyDescent="0.2">
      <c r="I2015" s="34"/>
      <c r="J2015" s="34"/>
    </row>
    <row r="2016" spans="9:10" x14ac:dyDescent="0.2">
      <c r="I2016" s="34"/>
      <c r="J2016" s="34"/>
    </row>
    <row r="2017" spans="9:10" x14ac:dyDescent="0.2">
      <c r="I2017" s="34"/>
      <c r="J2017" s="34"/>
    </row>
    <row r="2018" spans="9:10" x14ac:dyDescent="0.2">
      <c r="I2018" s="34"/>
      <c r="J2018" s="34"/>
    </row>
    <row r="2019" spans="9:10" x14ac:dyDescent="0.2">
      <c r="I2019" s="34"/>
      <c r="J2019" s="34"/>
    </row>
    <row r="2020" spans="9:10" x14ac:dyDescent="0.2">
      <c r="I2020" s="34"/>
      <c r="J2020" s="34"/>
    </row>
    <row r="2021" spans="9:10" x14ac:dyDescent="0.2">
      <c r="I2021" s="34"/>
      <c r="J2021" s="34"/>
    </row>
    <row r="2022" spans="9:10" x14ac:dyDescent="0.2">
      <c r="I2022" s="34"/>
      <c r="J2022" s="34"/>
    </row>
    <row r="2023" spans="9:10" x14ac:dyDescent="0.2">
      <c r="I2023" s="34"/>
      <c r="J2023" s="34"/>
    </row>
    <row r="2024" spans="9:10" x14ac:dyDescent="0.2">
      <c r="I2024" s="34"/>
      <c r="J2024" s="34"/>
    </row>
    <row r="2025" spans="9:10" x14ac:dyDescent="0.2">
      <c r="I2025" s="34"/>
      <c r="J2025" s="34"/>
    </row>
    <row r="2026" spans="9:10" x14ac:dyDescent="0.2">
      <c r="I2026" s="34"/>
      <c r="J2026" s="34"/>
    </row>
    <row r="2027" spans="9:10" x14ac:dyDescent="0.2">
      <c r="I2027" s="34"/>
      <c r="J2027" s="34"/>
    </row>
    <row r="2028" spans="9:10" x14ac:dyDescent="0.2">
      <c r="I2028" s="34"/>
      <c r="J2028" s="34"/>
    </row>
    <row r="2029" spans="9:10" x14ac:dyDescent="0.2">
      <c r="I2029" s="34"/>
      <c r="J2029" s="34"/>
    </row>
    <row r="2030" spans="9:10" x14ac:dyDescent="0.2">
      <c r="I2030" s="34"/>
      <c r="J2030" s="34"/>
    </row>
    <row r="2031" spans="9:10" x14ac:dyDescent="0.2">
      <c r="I2031" s="34"/>
      <c r="J2031" s="34"/>
    </row>
    <row r="2032" spans="9:10" x14ac:dyDescent="0.2">
      <c r="I2032" s="34"/>
      <c r="J2032" s="34"/>
    </row>
    <row r="2033" spans="9:10" x14ac:dyDescent="0.2">
      <c r="I2033" s="34"/>
      <c r="J2033" s="34"/>
    </row>
    <row r="2034" spans="9:10" x14ac:dyDescent="0.2">
      <c r="I2034" s="34"/>
      <c r="J2034" s="34"/>
    </row>
    <row r="2035" spans="9:10" x14ac:dyDescent="0.2">
      <c r="I2035" s="34"/>
      <c r="J2035" s="34"/>
    </row>
    <row r="2036" spans="9:10" x14ac:dyDescent="0.2">
      <c r="I2036" s="34"/>
      <c r="J2036" s="34"/>
    </row>
    <row r="2037" spans="9:10" x14ac:dyDescent="0.2">
      <c r="I2037" s="34"/>
      <c r="J2037" s="34"/>
    </row>
    <row r="2038" spans="9:10" x14ac:dyDescent="0.2">
      <c r="I2038" s="34"/>
      <c r="J2038" s="34"/>
    </row>
    <row r="2039" spans="9:10" x14ac:dyDescent="0.2">
      <c r="I2039" s="34"/>
      <c r="J2039" s="34"/>
    </row>
    <row r="2040" spans="9:10" x14ac:dyDescent="0.2">
      <c r="I2040" s="34"/>
      <c r="J2040" s="34"/>
    </row>
    <row r="2041" spans="9:10" x14ac:dyDescent="0.2">
      <c r="I2041" s="34"/>
      <c r="J2041" s="34"/>
    </row>
    <row r="2042" spans="9:10" x14ac:dyDescent="0.2">
      <c r="I2042" s="34"/>
      <c r="J2042" s="34"/>
    </row>
    <row r="2043" spans="9:10" x14ac:dyDescent="0.2">
      <c r="I2043" s="34"/>
      <c r="J2043" s="34"/>
    </row>
    <row r="2044" spans="9:10" x14ac:dyDescent="0.2">
      <c r="I2044" s="34"/>
      <c r="J2044" s="34"/>
    </row>
    <row r="2045" spans="9:10" x14ac:dyDescent="0.2">
      <c r="I2045" s="34"/>
      <c r="J2045" s="34"/>
    </row>
    <row r="2046" spans="9:10" x14ac:dyDescent="0.2">
      <c r="I2046" s="34"/>
      <c r="J2046" s="34"/>
    </row>
    <row r="2047" spans="9:10" x14ac:dyDescent="0.2">
      <c r="I2047" s="34"/>
      <c r="J2047" s="34"/>
    </row>
    <row r="2048" spans="9:10" x14ac:dyDescent="0.2">
      <c r="I2048" s="34"/>
      <c r="J2048" s="34"/>
    </row>
    <row r="2049" spans="9:10" x14ac:dyDescent="0.2">
      <c r="I2049" s="34"/>
      <c r="J2049" s="34"/>
    </row>
    <row r="2050" spans="9:10" x14ac:dyDescent="0.2">
      <c r="I2050" s="34"/>
      <c r="J2050" s="34"/>
    </row>
    <row r="2051" spans="9:10" x14ac:dyDescent="0.2">
      <c r="I2051" s="34"/>
      <c r="J2051" s="34"/>
    </row>
    <row r="2052" spans="9:10" x14ac:dyDescent="0.2">
      <c r="I2052" s="34"/>
      <c r="J2052" s="34"/>
    </row>
    <row r="2053" spans="9:10" x14ac:dyDescent="0.2">
      <c r="I2053" s="34"/>
      <c r="J2053" s="34"/>
    </row>
    <row r="2054" spans="9:10" x14ac:dyDescent="0.2">
      <c r="I2054" s="34"/>
      <c r="J2054" s="34"/>
    </row>
    <row r="2055" spans="9:10" x14ac:dyDescent="0.2">
      <c r="I2055" s="34"/>
      <c r="J2055" s="34"/>
    </row>
    <row r="2056" spans="9:10" x14ac:dyDescent="0.2">
      <c r="I2056" s="34"/>
      <c r="J2056" s="34"/>
    </row>
    <row r="2057" spans="9:10" x14ac:dyDescent="0.2">
      <c r="I2057" s="34"/>
      <c r="J2057" s="34"/>
    </row>
    <row r="2058" spans="9:10" x14ac:dyDescent="0.2">
      <c r="I2058" s="34"/>
      <c r="J2058" s="34"/>
    </row>
    <row r="2059" spans="9:10" x14ac:dyDescent="0.2">
      <c r="I2059" s="34"/>
      <c r="J2059" s="34"/>
    </row>
    <row r="2060" spans="9:10" x14ac:dyDescent="0.2">
      <c r="I2060" s="34"/>
      <c r="J2060" s="34"/>
    </row>
    <row r="2061" spans="9:10" x14ac:dyDescent="0.2">
      <c r="I2061" s="34"/>
      <c r="J2061" s="34"/>
    </row>
    <row r="2062" spans="9:10" x14ac:dyDescent="0.2">
      <c r="I2062" s="34"/>
      <c r="J2062" s="34"/>
    </row>
    <row r="2063" spans="9:10" x14ac:dyDescent="0.2">
      <c r="I2063" s="34"/>
      <c r="J2063" s="34"/>
    </row>
    <row r="2064" spans="9:10" x14ac:dyDescent="0.2">
      <c r="I2064" s="34"/>
      <c r="J2064" s="34"/>
    </row>
    <row r="2065" spans="9:10" x14ac:dyDescent="0.2">
      <c r="I2065" s="34"/>
      <c r="J2065" s="34"/>
    </row>
    <row r="2066" spans="9:10" x14ac:dyDescent="0.2">
      <c r="I2066" s="34"/>
      <c r="J2066" s="34"/>
    </row>
    <row r="2067" spans="9:10" x14ac:dyDescent="0.2">
      <c r="I2067" s="34"/>
      <c r="J2067" s="34"/>
    </row>
    <row r="2068" spans="9:10" x14ac:dyDescent="0.2">
      <c r="I2068" s="34"/>
      <c r="J2068" s="34"/>
    </row>
    <row r="2069" spans="9:10" x14ac:dyDescent="0.2">
      <c r="I2069" s="34"/>
      <c r="J2069" s="34"/>
    </row>
    <row r="2070" spans="9:10" x14ac:dyDescent="0.2">
      <c r="I2070" s="34"/>
      <c r="J2070" s="34"/>
    </row>
    <row r="2071" spans="9:10" x14ac:dyDescent="0.2">
      <c r="I2071" s="34"/>
      <c r="J2071" s="34"/>
    </row>
    <row r="2072" spans="9:10" x14ac:dyDescent="0.2">
      <c r="I2072" s="34"/>
      <c r="J2072" s="34"/>
    </row>
    <row r="2073" spans="9:10" x14ac:dyDescent="0.2">
      <c r="I2073" s="34"/>
      <c r="J2073" s="34"/>
    </row>
    <row r="2074" spans="9:10" x14ac:dyDescent="0.2">
      <c r="I2074" s="34"/>
      <c r="J2074" s="34"/>
    </row>
    <row r="2075" spans="9:10" x14ac:dyDescent="0.2">
      <c r="I2075" s="34"/>
      <c r="J2075" s="34"/>
    </row>
    <row r="2076" spans="9:10" x14ac:dyDescent="0.2">
      <c r="I2076" s="34"/>
      <c r="J2076" s="34"/>
    </row>
    <row r="2077" spans="9:10" x14ac:dyDescent="0.2">
      <c r="I2077" s="34"/>
      <c r="J2077" s="34"/>
    </row>
    <row r="2078" spans="9:10" x14ac:dyDescent="0.2">
      <c r="I2078" s="34"/>
      <c r="J2078" s="34"/>
    </row>
    <row r="2079" spans="9:10" x14ac:dyDescent="0.2">
      <c r="I2079" s="34"/>
      <c r="J2079" s="34"/>
    </row>
    <row r="2080" spans="9:10" x14ac:dyDescent="0.2">
      <c r="I2080" s="34"/>
      <c r="J2080" s="34"/>
    </row>
    <row r="2081" spans="9:10" x14ac:dyDescent="0.2">
      <c r="I2081" s="34"/>
      <c r="J2081" s="34"/>
    </row>
    <row r="2082" spans="9:10" x14ac:dyDescent="0.2">
      <c r="I2082" s="34"/>
      <c r="J2082" s="34"/>
    </row>
    <row r="2083" spans="9:10" x14ac:dyDescent="0.2">
      <c r="I2083" s="34"/>
      <c r="J2083" s="34"/>
    </row>
    <row r="2084" spans="9:10" x14ac:dyDescent="0.2">
      <c r="I2084" s="34"/>
      <c r="J2084" s="34"/>
    </row>
    <row r="2085" spans="9:10" x14ac:dyDescent="0.2">
      <c r="I2085" s="34"/>
      <c r="J2085" s="34"/>
    </row>
    <row r="2086" spans="9:10" x14ac:dyDescent="0.2">
      <c r="I2086" s="34"/>
      <c r="J2086" s="34"/>
    </row>
    <row r="2087" spans="9:10" x14ac:dyDescent="0.2">
      <c r="I2087" s="34"/>
      <c r="J2087" s="34"/>
    </row>
    <row r="2088" spans="9:10" x14ac:dyDescent="0.2">
      <c r="I2088" s="34"/>
      <c r="J2088" s="34"/>
    </row>
    <row r="2089" spans="9:10" x14ac:dyDescent="0.2">
      <c r="I2089" s="34"/>
      <c r="J2089" s="34"/>
    </row>
    <row r="2090" spans="9:10" x14ac:dyDescent="0.2">
      <c r="I2090" s="34"/>
      <c r="J2090" s="34"/>
    </row>
    <row r="2091" spans="9:10" x14ac:dyDescent="0.2">
      <c r="I2091" s="34"/>
      <c r="J2091" s="34"/>
    </row>
    <row r="2092" spans="9:10" x14ac:dyDescent="0.2">
      <c r="I2092" s="34"/>
      <c r="J2092" s="34"/>
    </row>
    <row r="2093" spans="9:10" x14ac:dyDescent="0.2">
      <c r="I2093" s="34"/>
      <c r="J2093" s="34"/>
    </row>
    <row r="2094" spans="9:10" x14ac:dyDescent="0.2">
      <c r="I2094" s="34"/>
      <c r="J2094" s="34"/>
    </row>
    <row r="2095" spans="9:10" x14ac:dyDescent="0.2">
      <c r="I2095" s="34"/>
      <c r="J2095" s="34"/>
    </row>
    <row r="2096" spans="9:10" x14ac:dyDescent="0.2">
      <c r="I2096" s="34"/>
      <c r="J2096" s="34"/>
    </row>
    <row r="2097" spans="9:10" x14ac:dyDescent="0.2">
      <c r="I2097" s="34"/>
      <c r="J2097" s="34"/>
    </row>
    <row r="2098" spans="9:10" x14ac:dyDescent="0.2">
      <c r="I2098" s="34"/>
      <c r="J2098" s="34"/>
    </row>
    <row r="2099" spans="9:10" x14ac:dyDescent="0.2">
      <c r="I2099" s="34"/>
      <c r="J2099" s="34"/>
    </row>
    <row r="2100" spans="9:10" x14ac:dyDescent="0.2">
      <c r="I2100" s="34"/>
      <c r="J2100" s="34"/>
    </row>
    <row r="2101" spans="9:10" x14ac:dyDescent="0.2">
      <c r="I2101" s="34"/>
      <c r="J2101" s="34"/>
    </row>
    <row r="2102" spans="9:10" x14ac:dyDescent="0.2">
      <c r="I2102" s="34"/>
      <c r="J2102" s="34"/>
    </row>
    <row r="2103" spans="9:10" x14ac:dyDescent="0.2">
      <c r="I2103" s="34"/>
      <c r="J2103" s="34"/>
    </row>
    <row r="2104" spans="9:10" x14ac:dyDescent="0.2">
      <c r="I2104" s="34"/>
      <c r="J2104" s="34"/>
    </row>
    <row r="2105" spans="9:10" x14ac:dyDescent="0.2">
      <c r="I2105" s="34"/>
      <c r="J2105" s="34"/>
    </row>
    <row r="2106" spans="9:10" x14ac:dyDescent="0.2">
      <c r="I2106" s="34"/>
      <c r="J2106" s="34"/>
    </row>
    <row r="2107" spans="9:10" x14ac:dyDescent="0.2">
      <c r="I2107" s="34"/>
      <c r="J2107" s="34"/>
    </row>
    <row r="2108" spans="9:10" x14ac:dyDescent="0.2">
      <c r="I2108" s="34"/>
      <c r="J2108" s="34"/>
    </row>
    <row r="2109" spans="9:10" x14ac:dyDescent="0.2">
      <c r="I2109" s="34"/>
      <c r="J2109" s="34"/>
    </row>
    <row r="2110" spans="9:10" x14ac:dyDescent="0.2">
      <c r="I2110" s="34"/>
      <c r="J2110" s="34"/>
    </row>
    <row r="2111" spans="9:10" x14ac:dyDescent="0.2">
      <c r="I2111" s="34"/>
      <c r="J2111" s="34"/>
    </row>
    <row r="2112" spans="9:10" x14ac:dyDescent="0.2">
      <c r="I2112" s="34"/>
      <c r="J2112" s="34"/>
    </row>
    <row r="2113" spans="9:10" x14ac:dyDescent="0.2">
      <c r="I2113" s="34"/>
      <c r="J2113" s="34"/>
    </row>
    <row r="2114" spans="9:10" x14ac:dyDescent="0.2">
      <c r="I2114" s="34"/>
      <c r="J2114" s="34"/>
    </row>
    <row r="2115" spans="9:10" x14ac:dyDescent="0.2">
      <c r="I2115" s="34"/>
      <c r="J2115" s="34"/>
    </row>
    <row r="2116" spans="9:10" x14ac:dyDescent="0.2">
      <c r="I2116" s="34"/>
      <c r="J2116" s="34"/>
    </row>
    <row r="2117" spans="9:10" x14ac:dyDescent="0.2">
      <c r="I2117" s="34"/>
      <c r="J2117" s="34"/>
    </row>
    <row r="2118" spans="9:10" x14ac:dyDescent="0.2">
      <c r="I2118" s="34"/>
      <c r="J2118" s="34"/>
    </row>
    <row r="2119" spans="9:10" x14ac:dyDescent="0.2">
      <c r="I2119" s="34"/>
      <c r="J2119" s="34"/>
    </row>
    <row r="2120" spans="9:10" x14ac:dyDescent="0.2">
      <c r="I2120" s="34"/>
      <c r="J2120" s="34"/>
    </row>
    <row r="2121" spans="9:10" x14ac:dyDescent="0.2">
      <c r="I2121" s="34"/>
      <c r="J2121" s="34"/>
    </row>
    <row r="2122" spans="9:10" x14ac:dyDescent="0.2">
      <c r="I2122" s="34"/>
      <c r="J2122" s="34"/>
    </row>
    <row r="2123" spans="9:10" x14ac:dyDescent="0.2">
      <c r="I2123" s="34"/>
      <c r="J2123" s="34"/>
    </row>
    <row r="2124" spans="9:10" x14ac:dyDescent="0.2">
      <c r="I2124" s="34"/>
      <c r="J2124" s="34"/>
    </row>
    <row r="2125" spans="9:10" x14ac:dyDescent="0.2">
      <c r="I2125" s="34"/>
      <c r="J2125" s="34"/>
    </row>
    <row r="2126" spans="9:10" x14ac:dyDescent="0.2">
      <c r="I2126" s="34"/>
      <c r="J2126" s="34"/>
    </row>
    <row r="2127" spans="9:10" x14ac:dyDescent="0.2">
      <c r="I2127" s="34"/>
      <c r="J2127" s="34"/>
    </row>
    <row r="2128" spans="9:10" x14ac:dyDescent="0.2">
      <c r="I2128" s="34"/>
      <c r="J2128" s="34"/>
    </row>
    <row r="2129" spans="9:10" x14ac:dyDescent="0.2">
      <c r="I2129" s="34"/>
      <c r="J2129" s="34"/>
    </row>
    <row r="2130" spans="9:10" x14ac:dyDescent="0.2">
      <c r="I2130" s="34"/>
      <c r="J2130" s="34"/>
    </row>
    <row r="2131" spans="9:10" x14ac:dyDescent="0.2">
      <c r="I2131" s="34"/>
      <c r="J2131" s="34"/>
    </row>
    <row r="2132" spans="9:10" x14ac:dyDescent="0.2">
      <c r="I2132" s="34"/>
      <c r="J2132" s="34"/>
    </row>
    <row r="2133" spans="9:10" x14ac:dyDescent="0.2">
      <c r="I2133" s="34"/>
      <c r="J2133" s="34"/>
    </row>
    <row r="2134" spans="9:10" x14ac:dyDescent="0.2">
      <c r="I2134" s="34"/>
      <c r="J2134" s="34"/>
    </row>
    <row r="2135" spans="9:10" x14ac:dyDescent="0.2">
      <c r="I2135" s="34"/>
      <c r="J2135" s="34"/>
    </row>
    <row r="2136" spans="9:10" x14ac:dyDescent="0.2">
      <c r="I2136" s="34"/>
      <c r="J2136" s="34"/>
    </row>
    <row r="2137" spans="9:10" x14ac:dyDescent="0.2">
      <c r="I2137" s="34"/>
      <c r="J2137" s="34"/>
    </row>
    <row r="2138" spans="9:10" x14ac:dyDescent="0.2">
      <c r="I2138" s="34"/>
      <c r="J2138" s="34"/>
    </row>
    <row r="2139" spans="9:10" x14ac:dyDescent="0.2">
      <c r="I2139" s="34"/>
      <c r="J2139" s="34"/>
    </row>
    <row r="2140" spans="9:10" x14ac:dyDescent="0.2">
      <c r="I2140" s="34"/>
      <c r="J2140" s="34"/>
    </row>
    <row r="2141" spans="9:10" x14ac:dyDescent="0.2">
      <c r="I2141" s="34"/>
      <c r="J2141" s="34"/>
    </row>
    <row r="2142" spans="9:10" x14ac:dyDescent="0.2">
      <c r="I2142" s="34"/>
      <c r="J2142" s="34"/>
    </row>
    <row r="2143" spans="9:10" x14ac:dyDescent="0.2">
      <c r="I2143" s="34"/>
      <c r="J2143" s="34"/>
    </row>
    <row r="2144" spans="9:10" x14ac:dyDescent="0.2">
      <c r="I2144" s="34"/>
      <c r="J2144" s="34"/>
    </row>
    <row r="2145" spans="9:10" x14ac:dyDescent="0.2">
      <c r="I2145" s="34"/>
      <c r="J2145" s="34"/>
    </row>
    <row r="2146" spans="9:10" x14ac:dyDescent="0.2">
      <c r="I2146" s="34"/>
      <c r="J2146" s="34"/>
    </row>
    <row r="2147" spans="9:10" x14ac:dyDescent="0.2">
      <c r="I2147" s="34"/>
      <c r="J2147" s="34"/>
    </row>
    <row r="2148" spans="9:10" x14ac:dyDescent="0.2">
      <c r="I2148" s="34"/>
      <c r="J2148" s="34"/>
    </row>
    <row r="2149" spans="9:10" x14ac:dyDescent="0.2">
      <c r="I2149" s="34"/>
      <c r="J2149" s="34"/>
    </row>
    <row r="2150" spans="9:10" x14ac:dyDescent="0.2">
      <c r="I2150" s="34"/>
      <c r="J2150" s="34"/>
    </row>
    <row r="2151" spans="9:10" x14ac:dyDescent="0.2">
      <c r="I2151" s="34"/>
      <c r="J2151" s="34"/>
    </row>
    <row r="2152" spans="9:10" x14ac:dyDescent="0.2">
      <c r="I2152" s="34"/>
      <c r="J2152" s="34"/>
    </row>
    <row r="2153" spans="9:10" x14ac:dyDescent="0.2">
      <c r="I2153" s="34"/>
      <c r="J2153" s="34"/>
    </row>
    <row r="2154" spans="9:10" x14ac:dyDescent="0.2">
      <c r="I2154" s="34"/>
      <c r="J2154" s="34"/>
    </row>
    <row r="2155" spans="9:10" x14ac:dyDescent="0.2">
      <c r="I2155" s="34"/>
      <c r="J2155" s="34"/>
    </row>
    <row r="2156" spans="9:10" x14ac:dyDescent="0.2">
      <c r="I2156" s="34"/>
      <c r="J2156" s="34"/>
    </row>
    <row r="2157" spans="9:10" x14ac:dyDescent="0.2">
      <c r="I2157" s="34"/>
      <c r="J2157" s="34"/>
    </row>
    <row r="2158" spans="9:10" x14ac:dyDescent="0.2">
      <c r="I2158" s="34"/>
      <c r="J2158" s="34"/>
    </row>
    <row r="2159" spans="9:10" x14ac:dyDescent="0.2">
      <c r="I2159" s="34"/>
      <c r="J2159" s="34"/>
    </row>
    <row r="2160" spans="9:10" x14ac:dyDescent="0.2">
      <c r="I2160" s="34"/>
      <c r="J2160" s="34"/>
    </row>
    <row r="2161" spans="9:10" x14ac:dyDescent="0.2">
      <c r="I2161" s="34"/>
      <c r="J2161" s="34"/>
    </row>
    <row r="2162" spans="9:10" x14ac:dyDescent="0.2">
      <c r="I2162" s="34"/>
      <c r="J2162" s="34"/>
    </row>
    <row r="2163" spans="9:10" x14ac:dyDescent="0.2">
      <c r="I2163" s="34"/>
      <c r="J2163" s="34"/>
    </row>
    <row r="2164" spans="9:10" x14ac:dyDescent="0.2">
      <c r="I2164" s="34"/>
      <c r="J2164" s="34"/>
    </row>
    <row r="2165" spans="9:10" x14ac:dyDescent="0.2">
      <c r="I2165" s="34"/>
      <c r="J2165" s="34"/>
    </row>
    <row r="2166" spans="9:10" x14ac:dyDescent="0.2">
      <c r="I2166" s="34"/>
      <c r="J2166" s="34"/>
    </row>
    <row r="2167" spans="9:10" x14ac:dyDescent="0.2">
      <c r="I2167" s="34"/>
      <c r="J2167" s="34"/>
    </row>
    <row r="2168" spans="9:10" x14ac:dyDescent="0.2">
      <c r="I2168" s="34"/>
      <c r="J2168" s="34"/>
    </row>
    <row r="2169" spans="9:10" x14ac:dyDescent="0.2">
      <c r="I2169" s="34"/>
      <c r="J2169" s="34"/>
    </row>
    <row r="2170" spans="9:10" x14ac:dyDescent="0.2">
      <c r="I2170" s="34"/>
      <c r="J2170" s="34"/>
    </row>
    <row r="2171" spans="9:10" x14ac:dyDescent="0.2">
      <c r="I2171" s="34"/>
      <c r="J2171" s="34"/>
    </row>
    <row r="2172" spans="9:10" x14ac:dyDescent="0.2">
      <c r="I2172" s="34"/>
      <c r="J2172" s="34"/>
    </row>
    <row r="2173" spans="9:10" x14ac:dyDescent="0.2">
      <c r="I2173" s="34"/>
      <c r="J2173" s="34"/>
    </row>
    <row r="2174" spans="9:10" x14ac:dyDescent="0.2">
      <c r="I2174" s="34"/>
      <c r="J2174" s="34"/>
    </row>
    <row r="2175" spans="9:10" x14ac:dyDescent="0.2">
      <c r="I2175" s="34"/>
      <c r="J2175" s="34"/>
    </row>
    <row r="2176" spans="9:10" x14ac:dyDescent="0.2">
      <c r="I2176" s="34"/>
      <c r="J2176" s="34"/>
    </row>
    <row r="2177" spans="9:10" x14ac:dyDescent="0.2">
      <c r="I2177" s="34"/>
      <c r="J2177" s="34"/>
    </row>
    <row r="2178" spans="9:10" x14ac:dyDescent="0.2">
      <c r="I2178" s="34"/>
      <c r="J2178" s="34"/>
    </row>
    <row r="2179" spans="9:10" x14ac:dyDescent="0.2">
      <c r="I2179" s="34"/>
      <c r="J2179" s="34"/>
    </row>
    <row r="2180" spans="9:10" x14ac:dyDescent="0.2">
      <c r="I2180" s="34"/>
      <c r="J2180" s="34"/>
    </row>
    <row r="2181" spans="9:10" x14ac:dyDescent="0.2">
      <c r="I2181" s="34"/>
      <c r="J2181" s="34"/>
    </row>
    <row r="2182" spans="9:10" x14ac:dyDescent="0.2">
      <c r="I2182" s="34"/>
      <c r="J2182" s="34"/>
    </row>
    <row r="2183" spans="9:10" x14ac:dyDescent="0.2">
      <c r="I2183" s="34"/>
      <c r="J2183" s="34"/>
    </row>
    <row r="2184" spans="9:10" x14ac:dyDescent="0.2">
      <c r="I2184" s="34"/>
      <c r="J2184" s="34"/>
    </row>
    <row r="2185" spans="9:10" x14ac:dyDescent="0.2">
      <c r="I2185" s="34"/>
      <c r="J2185" s="34"/>
    </row>
    <row r="2186" spans="9:10" x14ac:dyDescent="0.2">
      <c r="I2186" s="34"/>
      <c r="J2186" s="34"/>
    </row>
    <row r="2187" spans="9:10" x14ac:dyDescent="0.2">
      <c r="I2187" s="34"/>
      <c r="J2187" s="34"/>
    </row>
    <row r="2188" spans="9:10" x14ac:dyDescent="0.2">
      <c r="I2188" s="34"/>
      <c r="J2188" s="34"/>
    </row>
    <row r="2189" spans="9:10" x14ac:dyDescent="0.2">
      <c r="I2189" s="34"/>
      <c r="J2189" s="34"/>
    </row>
    <row r="2190" spans="9:10" x14ac:dyDescent="0.2">
      <c r="I2190" s="34"/>
      <c r="J2190" s="34"/>
    </row>
    <row r="2191" spans="9:10" x14ac:dyDescent="0.2">
      <c r="I2191" s="34"/>
      <c r="J2191" s="34"/>
    </row>
    <row r="2192" spans="9:10" x14ac:dyDescent="0.2">
      <c r="I2192" s="34"/>
      <c r="J2192" s="34"/>
    </row>
    <row r="2193" spans="9:10" x14ac:dyDescent="0.2">
      <c r="I2193" s="34"/>
      <c r="J2193" s="34"/>
    </row>
    <row r="2194" spans="9:10" x14ac:dyDescent="0.2">
      <c r="I2194" s="34"/>
      <c r="J2194" s="34"/>
    </row>
    <row r="2195" spans="9:10" x14ac:dyDescent="0.2">
      <c r="I2195" s="34"/>
      <c r="J2195" s="34"/>
    </row>
    <row r="2196" spans="9:10" x14ac:dyDescent="0.2">
      <c r="I2196" s="34"/>
      <c r="J2196" s="34"/>
    </row>
    <row r="2197" spans="9:10" x14ac:dyDescent="0.2">
      <c r="I2197" s="34"/>
      <c r="J2197" s="34"/>
    </row>
    <row r="2198" spans="9:10" x14ac:dyDescent="0.2">
      <c r="I2198" s="34"/>
      <c r="J2198" s="34"/>
    </row>
    <row r="2199" spans="9:10" x14ac:dyDescent="0.2">
      <c r="I2199" s="34"/>
      <c r="J2199" s="34"/>
    </row>
    <row r="2200" spans="9:10" x14ac:dyDescent="0.2">
      <c r="I2200" s="34"/>
      <c r="J2200" s="34"/>
    </row>
    <row r="2201" spans="9:10" x14ac:dyDescent="0.2">
      <c r="I2201" s="34"/>
      <c r="J2201" s="34"/>
    </row>
    <row r="2202" spans="9:10" x14ac:dyDescent="0.2">
      <c r="I2202" s="34"/>
      <c r="J2202" s="34"/>
    </row>
    <row r="2203" spans="9:10" x14ac:dyDescent="0.2">
      <c r="I2203" s="34"/>
      <c r="J2203" s="34"/>
    </row>
    <row r="2204" spans="9:10" x14ac:dyDescent="0.2">
      <c r="I2204" s="34"/>
      <c r="J2204" s="34"/>
    </row>
    <row r="2205" spans="9:10" x14ac:dyDescent="0.2">
      <c r="I2205" s="34"/>
      <c r="J2205" s="34"/>
    </row>
    <row r="2206" spans="9:10" x14ac:dyDescent="0.2">
      <c r="I2206" s="34"/>
      <c r="J2206" s="34"/>
    </row>
    <row r="2207" spans="9:10" x14ac:dyDescent="0.2">
      <c r="I2207" s="34"/>
      <c r="J2207" s="34"/>
    </row>
    <row r="2208" spans="9:10" x14ac:dyDescent="0.2">
      <c r="I2208" s="34"/>
      <c r="J2208" s="34"/>
    </row>
    <row r="2209" spans="9:10" x14ac:dyDescent="0.2">
      <c r="I2209" s="34"/>
      <c r="J2209" s="34"/>
    </row>
    <row r="2210" spans="9:10" x14ac:dyDescent="0.2">
      <c r="I2210" s="34"/>
      <c r="J2210" s="34"/>
    </row>
    <row r="2211" spans="9:10" x14ac:dyDescent="0.2">
      <c r="I2211" s="34"/>
      <c r="J2211" s="34"/>
    </row>
    <row r="2212" spans="9:10" x14ac:dyDescent="0.2">
      <c r="I2212" s="34"/>
      <c r="J2212" s="34"/>
    </row>
    <row r="2213" spans="9:10" x14ac:dyDescent="0.2">
      <c r="I2213" s="34"/>
      <c r="J2213" s="34"/>
    </row>
    <row r="2214" spans="9:10" x14ac:dyDescent="0.2">
      <c r="I2214" s="34"/>
      <c r="J2214" s="34"/>
    </row>
    <row r="2215" spans="9:10" x14ac:dyDescent="0.2">
      <c r="I2215" s="34"/>
      <c r="J2215" s="34"/>
    </row>
    <row r="2216" spans="9:10" x14ac:dyDescent="0.2">
      <c r="I2216" s="34"/>
      <c r="J2216" s="34"/>
    </row>
    <row r="2217" spans="9:10" x14ac:dyDescent="0.2">
      <c r="I2217" s="34"/>
      <c r="J2217" s="34"/>
    </row>
    <row r="2218" spans="9:10" x14ac:dyDescent="0.2">
      <c r="I2218" s="34"/>
      <c r="J2218" s="34"/>
    </row>
    <row r="2219" spans="9:10" x14ac:dyDescent="0.2">
      <c r="I2219" s="34"/>
      <c r="J2219" s="34"/>
    </row>
    <row r="2220" spans="9:10" x14ac:dyDescent="0.2">
      <c r="I2220" s="34"/>
      <c r="J2220" s="34"/>
    </row>
    <row r="2221" spans="9:10" x14ac:dyDescent="0.2">
      <c r="I2221" s="34"/>
      <c r="J2221" s="34"/>
    </row>
    <row r="2222" spans="9:10" x14ac:dyDescent="0.2">
      <c r="I2222" s="34"/>
      <c r="J2222" s="34"/>
    </row>
    <row r="2223" spans="9:10" x14ac:dyDescent="0.2">
      <c r="I2223" s="34"/>
      <c r="J2223" s="34"/>
    </row>
    <row r="2224" spans="9:10" x14ac:dyDescent="0.2">
      <c r="I2224" s="34"/>
      <c r="J2224" s="34"/>
    </row>
    <row r="2225" spans="9:10" x14ac:dyDescent="0.2">
      <c r="I2225" s="34"/>
      <c r="J2225" s="34"/>
    </row>
    <row r="2226" spans="9:10" x14ac:dyDescent="0.2">
      <c r="I2226" s="34"/>
      <c r="J2226" s="34"/>
    </row>
    <row r="2227" spans="9:10" x14ac:dyDescent="0.2">
      <c r="I2227" s="34"/>
      <c r="J2227" s="34"/>
    </row>
    <row r="2228" spans="9:10" x14ac:dyDescent="0.2">
      <c r="I2228" s="34"/>
      <c r="J2228" s="34"/>
    </row>
    <row r="2229" spans="9:10" x14ac:dyDescent="0.2">
      <c r="I2229" s="34"/>
      <c r="J2229" s="34"/>
    </row>
    <row r="2230" spans="9:10" x14ac:dyDescent="0.2">
      <c r="I2230" s="34"/>
      <c r="J2230" s="34"/>
    </row>
    <row r="2231" spans="9:10" x14ac:dyDescent="0.2">
      <c r="I2231" s="34"/>
      <c r="J2231" s="34"/>
    </row>
    <row r="2232" spans="9:10" x14ac:dyDescent="0.2">
      <c r="I2232" s="34"/>
      <c r="J2232" s="34"/>
    </row>
    <row r="2233" spans="9:10" x14ac:dyDescent="0.2">
      <c r="I2233" s="34"/>
      <c r="J2233" s="34"/>
    </row>
    <row r="2234" spans="9:10" x14ac:dyDescent="0.2">
      <c r="I2234" s="34"/>
      <c r="J2234" s="34"/>
    </row>
    <row r="2235" spans="9:10" x14ac:dyDescent="0.2">
      <c r="I2235" s="34"/>
      <c r="J2235" s="34"/>
    </row>
    <row r="2236" spans="9:10" x14ac:dyDescent="0.2">
      <c r="I2236" s="34"/>
      <c r="J2236" s="34"/>
    </row>
    <row r="2237" spans="9:10" x14ac:dyDescent="0.2">
      <c r="I2237" s="34"/>
      <c r="J2237" s="34"/>
    </row>
    <row r="2238" spans="9:10" x14ac:dyDescent="0.2">
      <c r="I2238" s="34"/>
      <c r="J2238" s="34"/>
    </row>
    <row r="2239" spans="9:10" x14ac:dyDescent="0.2">
      <c r="I2239" s="34"/>
      <c r="J2239" s="34"/>
    </row>
    <row r="2240" spans="9:10" x14ac:dyDescent="0.2">
      <c r="I2240" s="34"/>
      <c r="J2240" s="34"/>
    </row>
    <row r="2241" spans="9:10" x14ac:dyDescent="0.2">
      <c r="I2241" s="34"/>
      <c r="J2241" s="34"/>
    </row>
    <row r="2242" spans="9:10" x14ac:dyDescent="0.2">
      <c r="I2242" s="34"/>
      <c r="J2242" s="34"/>
    </row>
    <row r="2243" spans="9:10" x14ac:dyDescent="0.2">
      <c r="I2243" s="34"/>
      <c r="J2243" s="34"/>
    </row>
    <row r="2244" spans="9:10" x14ac:dyDescent="0.2">
      <c r="I2244" s="34"/>
      <c r="J2244" s="34"/>
    </row>
    <row r="2245" spans="9:10" x14ac:dyDescent="0.2">
      <c r="I2245" s="34"/>
      <c r="J2245" s="34"/>
    </row>
    <row r="2246" spans="9:10" x14ac:dyDescent="0.2">
      <c r="I2246" s="34"/>
      <c r="J2246" s="34"/>
    </row>
    <row r="2247" spans="9:10" x14ac:dyDescent="0.2">
      <c r="I2247" s="34"/>
      <c r="J2247" s="34"/>
    </row>
    <row r="2248" spans="9:10" x14ac:dyDescent="0.2">
      <c r="I2248" s="34"/>
      <c r="J2248" s="34"/>
    </row>
    <row r="2249" spans="9:10" x14ac:dyDescent="0.2">
      <c r="I2249" s="34"/>
      <c r="J2249" s="34"/>
    </row>
    <row r="2250" spans="9:10" x14ac:dyDescent="0.2">
      <c r="I2250" s="34"/>
      <c r="J2250" s="34"/>
    </row>
    <row r="2251" spans="9:10" x14ac:dyDescent="0.2">
      <c r="I2251" s="34"/>
      <c r="J2251" s="34"/>
    </row>
    <row r="2252" spans="9:10" x14ac:dyDescent="0.2">
      <c r="I2252" s="34"/>
      <c r="J2252" s="34"/>
    </row>
    <row r="2253" spans="9:10" x14ac:dyDescent="0.2">
      <c r="I2253" s="34"/>
      <c r="J2253" s="34"/>
    </row>
    <row r="2254" spans="9:10" x14ac:dyDescent="0.2">
      <c r="I2254" s="34"/>
      <c r="J2254" s="34"/>
    </row>
    <row r="2255" spans="9:10" x14ac:dyDescent="0.2">
      <c r="I2255" s="34"/>
      <c r="J2255" s="34"/>
    </row>
    <row r="2256" spans="9:10" x14ac:dyDescent="0.2">
      <c r="I2256" s="34"/>
      <c r="J2256" s="34"/>
    </row>
    <row r="2257" spans="9:10" x14ac:dyDescent="0.2">
      <c r="I2257" s="34"/>
      <c r="J2257" s="34"/>
    </row>
    <row r="2258" spans="9:10" x14ac:dyDescent="0.2">
      <c r="I2258" s="34"/>
      <c r="J2258" s="34"/>
    </row>
    <row r="2259" spans="9:10" x14ac:dyDescent="0.2">
      <c r="I2259" s="34"/>
      <c r="J2259" s="34"/>
    </row>
    <row r="2260" spans="9:10" x14ac:dyDescent="0.2">
      <c r="I2260" s="34"/>
      <c r="J2260" s="34"/>
    </row>
    <row r="2261" spans="9:10" x14ac:dyDescent="0.2">
      <c r="I2261" s="34"/>
      <c r="J2261" s="34"/>
    </row>
    <row r="2262" spans="9:10" x14ac:dyDescent="0.2">
      <c r="I2262" s="34"/>
      <c r="J2262" s="34"/>
    </row>
    <row r="2263" spans="9:10" x14ac:dyDescent="0.2">
      <c r="I2263" s="34"/>
      <c r="J2263" s="34"/>
    </row>
    <row r="2264" spans="9:10" x14ac:dyDescent="0.2">
      <c r="I2264" s="34"/>
      <c r="J2264" s="34"/>
    </row>
    <row r="2265" spans="9:10" x14ac:dyDescent="0.2">
      <c r="I2265" s="34"/>
      <c r="J2265" s="34"/>
    </row>
    <row r="2266" spans="9:10" x14ac:dyDescent="0.2">
      <c r="I2266" s="34"/>
      <c r="J2266" s="34"/>
    </row>
    <row r="2267" spans="9:10" x14ac:dyDescent="0.2">
      <c r="I2267" s="34"/>
      <c r="J2267" s="34"/>
    </row>
    <row r="2268" spans="9:10" x14ac:dyDescent="0.2">
      <c r="I2268" s="34"/>
      <c r="J2268" s="34"/>
    </row>
    <row r="2269" spans="9:10" x14ac:dyDescent="0.2">
      <c r="I2269" s="34"/>
      <c r="J2269" s="34"/>
    </row>
    <row r="2270" spans="9:10" x14ac:dyDescent="0.2">
      <c r="I2270" s="34"/>
      <c r="J2270" s="34"/>
    </row>
    <row r="2271" spans="9:10" x14ac:dyDescent="0.2">
      <c r="I2271" s="34"/>
      <c r="J2271" s="34"/>
    </row>
    <row r="2272" spans="9:10" x14ac:dyDescent="0.2">
      <c r="I2272" s="34"/>
      <c r="J2272" s="34"/>
    </row>
    <row r="2273" spans="9:10" x14ac:dyDescent="0.2">
      <c r="I2273" s="34"/>
      <c r="J2273" s="34"/>
    </row>
    <row r="2274" spans="9:10" x14ac:dyDescent="0.2">
      <c r="I2274" s="34"/>
      <c r="J2274" s="34"/>
    </row>
    <row r="2275" spans="9:10" x14ac:dyDescent="0.2">
      <c r="I2275" s="34"/>
      <c r="J2275" s="34"/>
    </row>
    <row r="2276" spans="9:10" x14ac:dyDescent="0.2">
      <c r="I2276" s="34"/>
      <c r="J2276" s="34"/>
    </row>
    <row r="2277" spans="9:10" x14ac:dyDescent="0.2">
      <c r="I2277" s="34"/>
      <c r="J2277" s="34"/>
    </row>
    <row r="2278" spans="9:10" x14ac:dyDescent="0.2">
      <c r="I2278" s="34"/>
      <c r="J2278" s="34"/>
    </row>
    <row r="2279" spans="9:10" x14ac:dyDescent="0.2">
      <c r="I2279" s="34"/>
      <c r="J2279" s="34"/>
    </row>
    <row r="2280" spans="9:10" x14ac:dyDescent="0.2">
      <c r="I2280" s="34"/>
      <c r="J2280" s="34"/>
    </row>
    <row r="2281" spans="9:10" x14ac:dyDescent="0.2">
      <c r="I2281" s="34"/>
      <c r="J2281" s="34"/>
    </row>
    <row r="2282" spans="9:10" x14ac:dyDescent="0.2">
      <c r="I2282" s="34"/>
      <c r="J2282" s="34"/>
    </row>
    <row r="2283" spans="9:10" x14ac:dyDescent="0.2">
      <c r="I2283" s="34"/>
      <c r="J2283" s="34"/>
    </row>
    <row r="2284" spans="9:10" x14ac:dyDescent="0.2">
      <c r="I2284" s="34"/>
      <c r="J2284" s="34"/>
    </row>
    <row r="2285" spans="9:10" x14ac:dyDescent="0.2">
      <c r="I2285" s="34"/>
      <c r="J2285" s="34"/>
    </row>
    <row r="2286" spans="9:10" x14ac:dyDescent="0.2">
      <c r="I2286" s="34"/>
      <c r="J2286" s="34"/>
    </row>
    <row r="2287" spans="9:10" x14ac:dyDescent="0.2">
      <c r="I2287" s="34"/>
      <c r="J2287" s="34"/>
    </row>
    <row r="2288" spans="9:10" x14ac:dyDescent="0.2">
      <c r="I2288" s="34"/>
      <c r="J2288" s="34"/>
    </row>
    <row r="2289" spans="9:10" x14ac:dyDescent="0.2">
      <c r="I2289" s="34"/>
      <c r="J2289" s="34"/>
    </row>
    <row r="2290" spans="9:10" x14ac:dyDescent="0.2">
      <c r="I2290" s="34"/>
      <c r="J2290" s="34"/>
    </row>
    <row r="2291" spans="9:10" x14ac:dyDescent="0.2">
      <c r="I2291" s="34"/>
      <c r="J2291" s="34"/>
    </row>
    <row r="2292" spans="9:10" x14ac:dyDescent="0.2">
      <c r="I2292" s="34"/>
      <c r="J2292" s="34"/>
    </row>
    <row r="2293" spans="9:10" x14ac:dyDescent="0.2">
      <c r="I2293" s="34"/>
      <c r="J2293" s="34"/>
    </row>
    <row r="2294" spans="9:10" x14ac:dyDescent="0.2">
      <c r="I2294" s="34"/>
      <c r="J2294" s="34"/>
    </row>
    <row r="2295" spans="9:10" x14ac:dyDescent="0.2">
      <c r="I2295" s="34"/>
      <c r="J2295" s="34"/>
    </row>
    <row r="2296" spans="9:10" x14ac:dyDescent="0.2">
      <c r="I2296" s="34"/>
      <c r="J2296" s="34"/>
    </row>
    <row r="2297" spans="9:10" x14ac:dyDescent="0.2">
      <c r="I2297" s="34"/>
      <c r="J2297" s="34"/>
    </row>
    <row r="2298" spans="9:10" x14ac:dyDescent="0.2">
      <c r="I2298" s="34"/>
      <c r="J2298" s="34"/>
    </row>
    <row r="2299" spans="9:10" x14ac:dyDescent="0.2">
      <c r="I2299" s="34"/>
      <c r="J2299" s="34"/>
    </row>
    <row r="2300" spans="9:10" x14ac:dyDescent="0.2">
      <c r="I2300" s="34"/>
      <c r="J2300" s="34"/>
    </row>
    <row r="2301" spans="9:10" x14ac:dyDescent="0.2">
      <c r="I2301" s="34"/>
      <c r="J2301" s="34"/>
    </row>
    <row r="2302" spans="9:10" x14ac:dyDescent="0.2">
      <c r="I2302" s="34"/>
      <c r="J2302" s="34"/>
    </row>
    <row r="2303" spans="9:10" x14ac:dyDescent="0.2">
      <c r="I2303" s="34"/>
      <c r="J2303" s="34"/>
    </row>
    <row r="2304" spans="9:10" x14ac:dyDescent="0.2">
      <c r="I2304" s="34"/>
      <c r="J2304" s="34"/>
    </row>
    <row r="2305" spans="9:10" x14ac:dyDescent="0.2">
      <c r="I2305" s="34"/>
      <c r="J2305" s="34"/>
    </row>
    <row r="2306" spans="9:10" x14ac:dyDescent="0.2">
      <c r="I2306" s="34"/>
      <c r="J2306" s="34"/>
    </row>
    <row r="2307" spans="9:10" x14ac:dyDescent="0.2">
      <c r="I2307" s="34"/>
      <c r="J2307" s="34"/>
    </row>
    <row r="2308" spans="9:10" x14ac:dyDescent="0.2">
      <c r="I2308" s="34"/>
      <c r="J2308" s="34"/>
    </row>
    <row r="2309" spans="9:10" x14ac:dyDescent="0.2">
      <c r="I2309" s="34"/>
      <c r="J2309" s="34"/>
    </row>
    <row r="2310" spans="9:10" x14ac:dyDescent="0.2">
      <c r="I2310" s="34"/>
      <c r="J2310" s="34"/>
    </row>
    <row r="2311" spans="9:10" x14ac:dyDescent="0.2">
      <c r="I2311" s="34"/>
      <c r="J2311" s="34"/>
    </row>
    <row r="2312" spans="9:10" x14ac:dyDescent="0.2">
      <c r="I2312" s="34"/>
      <c r="J2312" s="34"/>
    </row>
    <row r="2313" spans="9:10" x14ac:dyDescent="0.2">
      <c r="I2313" s="34"/>
      <c r="J2313" s="34"/>
    </row>
    <row r="2314" spans="9:10" x14ac:dyDescent="0.2">
      <c r="I2314" s="34"/>
      <c r="J2314" s="34"/>
    </row>
    <row r="2315" spans="9:10" x14ac:dyDescent="0.2">
      <c r="I2315" s="34"/>
      <c r="J2315" s="34"/>
    </row>
    <row r="2316" spans="9:10" x14ac:dyDescent="0.2">
      <c r="I2316" s="34"/>
      <c r="J2316" s="34"/>
    </row>
    <row r="2317" spans="9:10" x14ac:dyDescent="0.2">
      <c r="I2317" s="34"/>
      <c r="J2317" s="34"/>
    </row>
    <row r="2318" spans="9:10" x14ac:dyDescent="0.2">
      <c r="I2318" s="34"/>
      <c r="J2318" s="34"/>
    </row>
    <row r="2319" spans="9:10" x14ac:dyDescent="0.2">
      <c r="I2319" s="34"/>
      <c r="J2319" s="34"/>
    </row>
    <row r="2320" spans="9:10" x14ac:dyDescent="0.2">
      <c r="I2320" s="34"/>
      <c r="J2320" s="34"/>
    </row>
    <row r="2321" spans="9:10" x14ac:dyDescent="0.2">
      <c r="I2321" s="34"/>
      <c r="J2321" s="34"/>
    </row>
    <row r="2322" spans="9:10" x14ac:dyDescent="0.2">
      <c r="I2322" s="34"/>
      <c r="J2322" s="34"/>
    </row>
    <row r="2323" spans="9:10" x14ac:dyDescent="0.2">
      <c r="I2323" s="34"/>
      <c r="J2323" s="34"/>
    </row>
    <row r="2324" spans="9:10" x14ac:dyDescent="0.2">
      <c r="I2324" s="34"/>
      <c r="J2324" s="34"/>
    </row>
    <row r="2325" spans="9:10" x14ac:dyDescent="0.2">
      <c r="I2325" s="34"/>
      <c r="J2325" s="34"/>
    </row>
    <row r="2326" spans="9:10" x14ac:dyDescent="0.2">
      <c r="I2326" s="34"/>
      <c r="J2326" s="34"/>
    </row>
    <row r="2327" spans="9:10" x14ac:dyDescent="0.2">
      <c r="I2327" s="34"/>
      <c r="J2327" s="34"/>
    </row>
    <row r="2328" spans="9:10" x14ac:dyDescent="0.2">
      <c r="I2328" s="34"/>
      <c r="J2328" s="34"/>
    </row>
    <row r="2329" spans="9:10" x14ac:dyDescent="0.2">
      <c r="I2329" s="34"/>
      <c r="J2329" s="34"/>
    </row>
    <row r="2330" spans="9:10" x14ac:dyDescent="0.2">
      <c r="I2330" s="34"/>
      <c r="J2330" s="34"/>
    </row>
    <row r="2331" spans="9:10" x14ac:dyDescent="0.2">
      <c r="I2331" s="34"/>
      <c r="J2331" s="34"/>
    </row>
    <row r="2332" spans="9:10" x14ac:dyDescent="0.2">
      <c r="I2332" s="34"/>
      <c r="J2332" s="34"/>
    </row>
    <row r="2333" spans="9:10" x14ac:dyDescent="0.2">
      <c r="I2333" s="34"/>
      <c r="J2333" s="34"/>
    </row>
    <row r="2334" spans="9:10" x14ac:dyDescent="0.2">
      <c r="I2334" s="34"/>
      <c r="J2334" s="34"/>
    </row>
    <row r="2335" spans="9:10" x14ac:dyDescent="0.2">
      <c r="I2335" s="34"/>
      <c r="J2335" s="34"/>
    </row>
    <row r="2336" spans="9:10" x14ac:dyDescent="0.2">
      <c r="I2336" s="34"/>
      <c r="J2336" s="34"/>
    </row>
    <row r="2337" spans="9:10" x14ac:dyDescent="0.2">
      <c r="I2337" s="34"/>
      <c r="J2337" s="34"/>
    </row>
    <row r="2338" spans="9:10" x14ac:dyDescent="0.2">
      <c r="I2338" s="34"/>
      <c r="J2338" s="34"/>
    </row>
    <row r="2339" spans="9:10" x14ac:dyDescent="0.2">
      <c r="I2339" s="34"/>
      <c r="J2339" s="34"/>
    </row>
    <row r="2340" spans="9:10" x14ac:dyDescent="0.2">
      <c r="I2340" s="34"/>
      <c r="J2340" s="34"/>
    </row>
    <row r="2341" spans="9:10" x14ac:dyDescent="0.2">
      <c r="I2341" s="34"/>
      <c r="J2341" s="34"/>
    </row>
    <row r="2342" spans="9:10" x14ac:dyDescent="0.2">
      <c r="I2342" s="34"/>
      <c r="J2342" s="34"/>
    </row>
    <row r="2343" spans="9:10" x14ac:dyDescent="0.2">
      <c r="I2343" s="34"/>
      <c r="J2343" s="34"/>
    </row>
    <row r="2344" spans="9:10" x14ac:dyDescent="0.2">
      <c r="I2344" s="34"/>
      <c r="J2344" s="34"/>
    </row>
    <row r="2345" spans="9:10" x14ac:dyDescent="0.2">
      <c r="I2345" s="34"/>
      <c r="J2345" s="34"/>
    </row>
    <row r="2346" spans="9:10" x14ac:dyDescent="0.2">
      <c r="I2346" s="34"/>
      <c r="J2346" s="34"/>
    </row>
    <row r="2347" spans="9:10" x14ac:dyDescent="0.2">
      <c r="I2347" s="34"/>
      <c r="J2347" s="34"/>
    </row>
    <row r="2348" spans="9:10" x14ac:dyDescent="0.2">
      <c r="I2348" s="34"/>
      <c r="J2348" s="34"/>
    </row>
    <row r="2349" spans="9:10" x14ac:dyDescent="0.2">
      <c r="I2349" s="34"/>
      <c r="J2349" s="34"/>
    </row>
    <row r="2350" spans="9:10" x14ac:dyDescent="0.2">
      <c r="I2350" s="34"/>
      <c r="J2350" s="34"/>
    </row>
    <row r="2351" spans="9:10" x14ac:dyDescent="0.2">
      <c r="I2351" s="34"/>
      <c r="J2351" s="34"/>
    </row>
    <row r="2352" spans="9:10" x14ac:dyDescent="0.2">
      <c r="I2352" s="34"/>
      <c r="J2352" s="34"/>
    </row>
    <row r="2353" spans="9:10" x14ac:dyDescent="0.2">
      <c r="I2353" s="34"/>
      <c r="J2353" s="34"/>
    </row>
    <row r="2354" spans="9:10" x14ac:dyDescent="0.2">
      <c r="I2354" s="34"/>
      <c r="J2354" s="34"/>
    </row>
    <row r="2355" spans="9:10" x14ac:dyDescent="0.2">
      <c r="I2355" s="34"/>
      <c r="J2355" s="34"/>
    </row>
    <row r="2356" spans="9:10" x14ac:dyDescent="0.2">
      <c r="I2356" s="34"/>
      <c r="J2356" s="34"/>
    </row>
    <row r="2357" spans="9:10" x14ac:dyDescent="0.2">
      <c r="I2357" s="34"/>
      <c r="J2357" s="34"/>
    </row>
    <row r="2358" spans="9:10" x14ac:dyDescent="0.2">
      <c r="I2358" s="34"/>
      <c r="J2358" s="34"/>
    </row>
    <row r="2359" spans="9:10" x14ac:dyDescent="0.2">
      <c r="I2359" s="34"/>
      <c r="J2359" s="34"/>
    </row>
    <row r="2360" spans="9:10" x14ac:dyDescent="0.2">
      <c r="I2360" s="34"/>
      <c r="J2360" s="34"/>
    </row>
    <row r="2361" spans="9:10" x14ac:dyDescent="0.2">
      <c r="I2361" s="34"/>
      <c r="J2361" s="34"/>
    </row>
    <row r="2362" spans="9:10" x14ac:dyDescent="0.2">
      <c r="I2362" s="34"/>
      <c r="J2362" s="34"/>
    </row>
    <row r="2363" spans="9:10" x14ac:dyDescent="0.2">
      <c r="I2363" s="34"/>
      <c r="J2363" s="34"/>
    </row>
    <row r="2364" spans="9:10" x14ac:dyDescent="0.2">
      <c r="I2364" s="34"/>
      <c r="J2364" s="34"/>
    </row>
    <row r="2365" spans="9:10" x14ac:dyDescent="0.2">
      <c r="I2365" s="34"/>
      <c r="J2365" s="34"/>
    </row>
    <row r="2366" spans="9:10" x14ac:dyDescent="0.2">
      <c r="I2366" s="34"/>
      <c r="J2366" s="34"/>
    </row>
    <row r="2367" spans="9:10" x14ac:dyDescent="0.2">
      <c r="I2367" s="34"/>
      <c r="J2367" s="34"/>
    </row>
    <row r="2368" spans="9:10" x14ac:dyDescent="0.2">
      <c r="I2368" s="34"/>
      <c r="J2368" s="34"/>
    </row>
    <row r="2369" spans="9:10" x14ac:dyDescent="0.2">
      <c r="I2369" s="34"/>
      <c r="J2369" s="34"/>
    </row>
    <row r="2370" spans="9:10" x14ac:dyDescent="0.2">
      <c r="I2370" s="34"/>
      <c r="J2370" s="34"/>
    </row>
    <row r="2371" spans="9:10" x14ac:dyDescent="0.2">
      <c r="I2371" s="34"/>
      <c r="J2371" s="34"/>
    </row>
    <row r="2372" spans="9:10" x14ac:dyDescent="0.2">
      <c r="I2372" s="34"/>
      <c r="J2372" s="34"/>
    </row>
    <row r="2373" spans="9:10" x14ac:dyDescent="0.2">
      <c r="I2373" s="34"/>
      <c r="J2373" s="34"/>
    </row>
    <row r="2374" spans="9:10" x14ac:dyDescent="0.2">
      <c r="I2374" s="34"/>
      <c r="J2374" s="34"/>
    </row>
    <row r="2375" spans="9:10" x14ac:dyDescent="0.2">
      <c r="I2375" s="34"/>
      <c r="J2375" s="34"/>
    </row>
    <row r="2376" spans="9:10" x14ac:dyDescent="0.2">
      <c r="I2376" s="34"/>
      <c r="J2376" s="34"/>
    </row>
    <row r="2377" spans="9:10" x14ac:dyDescent="0.2">
      <c r="I2377" s="34"/>
      <c r="J2377" s="34"/>
    </row>
    <row r="2378" spans="9:10" x14ac:dyDescent="0.2">
      <c r="I2378" s="34"/>
      <c r="J2378" s="34"/>
    </row>
    <row r="2379" spans="9:10" x14ac:dyDescent="0.2">
      <c r="I2379" s="34"/>
      <c r="J2379" s="34"/>
    </row>
    <row r="2380" spans="9:10" x14ac:dyDescent="0.2">
      <c r="I2380" s="34"/>
      <c r="J2380" s="34"/>
    </row>
    <row r="2381" spans="9:10" x14ac:dyDescent="0.2">
      <c r="I2381" s="34"/>
      <c r="J2381" s="34"/>
    </row>
    <row r="2382" spans="9:10" x14ac:dyDescent="0.2">
      <c r="I2382" s="34"/>
      <c r="J2382" s="34"/>
    </row>
    <row r="2383" spans="9:10" x14ac:dyDescent="0.2">
      <c r="I2383" s="34"/>
      <c r="J2383" s="34"/>
    </row>
    <row r="2384" spans="9:10" x14ac:dyDescent="0.2">
      <c r="I2384" s="34"/>
      <c r="J2384" s="34"/>
    </row>
    <row r="2385" spans="9:10" x14ac:dyDescent="0.2">
      <c r="I2385" s="34"/>
      <c r="J2385" s="34"/>
    </row>
    <row r="2386" spans="9:10" x14ac:dyDescent="0.2">
      <c r="I2386" s="34"/>
      <c r="J2386" s="34"/>
    </row>
    <row r="2387" spans="9:10" x14ac:dyDescent="0.2">
      <c r="I2387" s="34"/>
      <c r="J2387" s="34"/>
    </row>
    <row r="2388" spans="9:10" x14ac:dyDescent="0.2">
      <c r="I2388" s="34"/>
      <c r="J2388" s="34"/>
    </row>
    <row r="2389" spans="9:10" x14ac:dyDescent="0.2">
      <c r="I2389" s="34"/>
      <c r="J2389" s="34"/>
    </row>
    <row r="2390" spans="9:10" x14ac:dyDescent="0.2">
      <c r="I2390" s="34"/>
      <c r="J2390" s="34"/>
    </row>
    <row r="2391" spans="9:10" x14ac:dyDescent="0.2">
      <c r="I2391" s="34"/>
      <c r="J2391" s="34"/>
    </row>
    <row r="2392" spans="9:10" x14ac:dyDescent="0.2">
      <c r="I2392" s="34"/>
      <c r="J2392" s="34"/>
    </row>
    <row r="2393" spans="9:10" x14ac:dyDescent="0.2">
      <c r="I2393" s="34"/>
      <c r="J2393" s="34"/>
    </row>
    <row r="2394" spans="9:10" x14ac:dyDescent="0.2">
      <c r="I2394" s="34"/>
      <c r="J2394" s="34"/>
    </row>
    <row r="2395" spans="9:10" x14ac:dyDescent="0.2">
      <c r="I2395" s="34"/>
      <c r="J2395" s="34"/>
    </row>
    <row r="2396" spans="9:10" x14ac:dyDescent="0.2">
      <c r="I2396" s="34"/>
      <c r="J2396" s="34"/>
    </row>
    <row r="2397" spans="9:10" x14ac:dyDescent="0.2">
      <c r="I2397" s="34"/>
      <c r="J2397" s="34"/>
    </row>
    <row r="2398" spans="9:10" x14ac:dyDescent="0.2">
      <c r="I2398" s="34"/>
      <c r="J2398" s="34"/>
    </row>
    <row r="2399" spans="9:10" x14ac:dyDescent="0.2">
      <c r="I2399" s="34"/>
      <c r="J2399" s="34"/>
    </row>
    <row r="2400" spans="9:10" x14ac:dyDescent="0.2">
      <c r="I2400" s="34"/>
      <c r="J2400" s="34"/>
    </row>
    <row r="2401" spans="9:10" x14ac:dyDescent="0.2">
      <c r="I2401" s="34"/>
      <c r="J2401" s="34"/>
    </row>
    <row r="2402" spans="9:10" x14ac:dyDescent="0.2">
      <c r="I2402" s="34"/>
      <c r="J2402" s="34"/>
    </row>
    <row r="2403" spans="9:10" x14ac:dyDescent="0.2">
      <c r="I2403" s="34"/>
      <c r="J2403" s="34"/>
    </row>
    <row r="2404" spans="9:10" x14ac:dyDescent="0.2">
      <c r="I2404" s="34"/>
      <c r="J2404" s="34"/>
    </row>
    <row r="2405" spans="9:10" x14ac:dyDescent="0.2">
      <c r="I2405" s="34"/>
      <c r="J2405" s="34"/>
    </row>
    <row r="2406" spans="9:10" x14ac:dyDescent="0.2">
      <c r="I2406" s="34"/>
      <c r="J2406" s="34"/>
    </row>
    <row r="2407" spans="9:10" x14ac:dyDescent="0.2">
      <c r="I2407" s="34"/>
      <c r="J2407" s="34"/>
    </row>
    <row r="2408" spans="9:10" x14ac:dyDescent="0.2">
      <c r="I2408" s="34"/>
      <c r="J2408" s="34"/>
    </row>
    <row r="2409" spans="9:10" x14ac:dyDescent="0.2">
      <c r="I2409" s="34"/>
      <c r="J2409" s="34"/>
    </row>
    <row r="2410" spans="9:10" x14ac:dyDescent="0.2">
      <c r="I2410" s="34"/>
      <c r="J2410" s="34"/>
    </row>
    <row r="2411" spans="9:10" x14ac:dyDescent="0.2">
      <c r="I2411" s="34"/>
      <c r="J2411" s="34"/>
    </row>
    <row r="2412" spans="9:10" x14ac:dyDescent="0.2">
      <c r="I2412" s="34"/>
      <c r="J2412" s="34"/>
    </row>
    <row r="2413" spans="9:10" x14ac:dyDescent="0.2">
      <c r="I2413" s="34"/>
      <c r="J2413" s="34"/>
    </row>
    <row r="2414" spans="9:10" x14ac:dyDescent="0.2">
      <c r="I2414" s="34"/>
      <c r="J2414" s="34"/>
    </row>
    <row r="2415" spans="9:10" x14ac:dyDescent="0.2">
      <c r="I2415" s="34"/>
      <c r="J2415" s="34"/>
    </row>
    <row r="2416" spans="9:10" x14ac:dyDescent="0.2">
      <c r="I2416" s="34"/>
      <c r="J2416" s="34"/>
    </row>
    <row r="2417" spans="9:10" x14ac:dyDescent="0.2">
      <c r="I2417" s="34"/>
      <c r="J2417" s="34"/>
    </row>
    <row r="2418" spans="9:10" x14ac:dyDescent="0.2">
      <c r="I2418" s="34"/>
      <c r="J2418" s="34"/>
    </row>
    <row r="2419" spans="9:10" x14ac:dyDescent="0.2">
      <c r="I2419" s="34"/>
      <c r="J2419" s="34"/>
    </row>
    <row r="2420" spans="9:10" x14ac:dyDescent="0.2">
      <c r="I2420" s="34"/>
      <c r="J2420" s="34"/>
    </row>
    <row r="2421" spans="9:10" x14ac:dyDescent="0.2">
      <c r="I2421" s="34"/>
      <c r="J2421" s="34"/>
    </row>
    <row r="2422" spans="9:10" x14ac:dyDescent="0.2">
      <c r="I2422" s="34"/>
      <c r="J2422" s="34"/>
    </row>
    <row r="2423" spans="9:10" x14ac:dyDescent="0.2">
      <c r="I2423" s="34"/>
      <c r="J2423" s="34"/>
    </row>
    <row r="2424" spans="9:10" x14ac:dyDescent="0.2">
      <c r="I2424" s="34"/>
      <c r="J2424" s="34"/>
    </row>
    <row r="2425" spans="9:10" x14ac:dyDescent="0.2">
      <c r="I2425" s="34"/>
      <c r="J2425" s="34"/>
    </row>
    <row r="2426" spans="9:10" x14ac:dyDescent="0.2">
      <c r="I2426" s="34"/>
      <c r="J2426" s="34"/>
    </row>
    <row r="2427" spans="9:10" x14ac:dyDescent="0.2">
      <c r="I2427" s="34"/>
      <c r="J2427" s="34"/>
    </row>
    <row r="2428" spans="9:10" x14ac:dyDescent="0.2">
      <c r="I2428" s="34"/>
      <c r="J2428" s="34"/>
    </row>
    <row r="2429" spans="9:10" x14ac:dyDescent="0.2">
      <c r="I2429" s="34"/>
      <c r="J2429" s="34"/>
    </row>
    <row r="2430" spans="9:10" x14ac:dyDescent="0.2">
      <c r="I2430" s="34"/>
      <c r="J2430" s="34"/>
    </row>
    <row r="2431" spans="9:10" x14ac:dyDescent="0.2">
      <c r="I2431" s="34"/>
      <c r="J2431" s="34"/>
    </row>
    <row r="2432" spans="9:10" x14ac:dyDescent="0.2">
      <c r="I2432" s="34"/>
      <c r="J2432" s="34"/>
    </row>
    <row r="2433" spans="9:10" x14ac:dyDescent="0.2">
      <c r="I2433" s="34"/>
      <c r="J2433" s="34"/>
    </row>
    <row r="2434" spans="9:10" x14ac:dyDescent="0.2">
      <c r="I2434" s="34"/>
      <c r="J2434" s="34"/>
    </row>
    <row r="2435" spans="9:10" x14ac:dyDescent="0.2">
      <c r="I2435" s="34"/>
      <c r="J2435" s="34"/>
    </row>
    <row r="2436" spans="9:10" x14ac:dyDescent="0.2">
      <c r="I2436" s="34"/>
      <c r="J2436" s="34"/>
    </row>
    <row r="2437" spans="9:10" x14ac:dyDescent="0.2">
      <c r="I2437" s="34"/>
      <c r="J2437" s="34"/>
    </row>
    <row r="2438" spans="9:10" x14ac:dyDescent="0.2">
      <c r="I2438" s="34"/>
      <c r="J2438" s="34"/>
    </row>
    <row r="2439" spans="9:10" x14ac:dyDescent="0.2">
      <c r="I2439" s="34"/>
      <c r="J2439" s="34"/>
    </row>
    <row r="2440" spans="9:10" x14ac:dyDescent="0.2">
      <c r="I2440" s="34"/>
      <c r="J2440" s="34"/>
    </row>
    <row r="2441" spans="9:10" x14ac:dyDescent="0.2">
      <c r="I2441" s="34"/>
      <c r="J2441" s="34"/>
    </row>
    <row r="2442" spans="9:10" x14ac:dyDescent="0.2">
      <c r="I2442" s="34"/>
      <c r="J2442" s="34"/>
    </row>
    <row r="2443" spans="9:10" x14ac:dyDescent="0.2">
      <c r="I2443" s="34"/>
      <c r="J2443" s="34"/>
    </row>
    <row r="2444" spans="9:10" x14ac:dyDescent="0.2">
      <c r="I2444" s="34"/>
      <c r="J2444" s="34"/>
    </row>
    <row r="2445" spans="9:10" x14ac:dyDescent="0.2">
      <c r="I2445" s="34"/>
      <c r="J2445" s="34"/>
    </row>
    <row r="2446" spans="9:10" x14ac:dyDescent="0.2">
      <c r="I2446" s="34"/>
      <c r="J2446" s="34"/>
    </row>
    <row r="2447" spans="9:10" x14ac:dyDescent="0.2">
      <c r="I2447" s="34"/>
      <c r="J2447" s="34"/>
    </row>
    <row r="2448" spans="9:10" x14ac:dyDescent="0.2">
      <c r="I2448" s="34"/>
      <c r="J2448" s="34"/>
    </row>
    <row r="2449" spans="9:10" x14ac:dyDescent="0.2">
      <c r="I2449" s="34"/>
      <c r="J2449" s="34"/>
    </row>
    <row r="2450" spans="9:10" x14ac:dyDescent="0.2">
      <c r="I2450" s="34"/>
      <c r="J2450" s="34"/>
    </row>
    <row r="2451" spans="9:10" x14ac:dyDescent="0.2">
      <c r="I2451" s="34"/>
      <c r="J2451" s="34"/>
    </row>
    <row r="2452" spans="9:10" x14ac:dyDescent="0.2">
      <c r="I2452" s="34"/>
      <c r="J2452" s="34"/>
    </row>
    <row r="2453" spans="9:10" x14ac:dyDescent="0.2">
      <c r="I2453" s="34"/>
      <c r="J2453" s="34"/>
    </row>
    <row r="2454" spans="9:10" x14ac:dyDescent="0.2">
      <c r="I2454" s="34"/>
      <c r="J2454" s="34"/>
    </row>
    <row r="2455" spans="9:10" x14ac:dyDescent="0.2">
      <c r="I2455" s="34"/>
      <c r="J2455" s="34"/>
    </row>
    <row r="2456" spans="9:10" x14ac:dyDescent="0.2">
      <c r="I2456" s="34"/>
      <c r="J2456" s="34"/>
    </row>
    <row r="2457" spans="9:10" x14ac:dyDescent="0.2">
      <c r="I2457" s="34"/>
      <c r="J2457" s="34"/>
    </row>
    <row r="2458" spans="9:10" x14ac:dyDescent="0.2">
      <c r="I2458" s="34"/>
      <c r="J2458" s="34"/>
    </row>
    <row r="2459" spans="9:10" x14ac:dyDescent="0.2">
      <c r="I2459" s="34"/>
      <c r="J2459" s="34"/>
    </row>
    <row r="2460" spans="9:10" x14ac:dyDescent="0.2">
      <c r="I2460" s="34"/>
      <c r="J2460" s="34"/>
    </row>
    <row r="2461" spans="9:10" x14ac:dyDescent="0.2">
      <c r="I2461" s="34"/>
      <c r="J2461" s="34"/>
    </row>
    <row r="2462" spans="9:10" x14ac:dyDescent="0.2">
      <c r="I2462" s="34"/>
      <c r="J2462" s="34"/>
    </row>
    <row r="2463" spans="9:10" x14ac:dyDescent="0.2">
      <c r="I2463" s="34"/>
      <c r="J2463" s="34"/>
    </row>
    <row r="2464" spans="9:10" x14ac:dyDescent="0.2">
      <c r="I2464" s="34"/>
      <c r="J2464" s="34"/>
    </row>
    <row r="2465" spans="9:10" x14ac:dyDescent="0.2">
      <c r="I2465" s="34"/>
      <c r="J2465" s="34"/>
    </row>
    <row r="2466" spans="9:10" x14ac:dyDescent="0.2">
      <c r="I2466" s="34"/>
      <c r="J2466" s="34"/>
    </row>
    <row r="2467" spans="9:10" x14ac:dyDescent="0.2">
      <c r="I2467" s="34"/>
      <c r="J2467" s="34"/>
    </row>
    <row r="2468" spans="9:10" x14ac:dyDescent="0.2">
      <c r="I2468" s="34"/>
      <c r="J2468" s="34"/>
    </row>
    <row r="2469" spans="9:10" x14ac:dyDescent="0.2">
      <c r="I2469" s="34"/>
      <c r="J2469" s="34"/>
    </row>
    <row r="2470" spans="9:10" x14ac:dyDescent="0.2">
      <c r="I2470" s="34"/>
      <c r="J2470" s="34"/>
    </row>
    <row r="2471" spans="9:10" x14ac:dyDescent="0.2">
      <c r="I2471" s="34"/>
      <c r="J2471" s="34"/>
    </row>
    <row r="2472" spans="9:10" x14ac:dyDescent="0.2">
      <c r="I2472" s="34"/>
      <c r="J2472" s="34"/>
    </row>
    <row r="2473" spans="9:10" x14ac:dyDescent="0.2">
      <c r="I2473" s="34"/>
      <c r="J2473" s="34"/>
    </row>
    <row r="2474" spans="9:10" x14ac:dyDescent="0.2">
      <c r="I2474" s="34"/>
      <c r="J2474" s="34"/>
    </row>
    <row r="2475" spans="9:10" x14ac:dyDescent="0.2">
      <c r="I2475" s="34"/>
      <c r="J2475" s="34"/>
    </row>
    <row r="2476" spans="9:10" x14ac:dyDescent="0.2">
      <c r="I2476" s="34"/>
      <c r="J2476" s="34"/>
    </row>
    <row r="2477" spans="9:10" x14ac:dyDescent="0.2">
      <c r="I2477" s="34"/>
      <c r="J2477" s="34"/>
    </row>
    <row r="2478" spans="9:10" x14ac:dyDescent="0.2">
      <c r="I2478" s="34"/>
      <c r="J2478" s="34"/>
    </row>
    <row r="2479" spans="9:10" x14ac:dyDescent="0.2">
      <c r="I2479" s="34"/>
      <c r="J2479" s="34"/>
    </row>
    <row r="2480" spans="9:10" x14ac:dyDescent="0.2">
      <c r="I2480" s="34"/>
      <c r="J2480" s="34"/>
    </row>
    <row r="2481" spans="9:10" x14ac:dyDescent="0.2">
      <c r="I2481" s="34"/>
      <c r="J2481" s="34"/>
    </row>
    <row r="2482" spans="9:10" x14ac:dyDescent="0.2">
      <c r="I2482" s="34"/>
      <c r="J2482" s="34"/>
    </row>
    <row r="2483" spans="9:10" x14ac:dyDescent="0.2">
      <c r="I2483" s="34"/>
      <c r="J2483" s="34"/>
    </row>
    <row r="2484" spans="9:10" x14ac:dyDescent="0.2">
      <c r="I2484" s="34"/>
      <c r="J2484" s="34"/>
    </row>
    <row r="2485" spans="9:10" x14ac:dyDescent="0.2">
      <c r="I2485" s="34"/>
      <c r="J2485" s="34"/>
    </row>
    <row r="2486" spans="9:10" x14ac:dyDescent="0.2">
      <c r="I2486" s="34"/>
      <c r="J2486" s="34"/>
    </row>
    <row r="2487" spans="9:10" x14ac:dyDescent="0.2">
      <c r="I2487" s="34"/>
      <c r="J2487" s="34"/>
    </row>
    <row r="2488" spans="9:10" x14ac:dyDescent="0.2">
      <c r="I2488" s="34"/>
      <c r="J2488" s="34"/>
    </row>
    <row r="2489" spans="9:10" x14ac:dyDescent="0.2">
      <c r="I2489" s="34"/>
      <c r="J2489" s="34"/>
    </row>
    <row r="2490" spans="9:10" x14ac:dyDescent="0.2">
      <c r="I2490" s="34"/>
      <c r="J2490" s="34"/>
    </row>
    <row r="2491" spans="9:10" x14ac:dyDescent="0.2">
      <c r="I2491" s="34"/>
      <c r="J2491" s="34"/>
    </row>
    <row r="2492" spans="9:10" x14ac:dyDescent="0.2">
      <c r="I2492" s="34"/>
      <c r="J2492" s="34"/>
    </row>
    <row r="2493" spans="9:10" x14ac:dyDescent="0.2">
      <c r="I2493" s="34"/>
      <c r="J2493" s="34"/>
    </row>
    <row r="2494" spans="9:10" x14ac:dyDescent="0.2">
      <c r="I2494" s="34"/>
      <c r="J2494" s="34"/>
    </row>
    <row r="2495" spans="9:10" x14ac:dyDescent="0.2">
      <c r="I2495" s="34"/>
      <c r="J2495" s="34"/>
    </row>
    <row r="2496" spans="9:10" x14ac:dyDescent="0.2">
      <c r="I2496" s="34"/>
      <c r="J2496" s="34"/>
    </row>
    <row r="2497" spans="9:10" x14ac:dyDescent="0.2">
      <c r="I2497" s="34"/>
      <c r="J2497" s="34"/>
    </row>
    <row r="2498" spans="9:10" x14ac:dyDescent="0.2">
      <c r="I2498" s="34"/>
      <c r="J2498" s="34"/>
    </row>
    <row r="2499" spans="9:10" x14ac:dyDescent="0.2">
      <c r="I2499" s="34"/>
      <c r="J2499" s="34"/>
    </row>
    <row r="2500" spans="9:10" x14ac:dyDescent="0.2">
      <c r="I2500" s="34"/>
      <c r="J2500" s="34"/>
    </row>
    <row r="2501" spans="9:10" x14ac:dyDescent="0.2">
      <c r="I2501" s="34"/>
      <c r="J2501" s="34"/>
    </row>
    <row r="2502" spans="9:10" x14ac:dyDescent="0.2">
      <c r="I2502" s="34"/>
      <c r="J2502" s="34"/>
    </row>
    <row r="2503" spans="9:10" x14ac:dyDescent="0.2">
      <c r="I2503" s="34"/>
      <c r="J2503" s="34"/>
    </row>
    <row r="2504" spans="9:10" x14ac:dyDescent="0.2">
      <c r="I2504" s="34"/>
      <c r="J2504" s="34"/>
    </row>
    <row r="2505" spans="9:10" x14ac:dyDescent="0.2">
      <c r="I2505" s="34"/>
      <c r="J2505" s="34"/>
    </row>
    <row r="2506" spans="9:10" x14ac:dyDescent="0.2">
      <c r="I2506" s="34"/>
      <c r="J2506" s="34"/>
    </row>
    <row r="2507" spans="9:10" x14ac:dyDescent="0.2">
      <c r="I2507" s="34"/>
      <c r="J2507" s="34"/>
    </row>
    <row r="2508" spans="9:10" x14ac:dyDescent="0.2">
      <c r="I2508" s="34"/>
      <c r="J2508" s="34"/>
    </row>
    <row r="2509" spans="9:10" x14ac:dyDescent="0.2">
      <c r="I2509" s="34"/>
      <c r="J2509" s="34"/>
    </row>
    <row r="2510" spans="9:10" x14ac:dyDescent="0.2">
      <c r="I2510" s="34"/>
      <c r="J2510" s="34"/>
    </row>
    <row r="2511" spans="9:10" x14ac:dyDescent="0.2">
      <c r="I2511" s="34"/>
      <c r="J2511" s="34"/>
    </row>
    <row r="2512" spans="9:10" x14ac:dyDescent="0.2">
      <c r="I2512" s="34"/>
      <c r="J2512" s="34"/>
    </row>
    <row r="2513" spans="9:10" x14ac:dyDescent="0.2">
      <c r="I2513" s="34"/>
      <c r="J2513" s="34"/>
    </row>
    <row r="2514" spans="9:10" x14ac:dyDescent="0.2">
      <c r="I2514" s="34"/>
      <c r="J2514" s="34"/>
    </row>
    <row r="2515" spans="9:10" x14ac:dyDescent="0.2">
      <c r="I2515" s="34"/>
      <c r="J2515" s="34"/>
    </row>
    <row r="2516" spans="9:10" x14ac:dyDescent="0.2">
      <c r="I2516" s="34"/>
      <c r="J2516" s="34"/>
    </row>
    <row r="2517" spans="9:10" x14ac:dyDescent="0.2">
      <c r="I2517" s="34"/>
      <c r="J2517" s="34"/>
    </row>
    <row r="2518" spans="9:10" x14ac:dyDescent="0.2">
      <c r="I2518" s="34"/>
      <c r="J2518" s="34"/>
    </row>
    <row r="2519" spans="9:10" x14ac:dyDescent="0.2">
      <c r="I2519" s="34"/>
      <c r="J2519" s="34"/>
    </row>
    <row r="2520" spans="9:10" x14ac:dyDescent="0.2">
      <c r="I2520" s="34"/>
      <c r="J2520" s="34"/>
    </row>
    <row r="2521" spans="9:10" x14ac:dyDescent="0.2">
      <c r="I2521" s="34"/>
      <c r="J2521" s="34"/>
    </row>
    <row r="2522" spans="9:10" x14ac:dyDescent="0.2">
      <c r="I2522" s="34"/>
      <c r="J2522" s="34"/>
    </row>
    <row r="2523" spans="9:10" x14ac:dyDescent="0.2">
      <c r="I2523" s="34"/>
      <c r="J2523" s="34"/>
    </row>
    <row r="2524" spans="9:10" x14ac:dyDescent="0.2">
      <c r="I2524" s="34"/>
      <c r="J2524" s="34"/>
    </row>
    <row r="2525" spans="9:10" x14ac:dyDescent="0.2">
      <c r="I2525" s="34"/>
      <c r="J2525" s="34"/>
    </row>
    <row r="2526" spans="9:10" x14ac:dyDescent="0.2">
      <c r="I2526" s="34"/>
      <c r="J2526" s="34"/>
    </row>
    <row r="2527" spans="9:10" x14ac:dyDescent="0.2">
      <c r="I2527" s="34"/>
      <c r="J2527" s="34"/>
    </row>
    <row r="2528" spans="9:10" x14ac:dyDescent="0.2">
      <c r="I2528" s="34"/>
      <c r="J2528" s="34"/>
    </row>
    <row r="2529" spans="9:10" x14ac:dyDescent="0.2">
      <c r="I2529" s="34"/>
      <c r="J2529" s="34"/>
    </row>
    <row r="2530" spans="9:10" x14ac:dyDescent="0.2">
      <c r="I2530" s="34"/>
      <c r="J2530" s="34"/>
    </row>
    <row r="2531" spans="9:10" x14ac:dyDescent="0.2">
      <c r="I2531" s="34"/>
      <c r="J2531" s="34"/>
    </row>
    <row r="2532" spans="9:10" x14ac:dyDescent="0.2">
      <c r="I2532" s="34"/>
      <c r="J2532" s="34"/>
    </row>
    <row r="2533" spans="9:10" x14ac:dyDescent="0.2">
      <c r="I2533" s="34"/>
      <c r="J2533" s="34"/>
    </row>
    <row r="2534" spans="9:10" x14ac:dyDescent="0.2">
      <c r="I2534" s="34"/>
      <c r="J2534" s="34"/>
    </row>
    <row r="2535" spans="9:10" x14ac:dyDescent="0.2">
      <c r="I2535" s="34"/>
      <c r="J2535" s="34"/>
    </row>
    <row r="2536" spans="9:10" x14ac:dyDescent="0.2">
      <c r="I2536" s="34"/>
      <c r="J2536" s="34"/>
    </row>
    <row r="2537" spans="9:10" x14ac:dyDescent="0.2">
      <c r="I2537" s="34"/>
      <c r="J2537" s="34"/>
    </row>
    <row r="2538" spans="9:10" x14ac:dyDescent="0.2">
      <c r="I2538" s="34"/>
      <c r="J2538" s="34"/>
    </row>
    <row r="2539" spans="9:10" x14ac:dyDescent="0.2">
      <c r="I2539" s="34"/>
      <c r="J2539" s="34"/>
    </row>
    <row r="2540" spans="9:10" x14ac:dyDescent="0.2">
      <c r="I2540" s="34"/>
      <c r="J2540" s="34"/>
    </row>
    <row r="2541" spans="9:10" x14ac:dyDescent="0.2">
      <c r="I2541" s="34"/>
      <c r="J2541" s="34"/>
    </row>
    <row r="2542" spans="9:10" x14ac:dyDescent="0.2">
      <c r="I2542" s="34"/>
      <c r="J2542" s="34"/>
    </row>
    <row r="2543" spans="9:10" x14ac:dyDescent="0.2">
      <c r="I2543" s="34"/>
      <c r="J2543" s="34"/>
    </row>
    <row r="2544" spans="9:10" x14ac:dyDescent="0.2">
      <c r="I2544" s="34"/>
      <c r="J2544" s="34"/>
    </row>
    <row r="2545" spans="9:10" x14ac:dyDescent="0.2">
      <c r="I2545" s="34"/>
      <c r="J2545" s="34"/>
    </row>
    <row r="2546" spans="9:10" x14ac:dyDescent="0.2">
      <c r="I2546" s="34"/>
      <c r="J2546" s="34"/>
    </row>
    <row r="2547" spans="9:10" x14ac:dyDescent="0.2">
      <c r="I2547" s="34"/>
      <c r="J2547" s="34"/>
    </row>
    <row r="2548" spans="9:10" x14ac:dyDescent="0.2">
      <c r="I2548" s="34"/>
      <c r="J2548" s="34"/>
    </row>
    <row r="2549" spans="9:10" x14ac:dyDescent="0.2">
      <c r="I2549" s="34"/>
      <c r="J2549" s="34"/>
    </row>
    <row r="2550" spans="9:10" x14ac:dyDescent="0.2">
      <c r="I2550" s="34"/>
      <c r="J2550" s="34"/>
    </row>
    <row r="2551" spans="9:10" x14ac:dyDescent="0.2">
      <c r="I2551" s="34"/>
      <c r="J2551" s="34"/>
    </row>
    <row r="2552" spans="9:10" x14ac:dyDescent="0.2">
      <c r="I2552" s="34"/>
      <c r="J2552" s="34"/>
    </row>
    <row r="2553" spans="9:10" x14ac:dyDescent="0.2">
      <c r="I2553" s="34"/>
      <c r="J2553" s="34"/>
    </row>
    <row r="2554" spans="9:10" x14ac:dyDescent="0.2">
      <c r="I2554" s="34"/>
      <c r="J2554" s="34"/>
    </row>
    <row r="2555" spans="9:10" x14ac:dyDescent="0.2">
      <c r="I2555" s="34"/>
      <c r="J2555" s="34"/>
    </row>
    <row r="2556" spans="9:10" x14ac:dyDescent="0.2">
      <c r="I2556" s="34"/>
      <c r="J2556" s="34"/>
    </row>
    <row r="2557" spans="9:10" x14ac:dyDescent="0.2">
      <c r="I2557" s="34"/>
      <c r="J2557" s="34"/>
    </row>
    <row r="2558" spans="9:10" x14ac:dyDescent="0.2">
      <c r="I2558" s="34"/>
      <c r="J2558" s="34"/>
    </row>
    <row r="2559" spans="9:10" x14ac:dyDescent="0.2">
      <c r="I2559" s="34"/>
      <c r="J2559" s="34"/>
    </row>
    <row r="2560" spans="9:10" x14ac:dyDescent="0.2">
      <c r="I2560" s="34"/>
      <c r="J2560" s="34"/>
    </row>
    <row r="2561" spans="9:10" x14ac:dyDescent="0.2">
      <c r="I2561" s="34"/>
      <c r="J2561" s="34"/>
    </row>
    <row r="2562" spans="9:10" x14ac:dyDescent="0.2">
      <c r="I2562" s="34"/>
      <c r="J2562" s="34"/>
    </row>
    <row r="2563" spans="9:10" x14ac:dyDescent="0.2">
      <c r="I2563" s="34"/>
      <c r="J2563" s="34"/>
    </row>
    <row r="2564" spans="9:10" x14ac:dyDescent="0.2">
      <c r="I2564" s="34"/>
      <c r="J2564" s="34"/>
    </row>
    <row r="2565" spans="9:10" x14ac:dyDescent="0.2">
      <c r="I2565" s="34"/>
      <c r="J2565" s="34"/>
    </row>
    <row r="2566" spans="9:10" x14ac:dyDescent="0.2">
      <c r="I2566" s="34"/>
      <c r="J2566" s="34"/>
    </row>
    <row r="2567" spans="9:10" x14ac:dyDescent="0.2">
      <c r="I2567" s="34"/>
      <c r="J2567" s="34"/>
    </row>
    <row r="2568" spans="9:10" x14ac:dyDescent="0.2">
      <c r="I2568" s="34"/>
      <c r="J2568" s="34"/>
    </row>
    <row r="2569" spans="9:10" x14ac:dyDescent="0.2">
      <c r="I2569" s="34"/>
      <c r="J2569" s="34"/>
    </row>
    <row r="2570" spans="9:10" x14ac:dyDescent="0.2">
      <c r="I2570" s="34"/>
      <c r="J2570" s="34"/>
    </row>
    <row r="2571" spans="9:10" x14ac:dyDescent="0.2">
      <c r="I2571" s="34"/>
      <c r="J2571" s="34"/>
    </row>
    <row r="2572" spans="9:10" x14ac:dyDescent="0.2">
      <c r="I2572" s="34"/>
      <c r="J2572" s="34"/>
    </row>
    <row r="2573" spans="9:10" x14ac:dyDescent="0.2">
      <c r="I2573" s="34"/>
      <c r="J2573" s="34"/>
    </row>
    <row r="2574" spans="9:10" x14ac:dyDescent="0.2">
      <c r="I2574" s="34"/>
      <c r="J2574" s="34"/>
    </row>
    <row r="2575" spans="9:10" x14ac:dyDescent="0.2">
      <c r="I2575" s="34"/>
      <c r="J2575" s="34"/>
    </row>
    <row r="2576" spans="9:10" x14ac:dyDescent="0.2">
      <c r="I2576" s="34"/>
      <c r="J2576" s="34"/>
    </row>
    <row r="2577" spans="9:10" x14ac:dyDescent="0.2">
      <c r="I2577" s="34"/>
      <c r="J2577" s="34"/>
    </row>
    <row r="2578" spans="9:10" x14ac:dyDescent="0.2">
      <c r="I2578" s="34"/>
      <c r="J2578" s="34"/>
    </row>
    <row r="2579" spans="9:10" x14ac:dyDescent="0.2">
      <c r="I2579" s="34"/>
      <c r="J2579" s="34"/>
    </row>
    <row r="2580" spans="9:10" x14ac:dyDescent="0.2">
      <c r="I2580" s="34"/>
      <c r="J2580" s="34"/>
    </row>
    <row r="2581" spans="9:10" x14ac:dyDescent="0.2">
      <c r="I2581" s="34"/>
      <c r="J2581" s="34"/>
    </row>
    <row r="2582" spans="9:10" x14ac:dyDescent="0.2">
      <c r="I2582" s="34"/>
      <c r="J2582" s="34"/>
    </row>
    <row r="2583" spans="9:10" x14ac:dyDescent="0.2">
      <c r="I2583" s="34"/>
      <c r="J2583" s="34"/>
    </row>
    <row r="2584" spans="9:10" x14ac:dyDescent="0.2">
      <c r="I2584" s="34"/>
      <c r="J2584" s="34"/>
    </row>
    <row r="2585" spans="9:10" x14ac:dyDescent="0.2">
      <c r="I2585" s="34"/>
      <c r="J2585" s="34"/>
    </row>
    <row r="2586" spans="9:10" x14ac:dyDescent="0.2">
      <c r="I2586" s="34"/>
      <c r="J2586" s="34"/>
    </row>
    <row r="2587" spans="9:10" x14ac:dyDescent="0.2">
      <c r="I2587" s="34"/>
      <c r="J2587" s="34"/>
    </row>
    <row r="2588" spans="9:10" x14ac:dyDescent="0.2">
      <c r="I2588" s="34"/>
      <c r="J2588" s="34"/>
    </row>
    <row r="2589" spans="9:10" x14ac:dyDescent="0.2">
      <c r="I2589" s="34"/>
      <c r="J2589" s="34"/>
    </row>
    <row r="2590" spans="9:10" x14ac:dyDescent="0.2">
      <c r="I2590" s="34"/>
      <c r="J2590" s="34"/>
    </row>
    <row r="2591" spans="9:10" x14ac:dyDescent="0.2">
      <c r="I2591" s="34"/>
      <c r="J2591" s="34"/>
    </row>
    <row r="2592" spans="9:10" x14ac:dyDescent="0.2">
      <c r="I2592" s="34"/>
      <c r="J2592" s="34"/>
    </row>
    <row r="2593" spans="9:10" x14ac:dyDescent="0.2">
      <c r="I2593" s="34"/>
      <c r="J2593" s="34"/>
    </row>
    <row r="2594" spans="9:10" x14ac:dyDescent="0.2">
      <c r="I2594" s="34"/>
      <c r="J2594" s="34"/>
    </row>
    <row r="2595" spans="9:10" x14ac:dyDescent="0.2">
      <c r="I2595" s="34"/>
      <c r="J2595" s="34"/>
    </row>
    <row r="2596" spans="9:10" x14ac:dyDescent="0.2">
      <c r="I2596" s="34"/>
      <c r="J2596" s="34"/>
    </row>
    <row r="2597" spans="9:10" x14ac:dyDescent="0.2">
      <c r="I2597" s="34"/>
      <c r="J2597" s="34"/>
    </row>
    <row r="2598" spans="9:10" x14ac:dyDescent="0.2">
      <c r="I2598" s="34"/>
      <c r="J2598" s="34"/>
    </row>
    <row r="2599" spans="9:10" x14ac:dyDescent="0.2">
      <c r="I2599" s="34"/>
      <c r="J2599" s="34"/>
    </row>
    <row r="2600" spans="9:10" x14ac:dyDescent="0.2">
      <c r="I2600" s="34"/>
      <c r="J2600" s="34"/>
    </row>
    <row r="2601" spans="9:10" x14ac:dyDescent="0.2">
      <c r="I2601" s="34"/>
      <c r="J2601" s="34"/>
    </row>
    <row r="2602" spans="9:10" x14ac:dyDescent="0.2">
      <c r="I2602" s="34"/>
      <c r="J2602" s="34"/>
    </row>
    <row r="2603" spans="9:10" x14ac:dyDescent="0.2">
      <c r="I2603" s="34"/>
      <c r="J2603" s="34"/>
    </row>
    <row r="2604" spans="9:10" x14ac:dyDescent="0.2">
      <c r="I2604" s="34"/>
      <c r="J2604" s="34"/>
    </row>
    <row r="2605" spans="9:10" x14ac:dyDescent="0.2">
      <c r="I2605" s="34"/>
      <c r="J2605" s="34"/>
    </row>
    <row r="2606" spans="9:10" x14ac:dyDescent="0.2">
      <c r="I2606" s="34"/>
      <c r="J2606" s="34"/>
    </row>
    <row r="2607" spans="9:10" x14ac:dyDescent="0.2">
      <c r="I2607" s="34"/>
      <c r="J2607" s="34"/>
    </row>
    <row r="2608" spans="9:10" x14ac:dyDescent="0.2">
      <c r="I2608" s="34"/>
      <c r="J2608" s="34"/>
    </row>
    <row r="2609" spans="9:10" x14ac:dyDescent="0.2">
      <c r="I2609" s="34"/>
      <c r="J2609" s="34"/>
    </row>
    <row r="2610" spans="9:10" x14ac:dyDescent="0.2">
      <c r="I2610" s="34"/>
      <c r="J2610" s="34"/>
    </row>
    <row r="2611" spans="9:10" x14ac:dyDescent="0.2">
      <c r="I2611" s="34"/>
      <c r="J2611" s="34"/>
    </row>
    <row r="2612" spans="9:10" x14ac:dyDescent="0.2">
      <c r="I2612" s="34"/>
      <c r="J2612" s="34"/>
    </row>
    <row r="2613" spans="9:10" x14ac:dyDescent="0.2">
      <c r="I2613" s="34"/>
      <c r="J2613" s="34"/>
    </row>
    <row r="2614" spans="9:10" x14ac:dyDescent="0.2">
      <c r="I2614" s="34"/>
      <c r="J2614" s="34"/>
    </row>
    <row r="2615" spans="9:10" x14ac:dyDescent="0.2">
      <c r="I2615" s="34"/>
      <c r="J2615" s="34"/>
    </row>
    <row r="2616" spans="9:10" x14ac:dyDescent="0.2">
      <c r="I2616" s="34"/>
      <c r="J2616" s="34"/>
    </row>
    <row r="2617" spans="9:10" x14ac:dyDescent="0.2">
      <c r="I2617" s="34"/>
      <c r="J2617" s="34"/>
    </row>
    <row r="2618" spans="9:10" x14ac:dyDescent="0.2">
      <c r="I2618" s="34"/>
      <c r="J2618" s="34"/>
    </row>
    <row r="2619" spans="9:10" x14ac:dyDescent="0.2">
      <c r="I2619" s="34"/>
      <c r="J2619" s="34"/>
    </row>
    <row r="2620" spans="9:10" x14ac:dyDescent="0.2">
      <c r="I2620" s="34"/>
      <c r="J2620" s="34"/>
    </row>
    <row r="2621" spans="9:10" x14ac:dyDescent="0.2">
      <c r="I2621" s="34"/>
      <c r="J2621" s="34"/>
    </row>
    <row r="2622" spans="9:10" x14ac:dyDescent="0.2">
      <c r="I2622" s="34"/>
      <c r="J2622" s="34"/>
    </row>
    <row r="2623" spans="9:10" x14ac:dyDescent="0.2">
      <c r="I2623" s="34"/>
      <c r="J2623" s="34"/>
    </row>
    <row r="2624" spans="9:10" x14ac:dyDescent="0.2">
      <c r="I2624" s="34"/>
      <c r="J2624" s="34"/>
    </row>
    <row r="2625" spans="9:10" x14ac:dyDescent="0.2">
      <c r="I2625" s="34"/>
      <c r="J2625" s="34"/>
    </row>
    <row r="2626" spans="9:10" x14ac:dyDescent="0.2">
      <c r="I2626" s="34"/>
      <c r="J2626" s="34"/>
    </row>
    <row r="2627" spans="9:10" x14ac:dyDescent="0.2">
      <c r="I2627" s="34"/>
      <c r="J2627" s="34"/>
    </row>
    <row r="2628" spans="9:10" x14ac:dyDescent="0.2">
      <c r="I2628" s="34"/>
      <c r="J2628" s="34"/>
    </row>
    <row r="2629" spans="9:10" x14ac:dyDescent="0.2">
      <c r="I2629" s="34"/>
      <c r="J2629" s="34"/>
    </row>
    <row r="2630" spans="9:10" x14ac:dyDescent="0.2">
      <c r="I2630" s="34"/>
      <c r="J2630" s="34"/>
    </row>
    <row r="2631" spans="9:10" x14ac:dyDescent="0.2">
      <c r="I2631" s="34"/>
      <c r="J2631" s="34"/>
    </row>
    <row r="2632" spans="9:10" x14ac:dyDescent="0.2">
      <c r="I2632" s="34"/>
      <c r="J2632" s="34"/>
    </row>
    <row r="2633" spans="9:10" x14ac:dyDescent="0.2">
      <c r="I2633" s="34"/>
      <c r="J2633" s="34"/>
    </row>
    <row r="2634" spans="9:10" x14ac:dyDescent="0.2">
      <c r="I2634" s="34"/>
      <c r="J2634" s="34"/>
    </row>
    <row r="2635" spans="9:10" x14ac:dyDescent="0.2">
      <c r="I2635" s="34"/>
      <c r="J2635" s="34"/>
    </row>
    <row r="2636" spans="9:10" x14ac:dyDescent="0.2">
      <c r="I2636" s="34"/>
      <c r="J2636" s="34"/>
    </row>
    <row r="2637" spans="9:10" x14ac:dyDescent="0.2">
      <c r="I2637" s="34"/>
      <c r="J2637" s="34"/>
    </row>
    <row r="2638" spans="9:10" x14ac:dyDescent="0.2">
      <c r="I2638" s="34"/>
      <c r="J2638" s="34"/>
    </row>
    <row r="2639" spans="9:10" x14ac:dyDescent="0.2">
      <c r="I2639" s="34"/>
      <c r="J2639" s="34"/>
    </row>
    <row r="2640" spans="9:10" x14ac:dyDescent="0.2">
      <c r="I2640" s="34"/>
      <c r="J2640" s="34"/>
    </row>
    <row r="2641" spans="9:10" x14ac:dyDescent="0.2">
      <c r="I2641" s="34"/>
      <c r="J2641" s="34"/>
    </row>
    <row r="2642" spans="9:10" x14ac:dyDescent="0.2">
      <c r="I2642" s="34"/>
      <c r="J2642" s="34"/>
    </row>
    <row r="2643" spans="9:10" x14ac:dyDescent="0.2">
      <c r="I2643" s="34"/>
      <c r="J2643" s="34"/>
    </row>
    <row r="2644" spans="9:10" x14ac:dyDescent="0.2">
      <c r="I2644" s="34"/>
      <c r="J2644" s="34"/>
    </row>
    <row r="2645" spans="9:10" x14ac:dyDescent="0.2">
      <c r="I2645" s="34"/>
      <c r="J2645" s="34"/>
    </row>
    <row r="2646" spans="9:10" x14ac:dyDescent="0.2">
      <c r="I2646" s="34"/>
      <c r="J2646" s="34"/>
    </row>
    <row r="2647" spans="9:10" x14ac:dyDescent="0.2">
      <c r="I2647" s="34"/>
      <c r="J2647" s="34"/>
    </row>
    <row r="2648" spans="9:10" x14ac:dyDescent="0.2">
      <c r="I2648" s="34"/>
      <c r="J2648" s="34"/>
    </row>
    <row r="2649" spans="9:10" x14ac:dyDescent="0.2">
      <c r="I2649" s="34"/>
      <c r="J2649" s="34"/>
    </row>
    <row r="2650" spans="9:10" x14ac:dyDescent="0.2">
      <c r="I2650" s="34"/>
      <c r="J2650" s="34"/>
    </row>
    <row r="2651" spans="9:10" x14ac:dyDescent="0.2">
      <c r="I2651" s="34"/>
      <c r="J2651" s="34"/>
    </row>
    <row r="2652" spans="9:10" x14ac:dyDescent="0.2">
      <c r="I2652" s="34"/>
      <c r="J2652" s="34"/>
    </row>
    <row r="2653" spans="9:10" x14ac:dyDescent="0.2">
      <c r="I2653" s="34"/>
      <c r="J2653" s="34"/>
    </row>
    <row r="2654" spans="9:10" x14ac:dyDescent="0.2">
      <c r="I2654" s="34"/>
      <c r="J2654" s="34"/>
    </row>
    <row r="2655" spans="9:10" x14ac:dyDescent="0.2">
      <c r="I2655" s="34"/>
      <c r="J2655" s="34"/>
    </row>
    <row r="2656" spans="9:10" x14ac:dyDescent="0.2">
      <c r="I2656" s="34"/>
      <c r="J2656" s="34"/>
    </row>
    <row r="2657" spans="9:10" x14ac:dyDescent="0.2">
      <c r="I2657" s="34"/>
      <c r="J2657" s="34"/>
    </row>
    <row r="2658" spans="9:10" x14ac:dyDescent="0.2">
      <c r="I2658" s="34"/>
      <c r="J2658" s="34"/>
    </row>
    <row r="2659" spans="9:10" x14ac:dyDescent="0.2">
      <c r="I2659" s="34"/>
      <c r="J2659" s="34"/>
    </row>
    <row r="2660" spans="9:10" x14ac:dyDescent="0.2">
      <c r="I2660" s="34"/>
      <c r="J2660" s="34"/>
    </row>
    <row r="2661" spans="9:10" x14ac:dyDescent="0.2">
      <c r="I2661" s="34"/>
      <c r="J2661" s="34"/>
    </row>
    <row r="2662" spans="9:10" x14ac:dyDescent="0.2">
      <c r="I2662" s="34"/>
      <c r="J2662" s="34"/>
    </row>
    <row r="2663" spans="9:10" x14ac:dyDescent="0.2">
      <c r="I2663" s="34"/>
      <c r="J2663" s="34"/>
    </row>
    <row r="2664" spans="9:10" x14ac:dyDescent="0.2">
      <c r="I2664" s="34"/>
      <c r="J2664" s="34"/>
    </row>
    <row r="2665" spans="9:10" x14ac:dyDescent="0.2">
      <c r="I2665" s="34"/>
      <c r="J2665" s="34"/>
    </row>
    <row r="2666" spans="9:10" x14ac:dyDescent="0.2">
      <c r="I2666" s="34"/>
      <c r="J2666" s="34"/>
    </row>
    <row r="2667" spans="9:10" x14ac:dyDescent="0.2">
      <c r="I2667" s="34"/>
      <c r="J2667" s="34"/>
    </row>
    <row r="2668" spans="9:10" x14ac:dyDescent="0.2">
      <c r="I2668" s="34"/>
      <c r="J2668" s="34"/>
    </row>
    <row r="2669" spans="9:10" x14ac:dyDescent="0.2">
      <c r="I2669" s="34"/>
      <c r="J2669" s="34"/>
    </row>
    <row r="2670" spans="9:10" x14ac:dyDescent="0.2">
      <c r="I2670" s="34"/>
      <c r="J2670" s="34"/>
    </row>
    <row r="2671" spans="9:10" x14ac:dyDescent="0.2">
      <c r="I2671" s="34"/>
      <c r="J2671" s="34"/>
    </row>
    <row r="2672" spans="9:10" x14ac:dyDescent="0.2">
      <c r="I2672" s="34"/>
      <c r="J2672" s="34"/>
    </row>
    <row r="2673" spans="9:10" x14ac:dyDescent="0.2">
      <c r="I2673" s="34"/>
      <c r="J2673" s="34"/>
    </row>
    <row r="2674" spans="9:10" x14ac:dyDescent="0.2">
      <c r="I2674" s="34"/>
      <c r="J2674" s="34"/>
    </row>
    <row r="2675" spans="9:10" x14ac:dyDescent="0.2">
      <c r="I2675" s="34"/>
      <c r="J2675" s="34"/>
    </row>
    <row r="2676" spans="9:10" x14ac:dyDescent="0.2">
      <c r="I2676" s="34"/>
      <c r="J2676" s="34"/>
    </row>
    <row r="2677" spans="9:10" x14ac:dyDescent="0.2">
      <c r="I2677" s="34"/>
      <c r="J2677" s="34"/>
    </row>
    <row r="2678" spans="9:10" x14ac:dyDescent="0.2">
      <c r="I2678" s="34"/>
      <c r="J2678" s="34"/>
    </row>
    <row r="2679" spans="9:10" x14ac:dyDescent="0.2">
      <c r="I2679" s="34"/>
      <c r="J2679" s="34"/>
    </row>
    <row r="2680" spans="9:10" x14ac:dyDescent="0.2">
      <c r="I2680" s="34"/>
      <c r="J2680" s="34"/>
    </row>
    <row r="2681" spans="9:10" x14ac:dyDescent="0.2">
      <c r="I2681" s="34"/>
      <c r="J2681" s="34"/>
    </row>
    <row r="2682" spans="9:10" x14ac:dyDescent="0.2">
      <c r="I2682" s="34"/>
      <c r="J2682" s="34"/>
    </row>
    <row r="2683" spans="9:10" x14ac:dyDescent="0.2">
      <c r="I2683" s="34"/>
      <c r="J2683" s="34"/>
    </row>
    <row r="2684" spans="9:10" x14ac:dyDescent="0.2">
      <c r="I2684" s="34"/>
      <c r="J2684" s="34"/>
    </row>
    <row r="2685" spans="9:10" x14ac:dyDescent="0.2">
      <c r="I2685" s="34"/>
      <c r="J2685" s="34"/>
    </row>
    <row r="2686" spans="9:10" x14ac:dyDescent="0.2">
      <c r="I2686" s="34"/>
      <c r="J2686" s="34"/>
    </row>
    <row r="2687" spans="9:10" x14ac:dyDescent="0.2">
      <c r="I2687" s="34"/>
      <c r="J2687" s="34"/>
    </row>
    <row r="2688" spans="9:10" x14ac:dyDescent="0.2">
      <c r="I2688" s="34"/>
      <c r="J2688" s="34"/>
    </row>
    <row r="2689" spans="9:10" x14ac:dyDescent="0.2">
      <c r="I2689" s="34"/>
      <c r="J2689" s="34"/>
    </row>
    <row r="2690" spans="9:10" x14ac:dyDescent="0.2">
      <c r="I2690" s="34"/>
      <c r="J2690" s="34"/>
    </row>
    <row r="2691" spans="9:10" x14ac:dyDescent="0.2">
      <c r="I2691" s="34"/>
      <c r="J2691" s="34"/>
    </row>
    <row r="2692" spans="9:10" x14ac:dyDescent="0.2">
      <c r="I2692" s="34"/>
      <c r="J2692" s="34"/>
    </row>
    <row r="2693" spans="9:10" x14ac:dyDescent="0.2">
      <c r="I2693" s="34"/>
      <c r="J2693" s="34"/>
    </row>
    <row r="2694" spans="9:10" x14ac:dyDescent="0.2">
      <c r="I2694" s="34"/>
      <c r="J2694" s="34"/>
    </row>
    <row r="2695" spans="9:10" x14ac:dyDescent="0.2">
      <c r="I2695" s="34"/>
      <c r="J2695" s="34"/>
    </row>
    <row r="2696" spans="9:10" x14ac:dyDescent="0.2">
      <c r="I2696" s="34"/>
      <c r="J2696" s="34"/>
    </row>
    <row r="2697" spans="9:10" x14ac:dyDescent="0.2">
      <c r="I2697" s="34"/>
      <c r="J2697" s="34"/>
    </row>
    <row r="2698" spans="9:10" x14ac:dyDescent="0.2">
      <c r="I2698" s="34"/>
      <c r="J2698" s="34"/>
    </row>
    <row r="2699" spans="9:10" x14ac:dyDescent="0.2">
      <c r="I2699" s="34"/>
      <c r="J2699" s="34"/>
    </row>
    <row r="2700" spans="9:10" x14ac:dyDescent="0.2">
      <c r="I2700" s="34"/>
      <c r="J2700" s="34"/>
    </row>
    <row r="2701" spans="9:10" x14ac:dyDescent="0.2">
      <c r="I2701" s="34"/>
      <c r="J2701" s="34"/>
    </row>
    <row r="2702" spans="9:10" x14ac:dyDescent="0.2">
      <c r="I2702" s="34"/>
      <c r="J2702" s="34"/>
    </row>
    <row r="2703" spans="9:10" x14ac:dyDescent="0.2">
      <c r="I2703" s="34"/>
      <c r="J2703" s="34"/>
    </row>
    <row r="2704" spans="9:10" x14ac:dyDescent="0.2">
      <c r="I2704" s="34"/>
      <c r="J2704" s="34"/>
    </row>
    <row r="2705" spans="9:10" x14ac:dyDescent="0.2">
      <c r="I2705" s="34"/>
      <c r="J2705" s="34"/>
    </row>
    <row r="2706" spans="9:10" x14ac:dyDescent="0.2">
      <c r="I2706" s="34"/>
      <c r="J2706" s="34"/>
    </row>
    <row r="2707" spans="9:10" x14ac:dyDescent="0.2">
      <c r="I2707" s="34"/>
      <c r="J2707" s="34"/>
    </row>
    <row r="2708" spans="9:10" x14ac:dyDescent="0.2">
      <c r="I2708" s="34"/>
      <c r="J2708" s="34"/>
    </row>
    <row r="2709" spans="9:10" x14ac:dyDescent="0.2">
      <c r="I2709" s="34"/>
      <c r="J2709" s="34"/>
    </row>
    <row r="2710" spans="9:10" x14ac:dyDescent="0.2">
      <c r="I2710" s="34"/>
      <c r="J2710" s="34"/>
    </row>
    <row r="2711" spans="9:10" x14ac:dyDescent="0.2">
      <c r="I2711" s="34"/>
      <c r="J2711" s="34"/>
    </row>
    <row r="2712" spans="9:10" x14ac:dyDescent="0.2">
      <c r="I2712" s="34"/>
      <c r="J2712" s="34"/>
    </row>
    <row r="2713" spans="9:10" x14ac:dyDescent="0.2">
      <c r="I2713" s="34"/>
      <c r="J2713" s="34"/>
    </row>
    <row r="2714" spans="9:10" x14ac:dyDescent="0.2">
      <c r="I2714" s="34"/>
      <c r="J2714" s="34"/>
    </row>
    <row r="2715" spans="9:10" x14ac:dyDescent="0.2">
      <c r="I2715" s="34"/>
      <c r="J2715" s="34"/>
    </row>
    <row r="2716" spans="9:10" x14ac:dyDescent="0.2">
      <c r="I2716" s="34"/>
      <c r="J2716" s="34"/>
    </row>
    <row r="2717" spans="9:10" x14ac:dyDescent="0.2">
      <c r="I2717" s="34"/>
      <c r="J2717" s="34"/>
    </row>
    <row r="2718" spans="9:10" x14ac:dyDescent="0.2">
      <c r="I2718" s="34"/>
      <c r="J2718" s="34"/>
    </row>
    <row r="2719" spans="9:10" x14ac:dyDescent="0.2">
      <c r="I2719" s="34"/>
      <c r="J2719" s="34"/>
    </row>
    <row r="2720" spans="9:10" x14ac:dyDescent="0.2">
      <c r="I2720" s="34"/>
      <c r="J2720" s="34"/>
    </row>
    <row r="2721" spans="9:10" x14ac:dyDescent="0.2">
      <c r="I2721" s="34"/>
      <c r="J2721" s="34"/>
    </row>
    <row r="2722" spans="9:10" x14ac:dyDescent="0.2">
      <c r="I2722" s="34"/>
      <c r="J2722" s="34"/>
    </row>
    <row r="2723" spans="9:10" x14ac:dyDescent="0.2">
      <c r="I2723" s="34"/>
      <c r="J2723" s="34"/>
    </row>
    <row r="2724" spans="9:10" x14ac:dyDescent="0.2">
      <c r="I2724" s="34"/>
      <c r="J2724" s="34"/>
    </row>
    <row r="2725" spans="9:10" x14ac:dyDescent="0.2">
      <c r="I2725" s="34"/>
      <c r="J2725" s="34"/>
    </row>
    <row r="2726" spans="9:10" x14ac:dyDescent="0.2">
      <c r="I2726" s="34"/>
      <c r="J2726" s="34"/>
    </row>
    <row r="2727" spans="9:10" x14ac:dyDescent="0.2">
      <c r="I2727" s="34"/>
      <c r="J2727" s="34"/>
    </row>
    <row r="2728" spans="9:10" x14ac:dyDescent="0.2">
      <c r="I2728" s="34"/>
      <c r="J2728" s="34"/>
    </row>
    <row r="2729" spans="9:10" x14ac:dyDescent="0.2">
      <c r="I2729" s="34"/>
      <c r="J2729" s="34"/>
    </row>
    <row r="2730" spans="9:10" x14ac:dyDescent="0.2">
      <c r="I2730" s="34"/>
      <c r="J2730" s="34"/>
    </row>
    <row r="2731" spans="9:10" x14ac:dyDescent="0.2">
      <c r="I2731" s="34"/>
      <c r="J2731" s="34"/>
    </row>
    <row r="2732" spans="9:10" x14ac:dyDescent="0.2">
      <c r="I2732" s="34"/>
      <c r="J2732" s="34"/>
    </row>
    <row r="2733" spans="9:10" x14ac:dyDescent="0.2">
      <c r="I2733" s="34"/>
      <c r="J2733" s="34"/>
    </row>
    <row r="2734" spans="9:10" x14ac:dyDescent="0.2">
      <c r="I2734" s="34"/>
      <c r="J2734" s="34"/>
    </row>
    <row r="2735" spans="9:10" x14ac:dyDescent="0.2">
      <c r="I2735" s="34"/>
      <c r="J2735" s="34"/>
    </row>
    <row r="2736" spans="9:10" x14ac:dyDescent="0.2">
      <c r="I2736" s="34"/>
      <c r="J2736" s="34"/>
    </row>
    <row r="2737" spans="9:10" x14ac:dyDescent="0.2">
      <c r="I2737" s="34"/>
      <c r="J2737" s="34"/>
    </row>
    <row r="2738" spans="9:10" x14ac:dyDescent="0.2">
      <c r="I2738" s="34"/>
      <c r="J2738" s="34"/>
    </row>
    <row r="2739" spans="9:10" x14ac:dyDescent="0.2">
      <c r="I2739" s="34"/>
      <c r="J2739" s="34"/>
    </row>
    <row r="2740" spans="9:10" x14ac:dyDescent="0.2">
      <c r="I2740" s="34"/>
      <c r="J2740" s="34"/>
    </row>
    <row r="2741" spans="9:10" x14ac:dyDescent="0.2">
      <c r="I2741" s="34"/>
      <c r="J2741" s="34"/>
    </row>
    <row r="2742" spans="9:10" x14ac:dyDescent="0.2">
      <c r="I2742" s="34"/>
      <c r="J2742" s="34"/>
    </row>
    <row r="2743" spans="9:10" x14ac:dyDescent="0.2">
      <c r="I2743" s="34"/>
      <c r="J2743" s="34"/>
    </row>
    <row r="2744" spans="9:10" x14ac:dyDescent="0.2">
      <c r="I2744" s="34"/>
      <c r="J2744" s="34"/>
    </row>
    <row r="2745" spans="9:10" x14ac:dyDescent="0.2">
      <c r="I2745" s="34"/>
      <c r="J2745" s="34"/>
    </row>
    <row r="2746" spans="9:10" x14ac:dyDescent="0.2">
      <c r="I2746" s="34"/>
      <c r="J2746" s="34"/>
    </row>
    <row r="2747" spans="9:10" x14ac:dyDescent="0.2">
      <c r="I2747" s="34"/>
      <c r="J2747" s="34"/>
    </row>
    <row r="2748" spans="9:10" x14ac:dyDescent="0.2">
      <c r="I2748" s="34"/>
      <c r="J2748" s="34"/>
    </row>
    <row r="2749" spans="9:10" x14ac:dyDescent="0.2">
      <c r="I2749" s="34"/>
      <c r="J2749" s="34"/>
    </row>
    <row r="2750" spans="9:10" x14ac:dyDescent="0.2">
      <c r="I2750" s="34"/>
      <c r="J2750" s="34"/>
    </row>
    <row r="2751" spans="9:10" x14ac:dyDescent="0.2">
      <c r="I2751" s="34"/>
      <c r="J2751" s="34"/>
    </row>
    <row r="2752" spans="9:10" x14ac:dyDescent="0.2">
      <c r="I2752" s="34"/>
      <c r="J2752" s="34"/>
    </row>
    <row r="2753" spans="9:10" x14ac:dyDescent="0.2">
      <c r="I2753" s="34"/>
      <c r="J2753" s="34"/>
    </row>
    <row r="2754" spans="9:10" x14ac:dyDescent="0.2">
      <c r="I2754" s="34"/>
      <c r="J2754" s="34"/>
    </row>
    <row r="2755" spans="9:10" x14ac:dyDescent="0.2">
      <c r="I2755" s="34"/>
      <c r="J2755" s="34"/>
    </row>
    <row r="2756" spans="9:10" x14ac:dyDescent="0.2">
      <c r="I2756" s="34"/>
      <c r="J2756" s="34"/>
    </row>
    <row r="2757" spans="9:10" x14ac:dyDescent="0.2">
      <c r="I2757" s="34"/>
      <c r="J2757" s="34"/>
    </row>
    <row r="2758" spans="9:10" x14ac:dyDescent="0.2">
      <c r="I2758" s="34"/>
      <c r="J2758" s="34"/>
    </row>
    <row r="2759" spans="9:10" x14ac:dyDescent="0.2">
      <c r="I2759" s="34"/>
      <c r="J2759" s="34"/>
    </row>
    <row r="2760" spans="9:10" x14ac:dyDescent="0.2">
      <c r="I2760" s="34"/>
      <c r="J2760" s="34"/>
    </row>
    <row r="2761" spans="9:10" x14ac:dyDescent="0.2">
      <c r="I2761" s="34"/>
      <c r="J2761" s="34"/>
    </row>
    <row r="2762" spans="9:10" x14ac:dyDescent="0.2">
      <c r="I2762" s="34"/>
      <c r="J2762" s="34"/>
    </row>
    <row r="2763" spans="9:10" x14ac:dyDescent="0.2">
      <c r="I2763" s="34"/>
      <c r="J2763" s="34"/>
    </row>
    <row r="2764" spans="9:10" x14ac:dyDescent="0.2">
      <c r="I2764" s="34"/>
      <c r="J2764" s="34"/>
    </row>
    <row r="2765" spans="9:10" x14ac:dyDescent="0.2">
      <c r="I2765" s="34"/>
      <c r="J2765" s="34"/>
    </row>
    <row r="2766" spans="9:10" x14ac:dyDescent="0.2">
      <c r="I2766" s="34"/>
      <c r="J2766" s="34"/>
    </row>
    <row r="2767" spans="9:10" x14ac:dyDescent="0.2">
      <c r="I2767" s="34"/>
      <c r="J2767" s="34"/>
    </row>
    <row r="2768" spans="9:10" x14ac:dyDescent="0.2">
      <c r="I2768" s="34"/>
      <c r="J2768" s="34"/>
    </row>
    <row r="2769" spans="9:10" x14ac:dyDescent="0.2">
      <c r="I2769" s="34"/>
      <c r="J2769" s="34"/>
    </row>
    <row r="2770" spans="9:10" x14ac:dyDescent="0.2">
      <c r="I2770" s="34"/>
      <c r="J2770" s="34"/>
    </row>
    <row r="2771" spans="9:10" x14ac:dyDescent="0.2">
      <c r="I2771" s="34"/>
      <c r="J2771" s="34"/>
    </row>
    <row r="2772" spans="9:10" x14ac:dyDescent="0.2">
      <c r="I2772" s="34"/>
      <c r="J2772" s="34"/>
    </row>
    <row r="2773" spans="9:10" x14ac:dyDescent="0.2">
      <c r="I2773" s="34"/>
      <c r="J2773" s="34"/>
    </row>
    <row r="2774" spans="9:10" x14ac:dyDescent="0.2">
      <c r="I2774" s="34"/>
      <c r="J2774" s="34"/>
    </row>
    <row r="2775" spans="9:10" x14ac:dyDescent="0.2">
      <c r="I2775" s="34"/>
      <c r="J2775" s="34"/>
    </row>
    <row r="2776" spans="9:10" x14ac:dyDescent="0.2">
      <c r="I2776" s="34"/>
      <c r="J2776" s="34"/>
    </row>
    <row r="2777" spans="9:10" x14ac:dyDescent="0.2">
      <c r="I2777" s="34"/>
      <c r="J2777" s="34"/>
    </row>
    <row r="2778" spans="9:10" x14ac:dyDescent="0.2">
      <c r="I2778" s="34"/>
      <c r="J2778" s="34"/>
    </row>
    <row r="2779" spans="9:10" x14ac:dyDescent="0.2">
      <c r="I2779" s="34"/>
      <c r="J2779" s="34"/>
    </row>
    <row r="2780" spans="9:10" x14ac:dyDescent="0.2">
      <c r="I2780" s="34"/>
      <c r="J2780" s="34"/>
    </row>
    <row r="2781" spans="9:10" x14ac:dyDescent="0.2">
      <c r="I2781" s="34"/>
      <c r="J2781" s="34"/>
    </row>
    <row r="2782" spans="9:10" x14ac:dyDescent="0.2">
      <c r="I2782" s="34"/>
      <c r="J2782" s="34"/>
    </row>
    <row r="2783" spans="9:10" x14ac:dyDescent="0.2">
      <c r="I2783" s="34"/>
      <c r="J2783" s="34"/>
    </row>
    <row r="2784" spans="9:10" x14ac:dyDescent="0.2">
      <c r="I2784" s="34"/>
      <c r="J2784" s="34"/>
    </row>
    <row r="2785" spans="9:10" x14ac:dyDescent="0.2">
      <c r="I2785" s="34"/>
      <c r="J2785" s="34"/>
    </row>
    <row r="2786" spans="9:10" x14ac:dyDescent="0.2">
      <c r="I2786" s="34"/>
      <c r="J2786" s="34"/>
    </row>
    <row r="2787" spans="9:10" x14ac:dyDescent="0.2">
      <c r="I2787" s="34"/>
      <c r="J2787" s="34"/>
    </row>
    <row r="2788" spans="9:10" x14ac:dyDescent="0.2">
      <c r="I2788" s="34"/>
      <c r="J2788" s="34"/>
    </row>
    <row r="2789" spans="9:10" x14ac:dyDescent="0.2">
      <c r="I2789" s="34"/>
      <c r="J2789" s="34"/>
    </row>
    <row r="2790" spans="9:10" x14ac:dyDescent="0.2">
      <c r="I2790" s="34"/>
      <c r="J2790" s="34"/>
    </row>
    <row r="2791" spans="9:10" x14ac:dyDescent="0.2">
      <c r="I2791" s="34"/>
      <c r="J2791" s="34"/>
    </row>
    <row r="2792" spans="9:10" x14ac:dyDescent="0.2">
      <c r="I2792" s="34"/>
      <c r="J2792" s="34"/>
    </row>
    <row r="2793" spans="9:10" x14ac:dyDescent="0.2">
      <c r="I2793" s="34"/>
      <c r="J2793" s="34"/>
    </row>
    <row r="2794" spans="9:10" x14ac:dyDescent="0.2">
      <c r="I2794" s="34"/>
      <c r="J2794" s="34"/>
    </row>
    <row r="2795" spans="9:10" x14ac:dyDescent="0.2">
      <c r="I2795" s="34"/>
      <c r="J2795" s="34"/>
    </row>
    <row r="2796" spans="9:10" x14ac:dyDescent="0.2">
      <c r="I2796" s="34"/>
      <c r="J2796" s="34"/>
    </row>
    <row r="2797" spans="9:10" x14ac:dyDescent="0.2">
      <c r="I2797" s="34"/>
      <c r="J2797" s="34"/>
    </row>
    <row r="2798" spans="9:10" x14ac:dyDescent="0.2">
      <c r="I2798" s="34"/>
      <c r="J2798" s="34"/>
    </row>
    <row r="2799" spans="9:10" x14ac:dyDescent="0.2">
      <c r="I2799" s="34"/>
      <c r="J2799" s="34"/>
    </row>
    <row r="2800" spans="9:10" x14ac:dyDescent="0.2">
      <c r="I2800" s="34"/>
      <c r="J2800" s="34"/>
    </row>
    <row r="2801" spans="9:10" x14ac:dyDescent="0.2">
      <c r="I2801" s="34"/>
      <c r="J2801" s="34"/>
    </row>
    <row r="2802" spans="9:10" x14ac:dyDescent="0.2">
      <c r="I2802" s="34"/>
      <c r="J2802" s="34"/>
    </row>
    <row r="2803" spans="9:10" x14ac:dyDescent="0.2">
      <c r="I2803" s="34"/>
      <c r="J2803" s="34"/>
    </row>
    <row r="2804" spans="9:10" x14ac:dyDescent="0.2">
      <c r="I2804" s="34"/>
      <c r="J2804" s="34"/>
    </row>
    <row r="2805" spans="9:10" x14ac:dyDescent="0.2">
      <c r="I2805" s="34"/>
      <c r="J2805" s="34"/>
    </row>
    <row r="2806" spans="9:10" x14ac:dyDescent="0.2">
      <c r="I2806" s="34"/>
      <c r="J2806" s="34"/>
    </row>
    <row r="2807" spans="9:10" x14ac:dyDescent="0.2">
      <c r="I2807" s="34"/>
      <c r="J2807" s="34"/>
    </row>
    <row r="2808" spans="9:10" x14ac:dyDescent="0.2">
      <c r="I2808" s="34"/>
      <c r="J2808" s="34"/>
    </row>
    <row r="2809" spans="9:10" x14ac:dyDescent="0.2">
      <c r="I2809" s="34"/>
      <c r="J2809" s="34"/>
    </row>
    <row r="2810" spans="9:10" x14ac:dyDescent="0.2">
      <c r="I2810" s="34"/>
      <c r="J2810" s="34"/>
    </row>
    <row r="2811" spans="9:10" x14ac:dyDescent="0.2">
      <c r="I2811" s="34"/>
      <c r="J2811" s="34"/>
    </row>
    <row r="2812" spans="9:10" x14ac:dyDescent="0.2">
      <c r="I2812" s="34"/>
      <c r="J2812" s="34"/>
    </row>
    <row r="2813" spans="9:10" x14ac:dyDescent="0.2">
      <c r="I2813" s="34"/>
      <c r="J2813" s="34"/>
    </row>
    <row r="2814" spans="9:10" x14ac:dyDescent="0.2">
      <c r="I2814" s="34"/>
      <c r="J2814" s="34"/>
    </row>
    <row r="2815" spans="9:10" x14ac:dyDescent="0.2">
      <c r="I2815" s="34"/>
      <c r="J2815" s="34"/>
    </row>
    <row r="2816" spans="9:10" x14ac:dyDescent="0.2">
      <c r="I2816" s="34"/>
      <c r="J2816" s="34"/>
    </row>
    <row r="2817" spans="9:10" x14ac:dyDescent="0.2">
      <c r="I2817" s="34"/>
      <c r="J2817" s="34"/>
    </row>
    <row r="2818" spans="9:10" x14ac:dyDescent="0.2">
      <c r="I2818" s="34"/>
      <c r="J2818" s="34"/>
    </row>
    <row r="2819" spans="9:10" x14ac:dyDescent="0.2">
      <c r="I2819" s="34"/>
      <c r="J2819" s="34"/>
    </row>
    <row r="2820" spans="9:10" x14ac:dyDescent="0.2">
      <c r="I2820" s="34"/>
      <c r="J2820" s="34"/>
    </row>
    <row r="2821" spans="9:10" x14ac:dyDescent="0.2">
      <c r="I2821" s="34"/>
      <c r="J2821" s="34"/>
    </row>
    <row r="2822" spans="9:10" x14ac:dyDescent="0.2">
      <c r="I2822" s="34"/>
      <c r="J2822" s="34"/>
    </row>
    <row r="2823" spans="9:10" x14ac:dyDescent="0.2">
      <c r="I2823" s="34"/>
      <c r="J2823" s="34"/>
    </row>
    <row r="2824" spans="9:10" x14ac:dyDescent="0.2">
      <c r="I2824" s="34"/>
      <c r="J2824" s="34"/>
    </row>
    <row r="2825" spans="9:10" x14ac:dyDescent="0.2">
      <c r="I2825" s="34"/>
      <c r="J2825" s="34"/>
    </row>
    <row r="2826" spans="9:10" x14ac:dyDescent="0.2">
      <c r="I2826" s="34"/>
      <c r="J2826" s="34"/>
    </row>
    <row r="2827" spans="9:10" x14ac:dyDescent="0.2">
      <c r="I2827" s="34"/>
      <c r="J2827" s="34"/>
    </row>
    <row r="2828" spans="9:10" x14ac:dyDescent="0.2">
      <c r="I2828" s="34"/>
      <c r="J2828" s="34"/>
    </row>
    <row r="2829" spans="9:10" x14ac:dyDescent="0.2">
      <c r="I2829" s="34"/>
      <c r="J2829" s="34"/>
    </row>
    <row r="2830" spans="9:10" x14ac:dyDescent="0.2">
      <c r="I2830" s="34"/>
      <c r="J2830" s="34"/>
    </row>
    <row r="2831" spans="9:10" x14ac:dyDescent="0.2">
      <c r="I2831" s="34"/>
      <c r="J2831" s="34"/>
    </row>
    <row r="2832" spans="9:10" x14ac:dyDescent="0.2">
      <c r="I2832" s="34"/>
      <c r="J2832" s="34"/>
    </row>
    <row r="2833" spans="9:10" x14ac:dyDescent="0.2">
      <c r="I2833" s="34"/>
      <c r="J2833" s="34"/>
    </row>
    <row r="2834" spans="9:10" x14ac:dyDescent="0.2">
      <c r="I2834" s="34"/>
      <c r="J2834" s="34"/>
    </row>
    <row r="2835" spans="9:10" x14ac:dyDescent="0.2">
      <c r="I2835" s="34"/>
      <c r="J2835" s="34"/>
    </row>
    <row r="2836" spans="9:10" x14ac:dyDescent="0.2">
      <c r="I2836" s="34"/>
      <c r="J2836" s="34"/>
    </row>
    <row r="2837" spans="9:10" x14ac:dyDescent="0.2">
      <c r="I2837" s="34"/>
      <c r="J2837" s="34"/>
    </row>
    <row r="2838" spans="9:10" x14ac:dyDescent="0.2">
      <c r="I2838" s="34"/>
      <c r="J2838" s="34"/>
    </row>
    <row r="2839" spans="9:10" x14ac:dyDescent="0.2">
      <c r="I2839" s="34"/>
      <c r="J2839" s="34"/>
    </row>
    <row r="2840" spans="9:10" x14ac:dyDescent="0.2">
      <c r="I2840" s="34"/>
      <c r="J2840" s="34"/>
    </row>
    <row r="2841" spans="9:10" x14ac:dyDescent="0.2">
      <c r="I2841" s="34"/>
      <c r="J2841" s="34"/>
    </row>
    <row r="2842" spans="9:10" x14ac:dyDescent="0.2">
      <c r="I2842" s="34"/>
      <c r="J2842" s="34"/>
    </row>
    <row r="2843" spans="9:10" x14ac:dyDescent="0.2">
      <c r="I2843" s="34"/>
      <c r="J2843" s="34"/>
    </row>
    <row r="2844" spans="9:10" x14ac:dyDescent="0.2">
      <c r="I2844" s="34"/>
      <c r="J2844" s="34"/>
    </row>
    <row r="2845" spans="9:10" x14ac:dyDescent="0.2">
      <c r="I2845" s="34"/>
      <c r="J2845" s="34"/>
    </row>
    <row r="2846" spans="9:10" x14ac:dyDescent="0.2">
      <c r="I2846" s="34"/>
      <c r="J2846" s="34"/>
    </row>
    <row r="2847" spans="9:10" x14ac:dyDescent="0.2">
      <c r="I2847" s="34"/>
      <c r="J2847" s="34"/>
    </row>
    <row r="2848" spans="9:10" x14ac:dyDescent="0.2">
      <c r="I2848" s="34"/>
      <c r="J2848" s="34"/>
    </row>
    <row r="2849" spans="9:10" x14ac:dyDescent="0.2">
      <c r="I2849" s="34"/>
      <c r="J2849" s="34"/>
    </row>
    <row r="2850" spans="9:10" x14ac:dyDescent="0.2">
      <c r="I2850" s="34"/>
      <c r="J2850" s="34"/>
    </row>
    <row r="2851" spans="9:10" x14ac:dyDescent="0.2">
      <c r="I2851" s="34"/>
      <c r="J2851" s="34"/>
    </row>
    <row r="2852" spans="9:10" x14ac:dyDescent="0.2">
      <c r="I2852" s="34"/>
      <c r="J2852" s="34"/>
    </row>
    <row r="2853" spans="9:10" x14ac:dyDescent="0.2">
      <c r="I2853" s="34"/>
      <c r="J2853" s="34"/>
    </row>
    <row r="2854" spans="9:10" x14ac:dyDescent="0.2">
      <c r="I2854" s="34"/>
      <c r="J2854" s="34"/>
    </row>
    <row r="2855" spans="9:10" x14ac:dyDescent="0.2">
      <c r="I2855" s="34"/>
      <c r="J2855" s="34"/>
    </row>
    <row r="2856" spans="9:10" x14ac:dyDescent="0.2">
      <c r="I2856" s="34"/>
      <c r="J2856" s="34"/>
    </row>
    <row r="2857" spans="9:10" x14ac:dyDescent="0.2">
      <c r="I2857" s="34"/>
      <c r="J2857" s="34"/>
    </row>
    <row r="2858" spans="9:10" x14ac:dyDescent="0.2">
      <c r="I2858" s="34"/>
      <c r="J2858" s="34"/>
    </row>
    <row r="2859" spans="9:10" x14ac:dyDescent="0.2">
      <c r="I2859" s="34"/>
      <c r="J2859" s="34"/>
    </row>
    <row r="2860" spans="9:10" x14ac:dyDescent="0.2">
      <c r="I2860" s="34"/>
      <c r="J2860" s="34"/>
    </row>
    <row r="2861" spans="9:10" x14ac:dyDescent="0.2">
      <c r="I2861" s="34"/>
      <c r="J2861" s="34"/>
    </row>
    <row r="2862" spans="9:10" x14ac:dyDescent="0.2">
      <c r="I2862" s="34"/>
      <c r="J2862" s="34"/>
    </row>
    <row r="2863" spans="9:10" x14ac:dyDescent="0.2">
      <c r="I2863" s="34"/>
      <c r="J2863" s="34"/>
    </row>
    <row r="2864" spans="9:10" x14ac:dyDescent="0.2">
      <c r="I2864" s="34"/>
      <c r="J2864" s="34"/>
    </row>
    <row r="2865" spans="9:10" x14ac:dyDescent="0.2">
      <c r="I2865" s="34"/>
      <c r="J2865" s="34"/>
    </row>
    <row r="2866" spans="9:10" x14ac:dyDescent="0.2">
      <c r="I2866" s="34"/>
      <c r="J2866" s="34"/>
    </row>
    <row r="2867" spans="9:10" x14ac:dyDescent="0.2">
      <c r="I2867" s="34"/>
      <c r="J2867" s="34"/>
    </row>
    <row r="2868" spans="9:10" x14ac:dyDescent="0.2">
      <c r="I2868" s="34"/>
      <c r="J2868" s="34"/>
    </row>
    <row r="2869" spans="9:10" x14ac:dyDescent="0.2">
      <c r="I2869" s="34"/>
      <c r="J2869" s="34"/>
    </row>
    <row r="2870" spans="9:10" x14ac:dyDescent="0.2">
      <c r="I2870" s="34"/>
      <c r="J2870" s="34"/>
    </row>
    <row r="2871" spans="9:10" x14ac:dyDescent="0.2">
      <c r="I2871" s="34"/>
      <c r="J2871" s="34"/>
    </row>
    <row r="2872" spans="9:10" x14ac:dyDescent="0.2">
      <c r="I2872" s="34"/>
      <c r="J2872" s="34"/>
    </row>
    <row r="2873" spans="9:10" x14ac:dyDescent="0.2">
      <c r="I2873" s="34"/>
      <c r="J2873" s="34"/>
    </row>
    <row r="2874" spans="9:10" x14ac:dyDescent="0.2">
      <c r="I2874" s="34"/>
      <c r="J2874" s="34"/>
    </row>
    <row r="2875" spans="9:10" x14ac:dyDescent="0.2">
      <c r="I2875" s="34"/>
      <c r="J2875" s="34"/>
    </row>
    <row r="2876" spans="9:10" x14ac:dyDescent="0.2">
      <c r="I2876" s="34"/>
      <c r="J2876" s="34"/>
    </row>
    <row r="2877" spans="9:10" x14ac:dyDescent="0.2">
      <c r="I2877" s="34"/>
      <c r="J2877" s="34"/>
    </row>
    <row r="2878" spans="9:10" x14ac:dyDescent="0.2">
      <c r="I2878" s="34"/>
      <c r="J2878" s="34"/>
    </row>
    <row r="2879" spans="9:10" x14ac:dyDescent="0.2">
      <c r="I2879" s="34"/>
      <c r="J2879" s="34"/>
    </row>
    <row r="2880" spans="9:10" x14ac:dyDescent="0.2">
      <c r="I2880" s="34"/>
      <c r="J2880" s="34"/>
    </row>
    <row r="2881" spans="9:10" x14ac:dyDescent="0.2">
      <c r="I2881" s="34"/>
      <c r="J2881" s="34"/>
    </row>
    <row r="2882" spans="9:10" x14ac:dyDescent="0.2">
      <c r="I2882" s="34"/>
      <c r="J2882" s="34"/>
    </row>
    <row r="2883" spans="9:10" x14ac:dyDescent="0.2">
      <c r="I2883" s="34"/>
      <c r="J2883" s="34"/>
    </row>
    <row r="2884" spans="9:10" x14ac:dyDescent="0.2">
      <c r="I2884" s="34"/>
      <c r="J2884" s="34"/>
    </row>
    <row r="2885" spans="9:10" x14ac:dyDescent="0.2">
      <c r="I2885" s="34"/>
      <c r="J2885" s="34"/>
    </row>
    <row r="2886" spans="9:10" x14ac:dyDescent="0.2">
      <c r="I2886" s="34"/>
      <c r="J2886" s="34"/>
    </row>
    <row r="2887" spans="9:10" x14ac:dyDescent="0.2">
      <c r="I2887" s="34"/>
      <c r="J2887" s="34"/>
    </row>
    <row r="2888" spans="9:10" x14ac:dyDescent="0.2">
      <c r="I2888" s="34"/>
      <c r="J2888" s="34"/>
    </row>
    <row r="2889" spans="9:10" x14ac:dyDescent="0.2">
      <c r="I2889" s="34"/>
      <c r="J2889" s="34"/>
    </row>
    <row r="2890" spans="9:10" x14ac:dyDescent="0.2">
      <c r="I2890" s="34"/>
      <c r="J2890" s="34"/>
    </row>
    <row r="2891" spans="9:10" x14ac:dyDescent="0.2">
      <c r="I2891" s="34"/>
      <c r="J2891" s="34"/>
    </row>
    <row r="2892" spans="9:10" x14ac:dyDescent="0.2">
      <c r="I2892" s="34"/>
      <c r="J2892" s="34"/>
    </row>
    <row r="2893" spans="9:10" x14ac:dyDescent="0.2">
      <c r="I2893" s="34"/>
      <c r="J2893" s="34"/>
    </row>
    <row r="2894" spans="9:10" x14ac:dyDescent="0.2">
      <c r="I2894" s="34"/>
      <c r="J2894" s="34"/>
    </row>
    <row r="2895" spans="9:10" x14ac:dyDescent="0.2">
      <c r="I2895" s="34"/>
      <c r="J2895" s="34"/>
    </row>
    <row r="2896" spans="9:10" x14ac:dyDescent="0.2">
      <c r="I2896" s="34"/>
      <c r="J2896" s="34"/>
    </row>
    <row r="2897" spans="9:10" x14ac:dyDescent="0.2">
      <c r="I2897" s="34"/>
      <c r="J2897" s="34"/>
    </row>
    <row r="2898" spans="9:10" x14ac:dyDescent="0.2">
      <c r="I2898" s="34"/>
      <c r="J2898" s="34"/>
    </row>
    <row r="2899" spans="9:10" x14ac:dyDescent="0.2">
      <c r="I2899" s="34"/>
      <c r="J2899" s="34"/>
    </row>
    <row r="2900" spans="9:10" x14ac:dyDescent="0.2">
      <c r="I2900" s="34"/>
      <c r="J2900" s="34"/>
    </row>
    <row r="2901" spans="9:10" x14ac:dyDescent="0.2">
      <c r="I2901" s="34"/>
      <c r="J2901" s="34"/>
    </row>
    <row r="2902" spans="9:10" x14ac:dyDescent="0.2">
      <c r="I2902" s="34"/>
      <c r="J2902" s="34"/>
    </row>
    <row r="2903" spans="9:10" x14ac:dyDescent="0.2">
      <c r="I2903" s="34"/>
      <c r="J2903" s="34"/>
    </row>
    <row r="2904" spans="9:10" x14ac:dyDescent="0.2">
      <c r="I2904" s="34"/>
      <c r="J2904" s="34"/>
    </row>
    <row r="2905" spans="9:10" x14ac:dyDescent="0.2">
      <c r="I2905" s="34"/>
      <c r="J2905" s="34"/>
    </row>
    <row r="2906" spans="9:10" x14ac:dyDescent="0.2">
      <c r="I2906" s="34"/>
      <c r="J2906" s="34"/>
    </row>
    <row r="2907" spans="9:10" x14ac:dyDescent="0.2">
      <c r="I2907" s="34"/>
      <c r="J2907" s="34"/>
    </row>
    <row r="2908" spans="9:10" x14ac:dyDescent="0.2">
      <c r="I2908" s="34"/>
      <c r="J2908" s="34"/>
    </row>
    <row r="2909" spans="9:10" x14ac:dyDescent="0.2">
      <c r="I2909" s="34"/>
      <c r="J2909" s="34"/>
    </row>
    <row r="2910" spans="9:10" x14ac:dyDescent="0.2">
      <c r="I2910" s="34"/>
      <c r="J2910" s="34"/>
    </row>
    <row r="2911" spans="9:10" x14ac:dyDescent="0.2">
      <c r="I2911" s="34"/>
      <c r="J2911" s="34"/>
    </row>
    <row r="2912" spans="9:10" x14ac:dyDescent="0.2">
      <c r="I2912" s="34"/>
      <c r="J2912" s="34"/>
    </row>
    <row r="2913" spans="9:10" x14ac:dyDescent="0.2">
      <c r="I2913" s="34"/>
      <c r="J2913" s="34"/>
    </row>
    <row r="2914" spans="9:10" x14ac:dyDescent="0.2">
      <c r="I2914" s="34"/>
      <c r="J2914" s="34"/>
    </row>
    <row r="2915" spans="9:10" x14ac:dyDescent="0.2">
      <c r="I2915" s="34"/>
      <c r="J2915" s="34"/>
    </row>
    <row r="2916" spans="9:10" x14ac:dyDescent="0.2">
      <c r="I2916" s="34"/>
      <c r="J2916" s="34"/>
    </row>
    <row r="2917" spans="9:10" x14ac:dyDescent="0.2">
      <c r="I2917" s="34"/>
      <c r="J2917" s="34"/>
    </row>
    <row r="2918" spans="9:10" x14ac:dyDescent="0.2">
      <c r="I2918" s="34"/>
      <c r="J2918" s="34"/>
    </row>
    <row r="2919" spans="9:10" x14ac:dyDescent="0.2">
      <c r="I2919" s="34"/>
      <c r="J2919" s="34"/>
    </row>
    <row r="2920" spans="9:10" x14ac:dyDescent="0.2">
      <c r="I2920" s="34"/>
      <c r="J2920" s="34"/>
    </row>
    <row r="2921" spans="9:10" x14ac:dyDescent="0.2">
      <c r="I2921" s="34"/>
      <c r="J2921" s="34"/>
    </row>
    <row r="2922" spans="9:10" x14ac:dyDescent="0.2">
      <c r="I2922" s="34"/>
      <c r="J2922" s="34"/>
    </row>
    <row r="2923" spans="9:10" x14ac:dyDescent="0.2">
      <c r="I2923" s="34"/>
      <c r="J2923" s="34"/>
    </row>
    <row r="2924" spans="9:10" x14ac:dyDescent="0.2">
      <c r="I2924" s="34"/>
      <c r="J2924" s="34"/>
    </row>
    <row r="2925" spans="9:10" x14ac:dyDescent="0.2">
      <c r="I2925" s="34"/>
      <c r="J2925" s="34"/>
    </row>
    <row r="2926" spans="9:10" x14ac:dyDescent="0.2">
      <c r="I2926" s="34"/>
      <c r="J2926" s="34"/>
    </row>
    <row r="2927" spans="9:10" x14ac:dyDescent="0.2">
      <c r="I2927" s="34"/>
      <c r="J2927" s="34"/>
    </row>
    <row r="2928" spans="9:10" x14ac:dyDescent="0.2">
      <c r="I2928" s="34"/>
      <c r="J2928" s="34"/>
    </row>
    <row r="2929" spans="9:10" x14ac:dyDescent="0.2">
      <c r="I2929" s="34"/>
      <c r="J2929" s="34"/>
    </row>
    <row r="2930" spans="9:10" x14ac:dyDescent="0.2">
      <c r="I2930" s="34"/>
      <c r="J2930" s="34"/>
    </row>
    <row r="2931" spans="9:10" x14ac:dyDescent="0.2">
      <c r="I2931" s="34"/>
      <c r="J2931" s="34"/>
    </row>
    <row r="2932" spans="9:10" x14ac:dyDescent="0.2">
      <c r="I2932" s="34"/>
      <c r="J2932" s="34"/>
    </row>
    <row r="2933" spans="9:10" x14ac:dyDescent="0.2">
      <c r="I2933" s="34"/>
      <c r="J2933" s="34"/>
    </row>
    <row r="2934" spans="9:10" x14ac:dyDescent="0.2">
      <c r="I2934" s="34"/>
      <c r="J2934" s="34"/>
    </row>
    <row r="2935" spans="9:10" x14ac:dyDescent="0.2">
      <c r="I2935" s="34"/>
      <c r="J2935" s="34"/>
    </row>
    <row r="2936" spans="9:10" x14ac:dyDescent="0.2">
      <c r="I2936" s="34"/>
      <c r="J2936" s="34"/>
    </row>
    <row r="2937" spans="9:10" x14ac:dyDescent="0.2">
      <c r="I2937" s="34"/>
      <c r="J2937" s="34"/>
    </row>
    <row r="2938" spans="9:10" x14ac:dyDescent="0.2">
      <c r="I2938" s="34"/>
      <c r="J2938" s="34"/>
    </row>
    <row r="2939" spans="9:10" x14ac:dyDescent="0.2">
      <c r="I2939" s="34"/>
      <c r="J2939" s="34"/>
    </row>
    <row r="2940" spans="9:10" x14ac:dyDescent="0.2">
      <c r="I2940" s="34"/>
      <c r="J2940" s="34"/>
    </row>
    <row r="2941" spans="9:10" x14ac:dyDescent="0.2">
      <c r="I2941" s="34"/>
      <c r="J2941" s="34"/>
    </row>
    <row r="2942" spans="9:10" x14ac:dyDescent="0.2">
      <c r="I2942" s="34"/>
      <c r="J2942" s="34"/>
    </row>
    <row r="2943" spans="9:10" x14ac:dyDescent="0.2">
      <c r="I2943" s="34"/>
      <c r="J2943" s="34"/>
    </row>
    <row r="2944" spans="9:10" x14ac:dyDescent="0.2">
      <c r="I2944" s="34"/>
      <c r="J2944" s="34"/>
    </row>
    <row r="2945" spans="9:10" x14ac:dyDescent="0.2">
      <c r="I2945" s="34"/>
      <c r="J2945" s="34"/>
    </row>
    <row r="2946" spans="9:10" x14ac:dyDescent="0.2">
      <c r="I2946" s="34"/>
      <c r="J2946" s="34"/>
    </row>
    <row r="2947" spans="9:10" x14ac:dyDescent="0.2">
      <c r="I2947" s="34"/>
      <c r="J2947" s="34"/>
    </row>
    <row r="2948" spans="9:10" x14ac:dyDescent="0.2">
      <c r="I2948" s="34"/>
      <c r="J2948" s="34"/>
    </row>
    <row r="2949" spans="9:10" x14ac:dyDescent="0.2">
      <c r="I2949" s="34"/>
      <c r="J2949" s="34"/>
    </row>
    <row r="2950" spans="9:10" x14ac:dyDescent="0.2">
      <c r="I2950" s="34"/>
      <c r="J2950" s="34"/>
    </row>
    <row r="2951" spans="9:10" x14ac:dyDescent="0.2">
      <c r="I2951" s="34"/>
      <c r="J2951" s="34"/>
    </row>
    <row r="2952" spans="9:10" x14ac:dyDescent="0.2">
      <c r="I2952" s="34"/>
      <c r="J2952" s="34"/>
    </row>
    <row r="2953" spans="9:10" x14ac:dyDescent="0.2">
      <c r="I2953" s="34"/>
      <c r="J2953" s="34"/>
    </row>
    <row r="2954" spans="9:10" x14ac:dyDescent="0.2">
      <c r="I2954" s="34"/>
      <c r="J2954" s="34"/>
    </row>
    <row r="2955" spans="9:10" x14ac:dyDescent="0.2">
      <c r="I2955" s="34"/>
      <c r="J2955" s="34"/>
    </row>
    <row r="2956" spans="9:10" x14ac:dyDescent="0.2">
      <c r="I2956" s="34"/>
      <c r="J2956" s="34"/>
    </row>
    <row r="2957" spans="9:10" x14ac:dyDescent="0.2">
      <c r="I2957" s="34"/>
      <c r="J2957" s="34"/>
    </row>
    <row r="2958" spans="9:10" x14ac:dyDescent="0.2">
      <c r="I2958" s="34"/>
      <c r="J2958" s="34"/>
    </row>
    <row r="2959" spans="9:10" x14ac:dyDescent="0.2">
      <c r="I2959" s="34"/>
      <c r="J2959" s="34"/>
    </row>
    <row r="2960" spans="9:10" x14ac:dyDescent="0.2">
      <c r="I2960" s="34"/>
      <c r="J2960" s="34"/>
    </row>
    <row r="2961" spans="9:10" x14ac:dyDescent="0.2">
      <c r="I2961" s="34"/>
      <c r="J2961" s="34"/>
    </row>
    <row r="2962" spans="9:10" x14ac:dyDescent="0.2">
      <c r="I2962" s="34"/>
      <c r="J2962" s="34"/>
    </row>
    <row r="2963" spans="9:10" x14ac:dyDescent="0.2">
      <c r="I2963" s="34"/>
      <c r="J2963" s="34"/>
    </row>
    <row r="2964" spans="9:10" x14ac:dyDescent="0.2">
      <c r="I2964" s="34"/>
      <c r="J2964" s="34"/>
    </row>
    <row r="2965" spans="9:10" x14ac:dyDescent="0.2">
      <c r="I2965" s="34"/>
      <c r="J2965" s="34"/>
    </row>
    <row r="2966" spans="9:10" x14ac:dyDescent="0.2">
      <c r="I2966" s="34"/>
      <c r="J2966" s="34"/>
    </row>
    <row r="2967" spans="9:10" x14ac:dyDescent="0.2">
      <c r="I2967" s="34"/>
      <c r="J2967" s="34"/>
    </row>
    <row r="2968" spans="9:10" x14ac:dyDescent="0.2">
      <c r="I2968" s="34"/>
      <c r="J2968" s="34"/>
    </row>
    <row r="2969" spans="9:10" x14ac:dyDescent="0.2">
      <c r="I2969" s="34"/>
      <c r="J2969" s="34"/>
    </row>
    <row r="2970" spans="9:10" x14ac:dyDescent="0.2">
      <c r="I2970" s="34"/>
      <c r="J2970" s="34"/>
    </row>
    <row r="2971" spans="9:10" x14ac:dyDescent="0.2">
      <c r="I2971" s="34"/>
      <c r="J2971" s="34"/>
    </row>
    <row r="2972" spans="9:10" x14ac:dyDescent="0.2">
      <c r="I2972" s="34"/>
      <c r="J2972" s="34"/>
    </row>
    <row r="2973" spans="9:10" x14ac:dyDescent="0.2">
      <c r="I2973" s="34"/>
      <c r="J2973" s="34"/>
    </row>
    <row r="2974" spans="9:10" x14ac:dyDescent="0.2">
      <c r="I2974" s="34"/>
      <c r="J2974" s="34"/>
    </row>
    <row r="2975" spans="9:10" x14ac:dyDescent="0.2">
      <c r="I2975" s="34"/>
      <c r="J2975" s="34"/>
    </row>
    <row r="2976" spans="9:10" x14ac:dyDescent="0.2">
      <c r="I2976" s="34"/>
      <c r="J2976" s="34"/>
    </row>
    <row r="2977" spans="9:10" x14ac:dyDescent="0.2">
      <c r="I2977" s="34"/>
      <c r="J2977" s="34"/>
    </row>
    <row r="2978" spans="9:10" x14ac:dyDescent="0.2">
      <c r="I2978" s="34"/>
      <c r="J2978" s="34"/>
    </row>
    <row r="2979" spans="9:10" x14ac:dyDescent="0.2">
      <c r="I2979" s="34"/>
      <c r="J2979" s="34"/>
    </row>
    <row r="2980" spans="9:10" x14ac:dyDescent="0.2">
      <c r="I2980" s="34"/>
      <c r="J2980" s="34"/>
    </row>
    <row r="2981" spans="9:10" x14ac:dyDescent="0.2">
      <c r="I2981" s="34"/>
      <c r="J2981" s="34"/>
    </row>
    <row r="2982" spans="9:10" x14ac:dyDescent="0.2">
      <c r="I2982" s="34"/>
      <c r="J2982" s="34"/>
    </row>
    <row r="2983" spans="9:10" x14ac:dyDescent="0.2">
      <c r="I2983" s="34"/>
      <c r="J2983" s="34"/>
    </row>
    <row r="2984" spans="9:10" x14ac:dyDescent="0.2">
      <c r="I2984" s="34"/>
      <c r="J2984" s="34"/>
    </row>
    <row r="2985" spans="9:10" x14ac:dyDescent="0.2">
      <c r="I2985" s="34"/>
      <c r="J2985" s="34"/>
    </row>
    <row r="2986" spans="9:10" x14ac:dyDescent="0.2">
      <c r="I2986" s="34"/>
      <c r="J2986" s="34"/>
    </row>
    <row r="2987" spans="9:10" x14ac:dyDescent="0.2">
      <c r="I2987" s="34"/>
      <c r="J2987" s="34"/>
    </row>
    <row r="2988" spans="9:10" x14ac:dyDescent="0.2">
      <c r="I2988" s="34"/>
      <c r="J2988" s="34"/>
    </row>
    <row r="2989" spans="9:10" x14ac:dyDescent="0.2">
      <c r="I2989" s="34"/>
      <c r="J2989" s="34"/>
    </row>
    <row r="2990" spans="9:10" x14ac:dyDescent="0.2">
      <c r="I2990" s="34"/>
      <c r="J2990" s="34"/>
    </row>
    <row r="2991" spans="9:10" x14ac:dyDescent="0.2">
      <c r="I2991" s="34"/>
      <c r="J2991" s="34"/>
    </row>
    <row r="2992" spans="9:10" x14ac:dyDescent="0.2">
      <c r="I2992" s="34"/>
      <c r="J2992" s="34"/>
    </row>
    <row r="2993" spans="9:10" x14ac:dyDescent="0.2">
      <c r="I2993" s="34"/>
      <c r="J2993" s="34"/>
    </row>
    <row r="2994" spans="9:10" x14ac:dyDescent="0.2">
      <c r="I2994" s="34"/>
      <c r="J2994" s="34"/>
    </row>
    <row r="2995" spans="9:10" x14ac:dyDescent="0.2">
      <c r="I2995" s="34"/>
      <c r="J2995" s="34"/>
    </row>
    <row r="2996" spans="9:10" x14ac:dyDescent="0.2">
      <c r="I2996" s="34"/>
      <c r="J2996" s="34"/>
    </row>
    <row r="2997" spans="9:10" x14ac:dyDescent="0.2">
      <c r="I2997" s="34"/>
      <c r="J2997" s="34"/>
    </row>
    <row r="2998" spans="9:10" x14ac:dyDescent="0.2">
      <c r="I2998" s="34"/>
      <c r="J2998" s="34"/>
    </row>
    <row r="2999" spans="9:10" x14ac:dyDescent="0.2">
      <c r="I2999" s="34"/>
      <c r="J2999" s="34"/>
    </row>
    <row r="3000" spans="9:10" x14ac:dyDescent="0.2">
      <c r="I3000" s="34"/>
      <c r="J3000" s="34"/>
    </row>
    <row r="3001" spans="9:10" x14ac:dyDescent="0.2">
      <c r="I3001" s="34"/>
      <c r="J3001" s="34"/>
    </row>
    <row r="3002" spans="9:10" x14ac:dyDescent="0.2">
      <c r="I3002" s="34"/>
      <c r="J3002" s="34"/>
    </row>
    <row r="3003" spans="9:10" x14ac:dyDescent="0.2">
      <c r="I3003" s="34"/>
      <c r="J3003" s="34"/>
    </row>
    <row r="3004" spans="9:10" x14ac:dyDescent="0.2">
      <c r="I3004" s="34"/>
      <c r="J3004" s="34"/>
    </row>
    <row r="3005" spans="9:10" x14ac:dyDescent="0.2">
      <c r="I3005" s="34"/>
      <c r="J3005" s="34"/>
    </row>
    <row r="3006" spans="9:10" x14ac:dyDescent="0.2">
      <c r="I3006" s="34"/>
      <c r="J3006" s="34"/>
    </row>
    <row r="3007" spans="9:10" x14ac:dyDescent="0.2">
      <c r="I3007" s="34"/>
      <c r="J3007" s="34"/>
    </row>
    <row r="3008" spans="9:10" x14ac:dyDescent="0.2">
      <c r="I3008" s="34"/>
      <c r="J3008" s="34"/>
    </row>
    <row r="3009" spans="9:10" x14ac:dyDescent="0.2">
      <c r="I3009" s="34"/>
      <c r="J3009" s="34"/>
    </row>
    <row r="3010" spans="9:10" x14ac:dyDescent="0.2">
      <c r="I3010" s="34"/>
      <c r="J3010" s="34"/>
    </row>
    <row r="3011" spans="9:10" x14ac:dyDescent="0.2">
      <c r="I3011" s="34"/>
      <c r="J3011" s="34"/>
    </row>
    <row r="3012" spans="9:10" x14ac:dyDescent="0.2">
      <c r="I3012" s="34"/>
      <c r="J3012" s="34"/>
    </row>
    <row r="3013" spans="9:10" x14ac:dyDescent="0.2">
      <c r="I3013" s="34"/>
      <c r="J3013" s="34"/>
    </row>
    <row r="3014" spans="9:10" x14ac:dyDescent="0.2">
      <c r="I3014" s="34"/>
      <c r="J3014" s="34"/>
    </row>
    <row r="3015" spans="9:10" x14ac:dyDescent="0.2">
      <c r="I3015" s="34"/>
      <c r="J3015" s="34"/>
    </row>
    <row r="3016" spans="9:10" x14ac:dyDescent="0.2">
      <c r="I3016" s="34"/>
      <c r="J3016" s="34"/>
    </row>
    <row r="3017" spans="9:10" x14ac:dyDescent="0.2">
      <c r="I3017" s="34"/>
      <c r="J3017" s="34"/>
    </row>
    <row r="3018" spans="9:10" x14ac:dyDescent="0.2">
      <c r="I3018" s="34"/>
      <c r="J3018" s="34"/>
    </row>
    <row r="3019" spans="9:10" x14ac:dyDescent="0.2">
      <c r="I3019" s="34"/>
      <c r="J3019" s="34"/>
    </row>
    <row r="3020" spans="9:10" x14ac:dyDescent="0.2">
      <c r="I3020" s="34"/>
      <c r="J3020" s="34"/>
    </row>
    <row r="3021" spans="9:10" x14ac:dyDescent="0.2">
      <c r="I3021" s="34"/>
      <c r="J3021" s="34"/>
    </row>
    <row r="3022" spans="9:10" x14ac:dyDescent="0.2">
      <c r="I3022" s="34"/>
      <c r="J3022" s="34"/>
    </row>
    <row r="3023" spans="9:10" x14ac:dyDescent="0.2">
      <c r="I3023" s="34"/>
      <c r="J3023" s="34"/>
    </row>
    <row r="3024" spans="9:10" x14ac:dyDescent="0.2">
      <c r="I3024" s="34"/>
      <c r="J3024" s="34"/>
    </row>
    <row r="3025" spans="9:10" x14ac:dyDescent="0.2">
      <c r="I3025" s="34"/>
      <c r="J3025" s="34"/>
    </row>
    <row r="3026" spans="9:10" x14ac:dyDescent="0.2">
      <c r="I3026" s="34"/>
      <c r="J3026" s="34"/>
    </row>
    <row r="3027" spans="9:10" x14ac:dyDescent="0.2">
      <c r="I3027" s="34"/>
      <c r="J3027" s="34"/>
    </row>
    <row r="3028" spans="9:10" x14ac:dyDescent="0.2">
      <c r="I3028" s="34"/>
      <c r="J3028" s="34"/>
    </row>
    <row r="3029" spans="9:10" x14ac:dyDescent="0.2">
      <c r="I3029" s="34"/>
      <c r="J3029" s="34"/>
    </row>
    <row r="3030" spans="9:10" x14ac:dyDescent="0.2">
      <c r="I3030" s="34"/>
      <c r="J3030" s="34"/>
    </row>
    <row r="3031" spans="9:10" x14ac:dyDescent="0.2">
      <c r="I3031" s="34"/>
      <c r="J3031" s="34"/>
    </row>
    <row r="3032" spans="9:10" x14ac:dyDescent="0.2">
      <c r="I3032" s="34"/>
      <c r="J3032" s="34"/>
    </row>
    <row r="3033" spans="9:10" x14ac:dyDescent="0.2">
      <c r="I3033" s="34"/>
      <c r="J3033" s="34"/>
    </row>
    <row r="3034" spans="9:10" x14ac:dyDescent="0.2">
      <c r="I3034" s="34"/>
      <c r="J3034" s="34"/>
    </row>
    <row r="3035" spans="9:10" x14ac:dyDescent="0.2">
      <c r="I3035" s="34"/>
      <c r="J3035" s="34"/>
    </row>
    <row r="3036" spans="9:10" x14ac:dyDescent="0.2">
      <c r="I3036" s="34"/>
      <c r="J3036" s="34"/>
    </row>
    <row r="3037" spans="9:10" x14ac:dyDescent="0.2">
      <c r="I3037" s="34"/>
      <c r="J3037" s="34"/>
    </row>
    <row r="3038" spans="9:10" x14ac:dyDescent="0.2">
      <c r="I3038" s="34"/>
      <c r="J3038" s="34"/>
    </row>
    <row r="3039" spans="9:10" x14ac:dyDescent="0.2">
      <c r="I3039" s="34"/>
      <c r="J3039" s="34"/>
    </row>
    <row r="3040" spans="9:10" x14ac:dyDescent="0.2">
      <c r="I3040" s="34"/>
      <c r="J3040" s="34"/>
    </row>
    <row r="3041" spans="9:10" x14ac:dyDescent="0.2">
      <c r="I3041" s="34"/>
      <c r="J3041" s="34"/>
    </row>
    <row r="3042" spans="9:10" x14ac:dyDescent="0.2">
      <c r="I3042" s="34"/>
      <c r="J3042" s="34"/>
    </row>
    <row r="3043" spans="9:10" x14ac:dyDescent="0.2">
      <c r="I3043" s="34"/>
      <c r="J3043" s="34"/>
    </row>
    <row r="3044" spans="9:10" x14ac:dyDescent="0.2">
      <c r="I3044" s="34"/>
      <c r="J3044" s="34"/>
    </row>
    <row r="3045" spans="9:10" x14ac:dyDescent="0.2">
      <c r="I3045" s="34"/>
      <c r="J3045" s="34"/>
    </row>
    <row r="3046" spans="9:10" x14ac:dyDescent="0.2">
      <c r="I3046" s="34"/>
      <c r="J3046" s="34"/>
    </row>
    <row r="3047" spans="9:10" x14ac:dyDescent="0.2">
      <c r="I3047" s="34"/>
      <c r="J3047" s="34"/>
    </row>
    <row r="3048" spans="9:10" x14ac:dyDescent="0.2">
      <c r="I3048" s="34"/>
      <c r="J3048" s="34"/>
    </row>
    <row r="3049" spans="9:10" x14ac:dyDescent="0.2">
      <c r="I3049" s="34"/>
      <c r="J3049" s="34"/>
    </row>
    <row r="3050" spans="9:10" x14ac:dyDescent="0.2">
      <c r="I3050" s="34"/>
      <c r="J3050" s="34"/>
    </row>
    <row r="3051" spans="9:10" x14ac:dyDescent="0.2">
      <c r="I3051" s="34"/>
      <c r="J3051" s="34"/>
    </row>
    <row r="3052" spans="9:10" x14ac:dyDescent="0.2">
      <c r="I3052" s="34"/>
      <c r="J3052" s="34"/>
    </row>
    <row r="3053" spans="9:10" x14ac:dyDescent="0.2">
      <c r="I3053" s="34"/>
      <c r="J3053" s="34"/>
    </row>
    <row r="3054" spans="9:10" x14ac:dyDescent="0.2">
      <c r="I3054" s="34"/>
      <c r="J3054" s="34"/>
    </row>
    <row r="3055" spans="9:10" x14ac:dyDescent="0.2">
      <c r="I3055" s="34"/>
      <c r="J3055" s="34"/>
    </row>
    <row r="3056" spans="9:10" x14ac:dyDescent="0.2">
      <c r="I3056" s="34"/>
      <c r="J3056" s="34"/>
    </row>
    <row r="3057" spans="9:10" x14ac:dyDescent="0.2">
      <c r="I3057" s="34"/>
      <c r="J3057" s="34"/>
    </row>
    <row r="3058" spans="9:10" x14ac:dyDescent="0.2">
      <c r="I3058" s="34"/>
      <c r="J3058" s="34"/>
    </row>
    <row r="3059" spans="9:10" x14ac:dyDescent="0.2">
      <c r="I3059" s="34"/>
      <c r="J3059" s="34"/>
    </row>
    <row r="3060" spans="9:10" x14ac:dyDescent="0.2">
      <c r="I3060" s="34"/>
      <c r="J3060" s="34"/>
    </row>
    <row r="3061" spans="9:10" x14ac:dyDescent="0.2">
      <c r="I3061" s="34"/>
      <c r="J3061" s="34"/>
    </row>
    <row r="3062" spans="9:10" x14ac:dyDescent="0.2">
      <c r="I3062" s="34"/>
      <c r="J3062" s="34"/>
    </row>
    <row r="3063" spans="9:10" x14ac:dyDescent="0.2">
      <c r="I3063" s="34"/>
      <c r="J3063" s="34"/>
    </row>
    <row r="3064" spans="9:10" x14ac:dyDescent="0.2">
      <c r="I3064" s="34"/>
      <c r="J3064" s="34"/>
    </row>
    <row r="3065" spans="9:10" x14ac:dyDescent="0.2">
      <c r="I3065" s="34"/>
      <c r="J3065" s="34"/>
    </row>
    <row r="3066" spans="9:10" x14ac:dyDescent="0.2">
      <c r="I3066" s="34"/>
      <c r="J3066" s="34"/>
    </row>
    <row r="3067" spans="9:10" x14ac:dyDescent="0.2">
      <c r="I3067" s="34"/>
      <c r="J3067" s="34"/>
    </row>
    <row r="3068" spans="9:10" x14ac:dyDescent="0.2">
      <c r="I3068" s="34"/>
      <c r="J3068" s="34"/>
    </row>
    <row r="3069" spans="9:10" x14ac:dyDescent="0.2">
      <c r="I3069" s="34"/>
      <c r="J3069" s="34"/>
    </row>
    <row r="3070" spans="9:10" x14ac:dyDescent="0.2">
      <c r="I3070" s="34"/>
      <c r="J3070" s="34"/>
    </row>
    <row r="3071" spans="9:10" x14ac:dyDescent="0.2">
      <c r="I3071" s="34"/>
      <c r="J3071" s="34"/>
    </row>
    <row r="3072" spans="9:10" x14ac:dyDescent="0.2">
      <c r="I3072" s="34"/>
      <c r="J3072" s="34"/>
    </row>
    <row r="3073" spans="9:10" x14ac:dyDescent="0.2">
      <c r="I3073" s="34"/>
      <c r="J3073" s="34"/>
    </row>
    <row r="3074" spans="9:10" x14ac:dyDescent="0.2">
      <c r="I3074" s="34"/>
      <c r="J3074" s="34"/>
    </row>
    <row r="3075" spans="9:10" x14ac:dyDescent="0.2">
      <c r="I3075" s="34"/>
      <c r="J3075" s="34"/>
    </row>
    <row r="3076" spans="9:10" x14ac:dyDescent="0.2">
      <c r="I3076" s="34"/>
      <c r="J3076" s="34"/>
    </row>
    <row r="3077" spans="9:10" x14ac:dyDescent="0.2">
      <c r="I3077" s="34"/>
      <c r="J3077" s="34"/>
    </row>
    <row r="3078" spans="9:10" x14ac:dyDescent="0.2">
      <c r="I3078" s="34"/>
      <c r="J3078" s="34"/>
    </row>
    <row r="3079" spans="9:10" x14ac:dyDescent="0.2">
      <c r="I3079" s="34"/>
      <c r="J3079" s="34"/>
    </row>
    <row r="3080" spans="9:10" x14ac:dyDescent="0.2">
      <c r="I3080" s="34"/>
      <c r="J3080" s="34"/>
    </row>
    <row r="3081" spans="9:10" x14ac:dyDescent="0.2">
      <c r="I3081" s="34"/>
      <c r="J3081" s="34"/>
    </row>
    <row r="3082" spans="9:10" x14ac:dyDescent="0.2">
      <c r="I3082" s="34"/>
      <c r="J3082" s="34"/>
    </row>
    <row r="3083" spans="9:10" x14ac:dyDescent="0.2">
      <c r="I3083" s="34"/>
      <c r="J3083" s="34"/>
    </row>
    <row r="3084" spans="9:10" x14ac:dyDescent="0.2">
      <c r="I3084" s="34"/>
      <c r="J3084" s="34"/>
    </row>
    <row r="3085" spans="9:10" x14ac:dyDescent="0.2">
      <c r="I3085" s="34"/>
      <c r="J3085" s="34"/>
    </row>
    <row r="3086" spans="9:10" x14ac:dyDescent="0.2">
      <c r="I3086" s="34"/>
      <c r="J3086" s="34"/>
    </row>
    <row r="3087" spans="9:10" x14ac:dyDescent="0.2">
      <c r="I3087" s="34"/>
      <c r="J3087" s="34"/>
    </row>
    <row r="3088" spans="9:10" x14ac:dyDescent="0.2">
      <c r="I3088" s="34"/>
      <c r="J3088" s="34"/>
    </row>
    <row r="3089" spans="9:10" x14ac:dyDescent="0.2">
      <c r="I3089" s="34"/>
      <c r="J3089" s="34"/>
    </row>
    <row r="3090" spans="9:10" x14ac:dyDescent="0.2">
      <c r="I3090" s="34"/>
      <c r="J3090" s="34"/>
    </row>
    <row r="3091" spans="9:10" x14ac:dyDescent="0.2">
      <c r="I3091" s="34"/>
      <c r="J3091" s="34"/>
    </row>
    <row r="3092" spans="9:10" x14ac:dyDescent="0.2">
      <c r="I3092" s="34"/>
      <c r="J3092" s="34"/>
    </row>
    <row r="3093" spans="9:10" x14ac:dyDescent="0.2">
      <c r="I3093" s="34"/>
      <c r="J3093" s="34"/>
    </row>
    <row r="3094" spans="9:10" x14ac:dyDescent="0.2">
      <c r="I3094" s="34"/>
      <c r="J3094" s="34"/>
    </row>
    <row r="3095" spans="9:10" x14ac:dyDescent="0.2">
      <c r="I3095" s="34"/>
      <c r="J3095" s="34"/>
    </row>
    <row r="3096" spans="9:10" x14ac:dyDescent="0.2">
      <c r="I3096" s="34"/>
      <c r="J3096" s="34"/>
    </row>
    <row r="3097" spans="9:10" x14ac:dyDescent="0.2">
      <c r="I3097" s="34"/>
      <c r="J3097" s="34"/>
    </row>
    <row r="3098" spans="9:10" x14ac:dyDescent="0.2">
      <c r="I3098" s="34"/>
      <c r="J3098" s="34"/>
    </row>
    <row r="3099" spans="9:10" x14ac:dyDescent="0.2">
      <c r="I3099" s="34"/>
      <c r="J3099" s="34"/>
    </row>
    <row r="3100" spans="9:10" x14ac:dyDescent="0.2">
      <c r="I3100" s="34"/>
      <c r="J3100" s="34"/>
    </row>
    <row r="3101" spans="9:10" x14ac:dyDescent="0.2">
      <c r="I3101" s="34"/>
      <c r="J3101" s="34"/>
    </row>
    <row r="3102" spans="9:10" x14ac:dyDescent="0.2">
      <c r="I3102" s="34"/>
      <c r="J3102" s="34"/>
    </row>
    <row r="3103" spans="9:10" x14ac:dyDescent="0.2">
      <c r="I3103" s="34"/>
      <c r="J3103" s="34"/>
    </row>
    <row r="3104" spans="9:10" x14ac:dyDescent="0.2">
      <c r="I3104" s="34"/>
      <c r="J3104" s="34"/>
    </row>
    <row r="3105" spans="9:10" x14ac:dyDescent="0.2">
      <c r="I3105" s="34"/>
      <c r="J3105" s="34"/>
    </row>
    <row r="3106" spans="9:10" x14ac:dyDescent="0.2">
      <c r="I3106" s="34"/>
      <c r="J3106" s="34"/>
    </row>
    <row r="3107" spans="9:10" x14ac:dyDescent="0.2">
      <c r="I3107" s="34"/>
      <c r="J3107" s="34"/>
    </row>
    <row r="3108" spans="9:10" x14ac:dyDescent="0.2">
      <c r="I3108" s="34"/>
      <c r="J3108" s="34"/>
    </row>
    <row r="3109" spans="9:10" x14ac:dyDescent="0.2">
      <c r="I3109" s="34"/>
      <c r="J3109" s="34"/>
    </row>
    <row r="3110" spans="9:10" x14ac:dyDescent="0.2">
      <c r="I3110" s="34"/>
      <c r="J3110" s="34"/>
    </row>
    <row r="3111" spans="9:10" x14ac:dyDescent="0.2">
      <c r="I3111" s="34"/>
      <c r="J3111" s="34"/>
    </row>
    <row r="3112" spans="9:10" x14ac:dyDescent="0.2">
      <c r="I3112" s="34"/>
      <c r="J3112" s="34"/>
    </row>
    <row r="3113" spans="9:10" x14ac:dyDescent="0.2">
      <c r="I3113" s="34"/>
      <c r="J3113" s="34"/>
    </row>
    <row r="3114" spans="9:10" x14ac:dyDescent="0.2">
      <c r="I3114" s="34"/>
      <c r="J3114" s="34"/>
    </row>
    <row r="3115" spans="9:10" x14ac:dyDescent="0.2">
      <c r="I3115" s="34"/>
      <c r="J3115" s="34"/>
    </row>
    <row r="3116" spans="9:10" x14ac:dyDescent="0.2">
      <c r="I3116" s="34"/>
      <c r="J3116" s="34"/>
    </row>
    <row r="3117" spans="9:10" x14ac:dyDescent="0.2">
      <c r="I3117" s="34"/>
      <c r="J3117" s="34"/>
    </row>
    <row r="3118" spans="9:10" x14ac:dyDescent="0.2">
      <c r="I3118" s="34"/>
      <c r="J3118" s="34"/>
    </row>
    <row r="3119" spans="9:10" x14ac:dyDescent="0.2">
      <c r="I3119" s="34"/>
      <c r="J3119" s="34"/>
    </row>
    <row r="3120" spans="9:10" x14ac:dyDescent="0.2">
      <c r="I3120" s="34"/>
      <c r="J3120" s="34"/>
    </row>
    <row r="3121" spans="9:10" x14ac:dyDescent="0.2">
      <c r="I3121" s="34"/>
      <c r="J3121" s="34"/>
    </row>
    <row r="3122" spans="9:10" x14ac:dyDescent="0.2">
      <c r="I3122" s="34"/>
      <c r="J3122" s="34"/>
    </row>
    <row r="3123" spans="9:10" x14ac:dyDescent="0.2">
      <c r="I3123" s="34"/>
      <c r="J3123" s="34"/>
    </row>
    <row r="3124" spans="9:10" x14ac:dyDescent="0.2">
      <c r="I3124" s="34"/>
      <c r="J3124" s="34"/>
    </row>
    <row r="3125" spans="9:10" x14ac:dyDescent="0.2">
      <c r="I3125" s="34"/>
      <c r="J3125" s="34"/>
    </row>
    <row r="3126" spans="9:10" x14ac:dyDescent="0.2">
      <c r="I3126" s="34"/>
      <c r="J3126" s="34"/>
    </row>
    <row r="3127" spans="9:10" x14ac:dyDescent="0.2">
      <c r="I3127" s="34"/>
      <c r="J3127" s="34"/>
    </row>
    <row r="3128" spans="9:10" x14ac:dyDescent="0.2">
      <c r="I3128" s="34"/>
      <c r="J3128" s="34"/>
    </row>
    <row r="3129" spans="9:10" x14ac:dyDescent="0.2">
      <c r="I3129" s="34"/>
      <c r="J3129" s="34"/>
    </row>
    <row r="3130" spans="9:10" x14ac:dyDescent="0.2">
      <c r="I3130" s="34"/>
      <c r="J3130" s="34"/>
    </row>
    <row r="3131" spans="9:10" x14ac:dyDescent="0.2">
      <c r="I3131" s="34"/>
      <c r="J3131" s="34"/>
    </row>
    <row r="3132" spans="9:10" x14ac:dyDescent="0.2">
      <c r="I3132" s="34"/>
      <c r="J3132" s="34"/>
    </row>
    <row r="3133" spans="9:10" x14ac:dyDescent="0.2">
      <c r="I3133" s="34"/>
      <c r="J3133" s="34"/>
    </row>
    <row r="3134" spans="9:10" x14ac:dyDescent="0.2">
      <c r="I3134" s="34"/>
      <c r="J3134" s="34"/>
    </row>
    <row r="3135" spans="9:10" x14ac:dyDescent="0.2">
      <c r="I3135" s="34"/>
      <c r="J3135" s="34"/>
    </row>
    <row r="3136" spans="9:10" x14ac:dyDescent="0.2">
      <c r="I3136" s="34"/>
      <c r="J3136" s="34"/>
    </row>
    <row r="3137" spans="9:10" x14ac:dyDescent="0.2">
      <c r="I3137" s="34"/>
      <c r="J3137" s="34"/>
    </row>
    <row r="3138" spans="9:10" x14ac:dyDescent="0.2">
      <c r="I3138" s="34"/>
      <c r="J3138" s="34"/>
    </row>
    <row r="3139" spans="9:10" x14ac:dyDescent="0.2">
      <c r="I3139" s="34"/>
      <c r="J3139" s="34"/>
    </row>
    <row r="3140" spans="9:10" x14ac:dyDescent="0.2">
      <c r="I3140" s="34"/>
      <c r="J3140" s="34"/>
    </row>
    <row r="3141" spans="9:10" x14ac:dyDescent="0.2">
      <c r="I3141" s="34"/>
      <c r="J3141" s="34"/>
    </row>
    <row r="3142" spans="9:10" x14ac:dyDescent="0.2">
      <c r="I3142" s="34"/>
      <c r="J3142" s="34"/>
    </row>
    <row r="3143" spans="9:10" x14ac:dyDescent="0.2">
      <c r="I3143" s="34"/>
      <c r="J3143" s="34"/>
    </row>
    <row r="3144" spans="9:10" x14ac:dyDescent="0.2">
      <c r="I3144" s="34"/>
      <c r="J3144" s="34"/>
    </row>
    <row r="3145" spans="9:10" x14ac:dyDescent="0.2">
      <c r="I3145" s="34"/>
      <c r="J3145" s="34"/>
    </row>
    <row r="3146" spans="9:10" x14ac:dyDescent="0.2">
      <c r="I3146" s="34"/>
      <c r="J3146" s="34"/>
    </row>
    <row r="3147" spans="9:10" x14ac:dyDescent="0.2">
      <c r="I3147" s="34"/>
      <c r="J3147" s="34"/>
    </row>
    <row r="3148" spans="9:10" x14ac:dyDescent="0.2">
      <c r="I3148" s="34"/>
      <c r="J3148" s="34"/>
    </row>
    <row r="3149" spans="9:10" x14ac:dyDescent="0.2">
      <c r="I3149" s="34"/>
      <c r="J3149" s="34"/>
    </row>
    <row r="3150" spans="9:10" x14ac:dyDescent="0.2">
      <c r="I3150" s="34"/>
      <c r="J3150" s="34"/>
    </row>
    <row r="3151" spans="9:10" x14ac:dyDescent="0.2">
      <c r="I3151" s="34"/>
      <c r="J3151" s="34"/>
    </row>
    <row r="3152" spans="9:10" x14ac:dyDescent="0.2">
      <c r="I3152" s="34"/>
      <c r="J3152" s="34"/>
    </row>
    <row r="3153" spans="9:10" x14ac:dyDescent="0.2">
      <c r="I3153" s="34"/>
      <c r="J3153" s="34"/>
    </row>
    <row r="3154" spans="9:10" x14ac:dyDescent="0.2">
      <c r="I3154" s="34"/>
      <c r="J3154" s="34"/>
    </row>
    <row r="3155" spans="9:10" x14ac:dyDescent="0.2">
      <c r="I3155" s="34"/>
      <c r="J3155" s="34"/>
    </row>
    <row r="3156" spans="9:10" x14ac:dyDescent="0.2">
      <c r="I3156" s="34"/>
      <c r="J3156" s="34"/>
    </row>
    <row r="3157" spans="9:10" x14ac:dyDescent="0.2">
      <c r="I3157" s="34"/>
      <c r="J3157" s="34"/>
    </row>
    <row r="3158" spans="9:10" x14ac:dyDescent="0.2">
      <c r="I3158" s="34"/>
      <c r="J3158" s="34"/>
    </row>
    <row r="3159" spans="9:10" x14ac:dyDescent="0.2">
      <c r="I3159" s="34"/>
      <c r="J3159" s="34"/>
    </row>
    <row r="3160" spans="9:10" x14ac:dyDescent="0.2">
      <c r="I3160" s="34"/>
      <c r="J3160" s="34"/>
    </row>
    <row r="3161" spans="9:10" x14ac:dyDescent="0.2">
      <c r="I3161" s="34"/>
      <c r="J3161" s="34"/>
    </row>
    <row r="3162" spans="9:10" x14ac:dyDescent="0.2">
      <c r="I3162" s="34"/>
      <c r="J3162" s="34"/>
    </row>
    <row r="3163" spans="9:10" x14ac:dyDescent="0.2">
      <c r="I3163" s="34"/>
      <c r="J3163" s="34"/>
    </row>
    <row r="3164" spans="9:10" x14ac:dyDescent="0.2">
      <c r="I3164" s="34"/>
      <c r="J3164" s="34"/>
    </row>
    <row r="3165" spans="9:10" x14ac:dyDescent="0.2">
      <c r="I3165" s="34"/>
      <c r="J3165" s="34"/>
    </row>
    <row r="3166" spans="9:10" x14ac:dyDescent="0.2">
      <c r="I3166" s="34"/>
      <c r="J3166" s="34"/>
    </row>
    <row r="3167" spans="9:10" x14ac:dyDescent="0.2">
      <c r="I3167" s="34"/>
      <c r="J3167" s="34"/>
    </row>
    <row r="3168" spans="9:10" x14ac:dyDescent="0.2">
      <c r="I3168" s="34"/>
      <c r="J3168" s="34"/>
    </row>
    <row r="3169" spans="9:10" x14ac:dyDescent="0.2">
      <c r="I3169" s="34"/>
      <c r="J3169" s="34"/>
    </row>
    <row r="3170" spans="9:10" x14ac:dyDescent="0.2">
      <c r="I3170" s="34"/>
      <c r="J3170" s="34"/>
    </row>
    <row r="3171" spans="9:10" x14ac:dyDescent="0.2">
      <c r="I3171" s="34"/>
      <c r="J3171" s="34"/>
    </row>
    <row r="3172" spans="9:10" x14ac:dyDescent="0.2">
      <c r="I3172" s="34"/>
      <c r="J3172" s="34"/>
    </row>
    <row r="3173" spans="9:10" x14ac:dyDescent="0.2">
      <c r="I3173" s="34"/>
      <c r="J3173" s="34"/>
    </row>
    <row r="3174" spans="9:10" x14ac:dyDescent="0.2">
      <c r="I3174" s="34"/>
      <c r="J3174" s="34"/>
    </row>
    <row r="3175" spans="9:10" x14ac:dyDescent="0.2">
      <c r="I3175" s="34"/>
      <c r="J3175" s="34"/>
    </row>
    <row r="3176" spans="9:10" x14ac:dyDescent="0.2">
      <c r="I3176" s="34"/>
      <c r="J3176" s="34"/>
    </row>
    <row r="3177" spans="9:10" x14ac:dyDescent="0.2">
      <c r="I3177" s="34"/>
      <c r="J3177" s="34"/>
    </row>
    <row r="3178" spans="9:10" x14ac:dyDescent="0.2">
      <c r="I3178" s="34"/>
      <c r="J3178" s="34"/>
    </row>
    <row r="3179" spans="9:10" x14ac:dyDescent="0.2">
      <c r="I3179" s="34"/>
      <c r="J3179" s="34"/>
    </row>
    <row r="3180" spans="9:10" x14ac:dyDescent="0.2">
      <c r="I3180" s="34"/>
      <c r="J3180" s="34"/>
    </row>
    <row r="3181" spans="9:10" x14ac:dyDescent="0.2">
      <c r="I3181" s="34"/>
      <c r="J3181" s="34"/>
    </row>
    <row r="3182" spans="9:10" x14ac:dyDescent="0.2">
      <c r="I3182" s="34"/>
      <c r="J3182" s="34"/>
    </row>
    <row r="3183" spans="9:10" x14ac:dyDescent="0.2">
      <c r="I3183" s="34"/>
      <c r="J3183" s="34"/>
    </row>
    <row r="3184" spans="9:10" x14ac:dyDescent="0.2">
      <c r="I3184" s="34"/>
      <c r="J3184" s="34"/>
    </row>
    <row r="3185" spans="9:10" x14ac:dyDescent="0.2">
      <c r="I3185" s="34"/>
      <c r="J3185" s="34"/>
    </row>
    <row r="3186" spans="9:10" x14ac:dyDescent="0.2">
      <c r="I3186" s="34"/>
      <c r="J3186" s="34"/>
    </row>
    <row r="3187" spans="9:10" x14ac:dyDescent="0.2">
      <c r="I3187" s="34"/>
      <c r="J3187" s="34"/>
    </row>
    <row r="3188" spans="9:10" x14ac:dyDescent="0.2">
      <c r="I3188" s="34"/>
      <c r="J3188" s="34"/>
    </row>
    <row r="3189" spans="9:10" x14ac:dyDescent="0.2">
      <c r="I3189" s="34"/>
      <c r="J3189" s="34"/>
    </row>
    <row r="3190" spans="9:10" x14ac:dyDescent="0.2">
      <c r="I3190" s="34"/>
      <c r="J3190" s="34"/>
    </row>
    <row r="3191" spans="9:10" x14ac:dyDescent="0.2">
      <c r="I3191" s="34"/>
      <c r="J3191" s="34"/>
    </row>
    <row r="3192" spans="9:10" x14ac:dyDescent="0.2">
      <c r="I3192" s="34"/>
      <c r="J3192" s="34"/>
    </row>
    <row r="3193" spans="9:10" x14ac:dyDescent="0.2">
      <c r="I3193" s="34"/>
      <c r="J3193" s="34"/>
    </row>
    <row r="3194" spans="9:10" x14ac:dyDescent="0.2">
      <c r="I3194" s="34"/>
      <c r="J3194" s="34"/>
    </row>
    <row r="3195" spans="9:10" x14ac:dyDescent="0.2">
      <c r="I3195" s="34"/>
      <c r="J3195" s="34"/>
    </row>
    <row r="3196" spans="9:10" x14ac:dyDescent="0.2">
      <c r="I3196" s="34"/>
      <c r="J3196" s="34"/>
    </row>
    <row r="3197" spans="9:10" x14ac:dyDescent="0.2">
      <c r="I3197" s="34"/>
      <c r="J3197" s="34"/>
    </row>
    <row r="3198" spans="9:10" x14ac:dyDescent="0.2">
      <c r="I3198" s="34"/>
      <c r="J3198" s="34"/>
    </row>
    <row r="3199" spans="9:10" x14ac:dyDescent="0.2">
      <c r="I3199" s="34"/>
      <c r="J3199" s="34"/>
    </row>
    <row r="3200" spans="9:10" x14ac:dyDescent="0.2">
      <c r="I3200" s="34"/>
      <c r="J3200" s="34"/>
    </row>
    <row r="3201" spans="9:10" x14ac:dyDescent="0.2">
      <c r="I3201" s="34"/>
      <c r="J3201" s="34"/>
    </row>
    <row r="3202" spans="9:10" x14ac:dyDescent="0.2">
      <c r="I3202" s="34"/>
      <c r="J3202" s="34"/>
    </row>
    <row r="3203" spans="9:10" x14ac:dyDescent="0.2">
      <c r="I3203" s="34"/>
      <c r="J3203" s="34"/>
    </row>
    <row r="3204" spans="9:10" x14ac:dyDescent="0.2">
      <c r="I3204" s="34"/>
      <c r="J3204" s="34"/>
    </row>
    <row r="3205" spans="9:10" x14ac:dyDescent="0.2">
      <c r="I3205" s="34"/>
      <c r="J3205" s="34"/>
    </row>
    <row r="3206" spans="9:10" x14ac:dyDescent="0.2">
      <c r="I3206" s="34"/>
      <c r="J3206" s="34"/>
    </row>
    <row r="3207" spans="9:10" x14ac:dyDescent="0.2">
      <c r="I3207" s="34"/>
      <c r="J3207" s="34"/>
    </row>
    <row r="3208" spans="9:10" x14ac:dyDescent="0.2">
      <c r="I3208" s="34"/>
      <c r="J3208" s="34"/>
    </row>
    <row r="3209" spans="9:10" x14ac:dyDescent="0.2">
      <c r="I3209" s="34"/>
      <c r="J3209" s="34"/>
    </row>
    <row r="3210" spans="9:10" x14ac:dyDescent="0.2">
      <c r="I3210" s="34"/>
      <c r="J3210" s="34"/>
    </row>
    <row r="3211" spans="9:10" x14ac:dyDescent="0.2">
      <c r="I3211" s="34"/>
      <c r="J3211" s="34"/>
    </row>
    <row r="3212" spans="9:10" x14ac:dyDescent="0.2">
      <c r="I3212" s="34"/>
      <c r="J3212" s="34"/>
    </row>
    <row r="3213" spans="9:10" x14ac:dyDescent="0.2">
      <c r="I3213" s="34"/>
      <c r="J3213" s="34"/>
    </row>
    <row r="3214" spans="9:10" x14ac:dyDescent="0.2">
      <c r="I3214" s="34"/>
      <c r="J3214" s="34"/>
    </row>
    <row r="3215" spans="9:10" x14ac:dyDescent="0.2">
      <c r="I3215" s="34"/>
      <c r="J3215" s="34"/>
    </row>
    <row r="3216" spans="9:10" x14ac:dyDescent="0.2">
      <c r="I3216" s="34"/>
      <c r="J3216" s="34"/>
    </row>
    <row r="3217" spans="9:10" x14ac:dyDescent="0.2">
      <c r="I3217" s="34"/>
      <c r="J3217" s="34"/>
    </row>
    <row r="3218" spans="9:10" x14ac:dyDescent="0.2">
      <c r="I3218" s="34"/>
      <c r="J3218" s="34"/>
    </row>
    <row r="3219" spans="9:10" x14ac:dyDescent="0.2">
      <c r="I3219" s="34"/>
      <c r="J3219" s="34"/>
    </row>
    <row r="3220" spans="9:10" x14ac:dyDescent="0.2">
      <c r="I3220" s="34"/>
      <c r="J3220" s="34"/>
    </row>
    <row r="3221" spans="9:10" x14ac:dyDescent="0.2">
      <c r="I3221" s="34"/>
      <c r="J3221" s="34"/>
    </row>
    <row r="3222" spans="9:10" x14ac:dyDescent="0.2">
      <c r="I3222" s="34"/>
      <c r="J3222" s="34"/>
    </row>
    <row r="3223" spans="9:10" x14ac:dyDescent="0.2">
      <c r="I3223" s="34"/>
      <c r="J3223" s="34"/>
    </row>
    <row r="3224" spans="9:10" x14ac:dyDescent="0.2">
      <c r="I3224" s="34"/>
      <c r="J3224" s="34"/>
    </row>
    <row r="3225" spans="9:10" x14ac:dyDescent="0.2">
      <c r="I3225" s="34"/>
      <c r="J3225" s="34"/>
    </row>
    <row r="3226" spans="9:10" x14ac:dyDescent="0.2">
      <c r="I3226" s="34"/>
      <c r="J3226" s="34"/>
    </row>
    <row r="3227" spans="9:10" x14ac:dyDescent="0.2">
      <c r="I3227" s="34"/>
      <c r="J3227" s="34"/>
    </row>
    <row r="3228" spans="9:10" x14ac:dyDescent="0.2">
      <c r="I3228" s="34"/>
      <c r="J3228" s="34"/>
    </row>
    <row r="3229" spans="9:10" x14ac:dyDescent="0.2">
      <c r="I3229" s="34"/>
      <c r="J3229" s="34"/>
    </row>
    <row r="3230" spans="9:10" x14ac:dyDescent="0.2">
      <c r="I3230" s="34"/>
      <c r="J3230" s="34"/>
    </row>
    <row r="3231" spans="9:10" x14ac:dyDescent="0.2">
      <c r="I3231" s="34"/>
      <c r="J3231" s="34"/>
    </row>
    <row r="3232" spans="9:10" x14ac:dyDescent="0.2">
      <c r="I3232" s="34"/>
      <c r="J3232" s="34"/>
    </row>
    <row r="3233" spans="9:10" x14ac:dyDescent="0.2">
      <c r="I3233" s="34"/>
      <c r="J3233" s="34"/>
    </row>
    <row r="3234" spans="9:10" x14ac:dyDescent="0.2">
      <c r="I3234" s="34"/>
      <c r="J3234" s="34"/>
    </row>
    <row r="3235" spans="9:10" x14ac:dyDescent="0.2">
      <c r="I3235" s="34"/>
      <c r="J3235" s="34"/>
    </row>
    <row r="3236" spans="9:10" x14ac:dyDescent="0.2">
      <c r="I3236" s="34"/>
      <c r="J3236" s="34"/>
    </row>
    <row r="3237" spans="9:10" x14ac:dyDescent="0.2">
      <c r="I3237" s="34"/>
      <c r="J3237" s="34"/>
    </row>
    <row r="3238" spans="9:10" x14ac:dyDescent="0.2">
      <c r="I3238" s="34"/>
      <c r="J3238" s="34"/>
    </row>
    <row r="3239" spans="9:10" x14ac:dyDescent="0.2">
      <c r="I3239" s="34"/>
      <c r="J3239" s="34"/>
    </row>
    <row r="3240" spans="9:10" x14ac:dyDescent="0.2">
      <c r="I3240" s="34"/>
      <c r="J3240" s="34"/>
    </row>
    <row r="3241" spans="9:10" x14ac:dyDescent="0.2">
      <c r="I3241" s="34"/>
      <c r="J3241" s="34"/>
    </row>
    <row r="3242" spans="9:10" x14ac:dyDescent="0.2">
      <c r="I3242" s="34"/>
      <c r="J3242" s="34"/>
    </row>
    <row r="3243" spans="9:10" x14ac:dyDescent="0.2">
      <c r="I3243" s="34"/>
      <c r="J3243" s="34"/>
    </row>
    <row r="3244" spans="9:10" x14ac:dyDescent="0.2">
      <c r="I3244" s="34"/>
      <c r="J3244" s="34"/>
    </row>
    <row r="3245" spans="9:10" x14ac:dyDescent="0.2">
      <c r="I3245" s="34"/>
      <c r="J3245" s="34"/>
    </row>
    <row r="3246" spans="9:10" x14ac:dyDescent="0.2">
      <c r="I3246" s="34"/>
      <c r="J3246" s="34"/>
    </row>
    <row r="3247" spans="9:10" x14ac:dyDescent="0.2">
      <c r="I3247" s="34"/>
      <c r="J3247" s="34"/>
    </row>
    <row r="3248" spans="9:10" x14ac:dyDescent="0.2">
      <c r="I3248" s="34"/>
      <c r="J3248" s="34"/>
    </row>
    <row r="3249" spans="9:10" x14ac:dyDescent="0.2">
      <c r="I3249" s="34"/>
      <c r="J3249" s="34"/>
    </row>
    <row r="3250" spans="9:10" x14ac:dyDescent="0.2">
      <c r="I3250" s="34"/>
      <c r="J3250" s="34"/>
    </row>
    <row r="3251" spans="9:10" x14ac:dyDescent="0.2">
      <c r="I3251" s="34"/>
      <c r="J3251" s="34"/>
    </row>
    <row r="3252" spans="9:10" x14ac:dyDescent="0.2">
      <c r="I3252" s="34"/>
      <c r="J3252" s="34"/>
    </row>
    <row r="3253" spans="9:10" x14ac:dyDescent="0.2">
      <c r="I3253" s="34"/>
      <c r="J3253" s="34"/>
    </row>
    <row r="3254" spans="9:10" x14ac:dyDescent="0.2">
      <c r="I3254" s="34"/>
      <c r="J3254" s="34"/>
    </row>
    <row r="3255" spans="9:10" x14ac:dyDescent="0.2">
      <c r="I3255" s="34"/>
      <c r="J3255" s="34"/>
    </row>
    <row r="3256" spans="9:10" x14ac:dyDescent="0.2">
      <c r="I3256" s="34"/>
      <c r="J3256" s="34"/>
    </row>
    <row r="3257" spans="9:10" x14ac:dyDescent="0.2">
      <c r="I3257" s="34"/>
      <c r="J3257" s="34"/>
    </row>
    <row r="3258" spans="9:10" x14ac:dyDescent="0.2">
      <c r="I3258" s="34"/>
      <c r="J3258" s="34"/>
    </row>
    <row r="3259" spans="9:10" x14ac:dyDescent="0.2">
      <c r="I3259" s="34"/>
      <c r="J3259" s="34"/>
    </row>
    <row r="3260" spans="9:10" x14ac:dyDescent="0.2">
      <c r="I3260" s="34"/>
      <c r="J3260" s="34"/>
    </row>
    <row r="3261" spans="9:10" x14ac:dyDescent="0.2">
      <c r="I3261" s="34"/>
      <c r="J3261" s="34"/>
    </row>
    <row r="3262" spans="9:10" x14ac:dyDescent="0.2">
      <c r="I3262" s="34"/>
      <c r="J3262" s="34"/>
    </row>
    <row r="3263" spans="9:10" x14ac:dyDescent="0.2">
      <c r="I3263" s="34"/>
      <c r="J3263" s="34"/>
    </row>
    <row r="3264" spans="9:10" x14ac:dyDescent="0.2">
      <c r="I3264" s="34"/>
      <c r="J3264" s="34"/>
    </row>
    <row r="3265" spans="9:10" x14ac:dyDescent="0.2">
      <c r="I3265" s="34"/>
      <c r="J3265" s="34"/>
    </row>
    <row r="3266" spans="9:10" x14ac:dyDescent="0.2">
      <c r="I3266" s="34"/>
      <c r="J3266" s="34"/>
    </row>
    <row r="3267" spans="9:10" x14ac:dyDescent="0.2">
      <c r="I3267" s="34"/>
      <c r="J3267" s="34"/>
    </row>
    <row r="3268" spans="9:10" x14ac:dyDescent="0.2">
      <c r="I3268" s="34"/>
      <c r="J3268" s="34"/>
    </row>
    <row r="3269" spans="9:10" x14ac:dyDescent="0.2">
      <c r="I3269" s="34"/>
      <c r="J3269" s="34"/>
    </row>
    <row r="3270" spans="9:10" x14ac:dyDescent="0.2">
      <c r="I3270" s="34"/>
      <c r="J3270" s="34"/>
    </row>
    <row r="3271" spans="9:10" x14ac:dyDescent="0.2">
      <c r="I3271" s="34"/>
      <c r="J3271" s="34"/>
    </row>
    <row r="3272" spans="9:10" x14ac:dyDescent="0.2">
      <c r="I3272" s="34"/>
      <c r="J3272" s="34"/>
    </row>
    <row r="3273" spans="9:10" x14ac:dyDescent="0.2">
      <c r="I3273" s="34"/>
      <c r="J3273" s="34"/>
    </row>
    <row r="3274" spans="9:10" x14ac:dyDescent="0.2">
      <c r="I3274" s="34"/>
      <c r="J3274" s="34"/>
    </row>
    <row r="3275" spans="9:10" x14ac:dyDescent="0.2">
      <c r="I3275" s="34"/>
      <c r="J3275" s="34"/>
    </row>
    <row r="3276" spans="9:10" x14ac:dyDescent="0.2">
      <c r="I3276" s="34"/>
      <c r="J3276" s="34"/>
    </row>
    <row r="3277" spans="9:10" x14ac:dyDescent="0.2">
      <c r="I3277" s="34"/>
      <c r="J3277" s="34"/>
    </row>
    <row r="3278" spans="9:10" x14ac:dyDescent="0.2">
      <c r="I3278" s="34"/>
      <c r="J3278" s="34"/>
    </row>
    <row r="3279" spans="9:10" x14ac:dyDescent="0.2">
      <c r="I3279" s="34"/>
      <c r="J3279" s="34"/>
    </row>
    <row r="3280" spans="9:10" x14ac:dyDescent="0.2">
      <c r="I3280" s="34"/>
      <c r="J3280" s="34"/>
    </row>
    <row r="3281" spans="9:10" x14ac:dyDescent="0.2">
      <c r="I3281" s="34"/>
      <c r="J3281" s="34"/>
    </row>
    <row r="3282" spans="9:10" x14ac:dyDescent="0.2">
      <c r="I3282" s="34"/>
      <c r="J3282" s="34"/>
    </row>
    <row r="3283" spans="9:10" x14ac:dyDescent="0.2">
      <c r="I3283" s="34"/>
      <c r="J3283" s="34"/>
    </row>
    <row r="3284" spans="9:10" x14ac:dyDescent="0.2">
      <c r="I3284" s="34"/>
      <c r="J3284" s="34"/>
    </row>
    <row r="3285" spans="9:10" x14ac:dyDescent="0.2">
      <c r="I3285" s="34"/>
      <c r="J3285" s="34"/>
    </row>
    <row r="3286" spans="9:10" x14ac:dyDescent="0.2">
      <c r="I3286" s="34"/>
      <c r="J3286" s="34"/>
    </row>
    <row r="3287" spans="9:10" x14ac:dyDescent="0.2">
      <c r="I3287" s="34"/>
      <c r="J3287" s="34"/>
    </row>
    <row r="3288" spans="9:10" x14ac:dyDescent="0.2">
      <c r="I3288" s="34"/>
      <c r="J3288" s="34"/>
    </row>
    <row r="3289" spans="9:10" x14ac:dyDescent="0.2">
      <c r="I3289" s="34"/>
      <c r="J3289" s="34"/>
    </row>
    <row r="3290" spans="9:10" x14ac:dyDescent="0.2">
      <c r="I3290" s="34"/>
      <c r="J3290" s="34"/>
    </row>
    <row r="3291" spans="9:10" x14ac:dyDescent="0.2">
      <c r="I3291" s="34"/>
      <c r="J3291" s="34"/>
    </row>
    <row r="3292" spans="9:10" x14ac:dyDescent="0.2">
      <c r="I3292" s="34"/>
      <c r="J3292" s="34"/>
    </row>
    <row r="3293" spans="9:10" x14ac:dyDescent="0.2">
      <c r="I3293" s="34"/>
      <c r="J3293" s="34"/>
    </row>
    <row r="3294" spans="9:10" x14ac:dyDescent="0.2">
      <c r="I3294" s="34"/>
      <c r="J3294" s="34"/>
    </row>
    <row r="3295" spans="9:10" x14ac:dyDescent="0.2">
      <c r="I3295" s="34"/>
      <c r="J3295" s="34"/>
    </row>
    <row r="3296" spans="9:10" x14ac:dyDescent="0.2">
      <c r="I3296" s="34"/>
      <c r="J3296" s="34"/>
    </row>
    <row r="3297" spans="9:10" x14ac:dyDescent="0.2">
      <c r="I3297" s="34"/>
      <c r="J3297" s="34"/>
    </row>
    <row r="3298" spans="9:10" x14ac:dyDescent="0.2">
      <c r="I3298" s="34"/>
      <c r="J3298" s="34"/>
    </row>
    <row r="3299" spans="9:10" x14ac:dyDescent="0.2">
      <c r="I3299" s="34"/>
      <c r="J3299" s="34"/>
    </row>
    <row r="3300" spans="9:10" x14ac:dyDescent="0.2">
      <c r="I3300" s="34"/>
      <c r="J3300" s="34"/>
    </row>
    <row r="3301" spans="9:10" x14ac:dyDescent="0.2">
      <c r="I3301" s="34"/>
      <c r="J3301" s="34"/>
    </row>
    <row r="3302" spans="9:10" x14ac:dyDescent="0.2">
      <c r="I3302" s="34"/>
      <c r="J3302" s="34"/>
    </row>
    <row r="3303" spans="9:10" x14ac:dyDescent="0.2">
      <c r="I3303" s="34"/>
      <c r="J3303" s="34"/>
    </row>
    <row r="3304" spans="9:10" x14ac:dyDescent="0.2">
      <c r="I3304" s="34"/>
      <c r="J3304" s="34"/>
    </row>
    <row r="3305" spans="9:10" x14ac:dyDescent="0.2">
      <c r="I3305" s="34"/>
      <c r="J3305" s="34"/>
    </row>
    <row r="3306" spans="9:10" x14ac:dyDescent="0.2">
      <c r="I3306" s="34"/>
      <c r="J3306" s="34"/>
    </row>
    <row r="3307" spans="9:10" x14ac:dyDescent="0.2">
      <c r="I3307" s="34"/>
      <c r="J3307" s="34"/>
    </row>
    <row r="3308" spans="9:10" x14ac:dyDescent="0.2">
      <c r="I3308" s="34"/>
      <c r="J3308" s="34"/>
    </row>
    <row r="3309" spans="9:10" x14ac:dyDescent="0.2">
      <c r="I3309" s="34"/>
      <c r="J3309" s="34"/>
    </row>
    <row r="3310" spans="9:10" x14ac:dyDescent="0.2">
      <c r="I3310" s="34"/>
      <c r="J3310" s="34"/>
    </row>
    <row r="3311" spans="9:10" x14ac:dyDescent="0.2">
      <c r="I3311" s="34"/>
      <c r="J3311" s="34"/>
    </row>
    <row r="3312" spans="9:10" x14ac:dyDescent="0.2">
      <c r="I3312" s="34"/>
      <c r="J3312" s="34"/>
    </row>
    <row r="3313" spans="9:10" x14ac:dyDescent="0.2">
      <c r="I3313" s="34"/>
      <c r="J3313" s="34"/>
    </row>
    <row r="3314" spans="9:10" x14ac:dyDescent="0.2">
      <c r="I3314" s="34"/>
      <c r="J3314" s="34"/>
    </row>
    <row r="3315" spans="9:10" x14ac:dyDescent="0.2">
      <c r="I3315" s="34"/>
      <c r="J3315" s="34"/>
    </row>
    <row r="3316" spans="9:10" x14ac:dyDescent="0.2">
      <c r="I3316" s="34"/>
      <c r="J3316" s="34"/>
    </row>
    <row r="3317" spans="9:10" x14ac:dyDescent="0.2">
      <c r="I3317" s="34"/>
      <c r="J3317" s="34"/>
    </row>
    <row r="3318" spans="9:10" x14ac:dyDescent="0.2">
      <c r="I3318" s="34"/>
      <c r="J3318" s="34"/>
    </row>
    <row r="3319" spans="9:10" x14ac:dyDescent="0.2">
      <c r="I3319" s="34"/>
      <c r="J3319" s="34"/>
    </row>
    <row r="3320" spans="9:10" x14ac:dyDescent="0.2">
      <c r="I3320" s="34"/>
      <c r="J3320" s="34"/>
    </row>
    <row r="3321" spans="9:10" x14ac:dyDescent="0.2">
      <c r="I3321" s="34"/>
      <c r="J3321" s="34"/>
    </row>
    <row r="3322" spans="9:10" x14ac:dyDescent="0.2">
      <c r="I3322" s="34"/>
      <c r="J3322" s="34"/>
    </row>
    <row r="3323" spans="9:10" x14ac:dyDescent="0.2">
      <c r="I3323" s="34"/>
      <c r="J3323" s="34"/>
    </row>
    <row r="3324" spans="9:10" x14ac:dyDescent="0.2">
      <c r="I3324" s="34"/>
      <c r="J3324" s="34"/>
    </row>
    <row r="3325" spans="9:10" x14ac:dyDescent="0.2">
      <c r="I3325" s="34"/>
      <c r="J3325" s="34"/>
    </row>
    <row r="3326" spans="9:10" x14ac:dyDescent="0.2">
      <c r="I3326" s="34"/>
      <c r="J3326" s="34"/>
    </row>
    <row r="3327" spans="9:10" x14ac:dyDescent="0.2">
      <c r="I3327" s="34"/>
      <c r="J3327" s="34"/>
    </row>
    <row r="3328" spans="9:10" x14ac:dyDescent="0.2">
      <c r="I3328" s="34"/>
      <c r="J3328" s="34"/>
    </row>
    <row r="3329" spans="9:10" x14ac:dyDescent="0.2">
      <c r="I3329" s="34"/>
      <c r="J3329" s="34"/>
    </row>
    <row r="3330" spans="9:10" x14ac:dyDescent="0.2">
      <c r="I3330" s="34"/>
      <c r="J3330" s="34"/>
    </row>
    <row r="3331" spans="9:10" x14ac:dyDescent="0.2">
      <c r="I3331" s="34"/>
      <c r="J3331" s="34"/>
    </row>
    <row r="3332" spans="9:10" x14ac:dyDescent="0.2">
      <c r="I3332" s="34"/>
      <c r="J3332" s="34"/>
    </row>
    <row r="3333" spans="9:10" x14ac:dyDescent="0.2">
      <c r="I3333" s="34"/>
      <c r="J3333" s="34"/>
    </row>
    <row r="3334" spans="9:10" x14ac:dyDescent="0.2">
      <c r="I3334" s="34"/>
      <c r="J3334" s="34"/>
    </row>
    <row r="3335" spans="9:10" x14ac:dyDescent="0.2">
      <c r="I3335" s="34"/>
      <c r="J3335" s="34"/>
    </row>
    <row r="3336" spans="9:10" x14ac:dyDescent="0.2">
      <c r="I3336" s="34"/>
      <c r="J3336" s="34"/>
    </row>
    <row r="3337" spans="9:10" x14ac:dyDescent="0.2">
      <c r="I3337" s="34"/>
      <c r="J3337" s="34"/>
    </row>
    <row r="3338" spans="9:10" x14ac:dyDescent="0.2">
      <c r="I3338" s="34"/>
      <c r="J3338" s="34"/>
    </row>
    <row r="3339" spans="9:10" x14ac:dyDescent="0.2">
      <c r="I3339" s="34"/>
      <c r="J3339" s="34"/>
    </row>
    <row r="3340" spans="9:10" x14ac:dyDescent="0.2">
      <c r="I3340" s="34"/>
      <c r="J3340" s="34"/>
    </row>
    <row r="3341" spans="9:10" x14ac:dyDescent="0.2">
      <c r="I3341" s="34"/>
      <c r="J3341" s="34"/>
    </row>
    <row r="3342" spans="9:10" x14ac:dyDescent="0.2">
      <c r="I3342" s="34"/>
      <c r="J3342" s="34"/>
    </row>
    <row r="3343" spans="9:10" x14ac:dyDescent="0.2">
      <c r="I3343" s="34"/>
      <c r="J3343" s="34"/>
    </row>
    <row r="3344" spans="9:10" x14ac:dyDescent="0.2">
      <c r="I3344" s="34"/>
      <c r="J3344" s="34"/>
    </row>
    <row r="3345" spans="9:10" x14ac:dyDescent="0.2">
      <c r="I3345" s="34"/>
      <c r="J3345" s="34"/>
    </row>
    <row r="3346" spans="9:10" x14ac:dyDescent="0.2">
      <c r="I3346" s="34"/>
      <c r="J3346" s="34"/>
    </row>
    <row r="3347" spans="9:10" x14ac:dyDescent="0.2">
      <c r="I3347" s="34"/>
      <c r="J3347" s="34"/>
    </row>
    <row r="3348" spans="9:10" x14ac:dyDescent="0.2">
      <c r="I3348" s="34"/>
      <c r="J3348" s="34"/>
    </row>
    <row r="3349" spans="9:10" x14ac:dyDescent="0.2">
      <c r="I3349" s="34"/>
      <c r="J3349" s="34"/>
    </row>
    <row r="3350" spans="9:10" x14ac:dyDescent="0.2">
      <c r="I3350" s="34"/>
      <c r="J3350" s="34"/>
    </row>
    <row r="3351" spans="9:10" x14ac:dyDescent="0.2">
      <c r="I3351" s="34"/>
      <c r="J3351" s="34"/>
    </row>
    <row r="3352" spans="9:10" x14ac:dyDescent="0.2">
      <c r="I3352" s="34"/>
      <c r="J3352" s="34"/>
    </row>
    <row r="3353" spans="9:10" x14ac:dyDescent="0.2">
      <c r="I3353" s="34"/>
      <c r="J3353" s="34"/>
    </row>
    <row r="3354" spans="9:10" x14ac:dyDescent="0.2">
      <c r="I3354" s="34"/>
      <c r="J3354" s="34"/>
    </row>
    <row r="3355" spans="9:10" x14ac:dyDescent="0.2">
      <c r="I3355" s="34"/>
      <c r="J3355" s="34"/>
    </row>
    <row r="3356" spans="9:10" x14ac:dyDescent="0.2">
      <c r="I3356" s="34"/>
      <c r="J3356" s="34"/>
    </row>
    <row r="3357" spans="9:10" x14ac:dyDescent="0.2">
      <c r="I3357" s="34"/>
      <c r="J3357" s="34"/>
    </row>
    <row r="3358" spans="9:10" x14ac:dyDescent="0.2">
      <c r="I3358" s="34"/>
      <c r="J3358" s="34"/>
    </row>
    <row r="3359" spans="9:10" x14ac:dyDescent="0.2">
      <c r="I3359" s="34"/>
      <c r="J3359" s="34"/>
    </row>
    <row r="3360" spans="9:10" x14ac:dyDescent="0.2">
      <c r="I3360" s="34"/>
      <c r="J3360" s="34"/>
    </row>
    <row r="3361" spans="9:10" x14ac:dyDescent="0.2">
      <c r="I3361" s="34"/>
      <c r="J3361" s="34"/>
    </row>
    <row r="3362" spans="9:10" x14ac:dyDescent="0.2">
      <c r="I3362" s="34"/>
      <c r="J3362" s="34"/>
    </row>
    <row r="3363" spans="9:10" x14ac:dyDescent="0.2">
      <c r="I3363" s="34"/>
      <c r="J3363" s="34"/>
    </row>
    <row r="3364" spans="9:10" x14ac:dyDescent="0.2">
      <c r="I3364" s="34"/>
      <c r="J3364" s="34"/>
    </row>
    <row r="3365" spans="9:10" x14ac:dyDescent="0.2">
      <c r="I3365" s="34"/>
      <c r="J3365" s="34"/>
    </row>
    <row r="3366" spans="9:10" x14ac:dyDescent="0.2">
      <c r="I3366" s="34"/>
      <c r="J3366" s="34"/>
    </row>
    <row r="3367" spans="9:10" x14ac:dyDescent="0.2">
      <c r="I3367" s="34"/>
      <c r="J3367" s="34"/>
    </row>
    <row r="3368" spans="9:10" x14ac:dyDescent="0.2">
      <c r="I3368" s="34"/>
      <c r="J3368" s="34"/>
    </row>
    <row r="3369" spans="9:10" x14ac:dyDescent="0.2">
      <c r="I3369" s="34"/>
      <c r="J3369" s="34"/>
    </row>
    <row r="3370" spans="9:10" x14ac:dyDescent="0.2">
      <c r="I3370" s="34"/>
      <c r="J3370" s="34"/>
    </row>
    <row r="3371" spans="9:10" x14ac:dyDescent="0.2">
      <c r="I3371" s="34"/>
      <c r="J3371" s="34"/>
    </row>
    <row r="3372" spans="9:10" x14ac:dyDescent="0.2">
      <c r="I3372" s="34"/>
      <c r="J3372" s="34"/>
    </row>
    <row r="3373" spans="9:10" x14ac:dyDescent="0.2">
      <c r="I3373" s="34"/>
      <c r="J3373" s="34"/>
    </row>
    <row r="3374" spans="9:10" x14ac:dyDescent="0.2">
      <c r="I3374" s="34"/>
      <c r="J3374" s="34"/>
    </row>
    <row r="3375" spans="9:10" x14ac:dyDescent="0.2">
      <c r="I3375" s="34"/>
      <c r="J3375" s="34"/>
    </row>
    <row r="3376" spans="9:10" x14ac:dyDescent="0.2">
      <c r="I3376" s="34"/>
      <c r="J3376" s="34"/>
    </row>
    <row r="3377" spans="9:10" x14ac:dyDescent="0.2">
      <c r="I3377" s="34"/>
      <c r="J3377" s="34"/>
    </row>
    <row r="3378" spans="9:10" x14ac:dyDescent="0.2">
      <c r="I3378" s="34"/>
      <c r="J3378" s="34"/>
    </row>
    <row r="3379" spans="9:10" x14ac:dyDescent="0.2">
      <c r="I3379" s="34"/>
      <c r="J3379" s="34"/>
    </row>
    <row r="3380" spans="9:10" x14ac:dyDescent="0.2">
      <c r="I3380" s="34"/>
      <c r="J3380" s="34"/>
    </row>
    <row r="3381" spans="9:10" x14ac:dyDescent="0.2">
      <c r="I3381" s="34"/>
      <c r="J3381" s="34"/>
    </row>
    <row r="3382" spans="9:10" x14ac:dyDescent="0.2">
      <c r="I3382" s="34"/>
      <c r="J3382" s="34"/>
    </row>
    <row r="3383" spans="9:10" x14ac:dyDescent="0.2">
      <c r="I3383" s="34"/>
      <c r="J3383" s="34"/>
    </row>
    <row r="3384" spans="9:10" x14ac:dyDescent="0.2">
      <c r="I3384" s="34"/>
      <c r="J3384" s="34"/>
    </row>
    <row r="3385" spans="9:10" x14ac:dyDescent="0.2">
      <c r="I3385" s="34"/>
      <c r="J3385" s="34"/>
    </row>
    <row r="3386" spans="9:10" x14ac:dyDescent="0.2">
      <c r="I3386" s="34"/>
      <c r="J3386" s="34"/>
    </row>
    <row r="3387" spans="9:10" x14ac:dyDescent="0.2">
      <c r="I3387" s="34"/>
      <c r="J3387" s="34"/>
    </row>
    <row r="3388" spans="9:10" x14ac:dyDescent="0.2">
      <c r="I3388" s="34"/>
      <c r="J3388" s="34"/>
    </row>
    <row r="3389" spans="9:10" x14ac:dyDescent="0.2">
      <c r="I3389" s="34"/>
      <c r="J3389" s="34"/>
    </row>
    <row r="3390" spans="9:10" x14ac:dyDescent="0.2">
      <c r="I3390" s="34"/>
      <c r="J3390" s="34"/>
    </row>
    <row r="3391" spans="9:10" x14ac:dyDescent="0.2">
      <c r="I3391" s="34"/>
      <c r="J3391" s="34"/>
    </row>
    <row r="3392" spans="9:10" x14ac:dyDescent="0.2">
      <c r="I3392" s="34"/>
      <c r="J3392" s="34"/>
    </row>
    <row r="3393" spans="9:10" x14ac:dyDescent="0.2">
      <c r="I3393" s="34"/>
      <c r="J3393" s="34"/>
    </row>
    <row r="3394" spans="9:10" x14ac:dyDescent="0.2">
      <c r="I3394" s="34"/>
      <c r="J3394" s="34"/>
    </row>
    <row r="3395" spans="9:10" x14ac:dyDescent="0.2">
      <c r="I3395" s="34"/>
      <c r="J3395" s="34"/>
    </row>
    <row r="3396" spans="9:10" x14ac:dyDescent="0.2">
      <c r="I3396" s="34"/>
      <c r="J3396" s="34"/>
    </row>
    <row r="3397" spans="9:10" x14ac:dyDescent="0.2">
      <c r="I3397" s="34"/>
      <c r="J3397" s="34"/>
    </row>
    <row r="3398" spans="9:10" x14ac:dyDescent="0.2">
      <c r="I3398" s="34"/>
      <c r="J3398" s="34"/>
    </row>
    <row r="3399" spans="9:10" x14ac:dyDescent="0.2">
      <c r="I3399" s="34"/>
      <c r="J3399" s="34"/>
    </row>
    <row r="3400" spans="9:10" x14ac:dyDescent="0.2">
      <c r="I3400" s="34"/>
      <c r="J3400" s="34"/>
    </row>
    <row r="3401" spans="9:10" x14ac:dyDescent="0.2">
      <c r="I3401" s="34"/>
      <c r="J3401" s="34"/>
    </row>
    <row r="3402" spans="9:10" x14ac:dyDescent="0.2">
      <c r="I3402" s="34"/>
      <c r="J3402" s="34"/>
    </row>
    <row r="3403" spans="9:10" x14ac:dyDescent="0.2">
      <c r="I3403" s="34"/>
      <c r="J3403" s="34"/>
    </row>
    <row r="3404" spans="9:10" x14ac:dyDescent="0.2">
      <c r="I3404" s="34"/>
      <c r="J3404" s="34"/>
    </row>
    <row r="3405" spans="9:10" x14ac:dyDescent="0.2">
      <c r="I3405" s="34"/>
      <c r="J3405" s="34"/>
    </row>
    <row r="3406" spans="9:10" x14ac:dyDescent="0.2">
      <c r="I3406" s="34"/>
      <c r="J3406" s="34"/>
    </row>
    <row r="3407" spans="9:10" x14ac:dyDescent="0.2">
      <c r="I3407" s="34"/>
      <c r="J3407" s="34"/>
    </row>
    <row r="3408" spans="9:10" x14ac:dyDescent="0.2">
      <c r="I3408" s="34"/>
      <c r="J3408" s="34"/>
    </row>
    <row r="3409" spans="9:10" x14ac:dyDescent="0.2">
      <c r="I3409" s="34"/>
      <c r="J3409" s="34"/>
    </row>
    <row r="3410" spans="9:10" x14ac:dyDescent="0.2">
      <c r="I3410" s="34"/>
      <c r="J3410" s="34"/>
    </row>
    <row r="3411" spans="9:10" x14ac:dyDescent="0.2">
      <c r="I3411" s="34"/>
      <c r="J3411" s="34"/>
    </row>
    <row r="3412" spans="9:10" x14ac:dyDescent="0.2">
      <c r="I3412" s="34"/>
      <c r="J3412" s="34"/>
    </row>
    <row r="3413" spans="9:10" x14ac:dyDescent="0.2">
      <c r="I3413" s="34"/>
      <c r="J3413" s="34"/>
    </row>
    <row r="3414" spans="9:10" x14ac:dyDescent="0.2">
      <c r="I3414" s="34"/>
      <c r="J3414" s="34"/>
    </row>
    <row r="3415" spans="9:10" x14ac:dyDescent="0.2">
      <c r="I3415" s="34"/>
      <c r="J3415" s="34"/>
    </row>
    <row r="3416" spans="9:10" x14ac:dyDescent="0.2">
      <c r="I3416" s="34"/>
      <c r="J3416" s="34"/>
    </row>
    <row r="3417" spans="9:10" x14ac:dyDescent="0.2">
      <c r="I3417" s="34"/>
      <c r="J3417" s="34"/>
    </row>
    <row r="3418" spans="9:10" x14ac:dyDescent="0.2">
      <c r="I3418" s="34"/>
      <c r="J3418" s="34"/>
    </row>
    <row r="3419" spans="9:10" x14ac:dyDescent="0.2">
      <c r="I3419" s="34"/>
      <c r="J3419" s="34"/>
    </row>
    <row r="3420" spans="9:10" x14ac:dyDescent="0.2">
      <c r="I3420" s="34"/>
      <c r="J3420" s="34"/>
    </row>
    <row r="3421" spans="9:10" x14ac:dyDescent="0.2">
      <c r="I3421" s="34"/>
      <c r="J3421" s="34"/>
    </row>
    <row r="3422" spans="9:10" x14ac:dyDescent="0.2">
      <c r="I3422" s="34"/>
      <c r="J3422" s="34"/>
    </row>
    <row r="3423" spans="9:10" x14ac:dyDescent="0.2">
      <c r="I3423" s="34"/>
      <c r="J3423" s="34"/>
    </row>
    <row r="3424" spans="9:10" x14ac:dyDescent="0.2">
      <c r="I3424" s="34"/>
      <c r="J3424" s="34"/>
    </row>
    <row r="3425" spans="9:10" x14ac:dyDescent="0.2">
      <c r="I3425" s="34"/>
      <c r="J3425" s="34"/>
    </row>
    <row r="3426" spans="9:10" x14ac:dyDescent="0.2">
      <c r="I3426" s="34"/>
      <c r="J3426" s="34"/>
    </row>
    <row r="3427" spans="9:10" x14ac:dyDescent="0.2">
      <c r="I3427" s="34"/>
      <c r="J3427" s="34"/>
    </row>
    <row r="3428" spans="9:10" x14ac:dyDescent="0.2">
      <c r="I3428" s="34"/>
      <c r="J3428" s="34"/>
    </row>
    <row r="3429" spans="9:10" x14ac:dyDescent="0.2">
      <c r="I3429" s="34"/>
      <c r="J3429" s="34"/>
    </row>
    <row r="3430" spans="9:10" x14ac:dyDescent="0.2">
      <c r="I3430" s="34"/>
      <c r="J3430" s="34"/>
    </row>
    <row r="3431" spans="9:10" x14ac:dyDescent="0.2">
      <c r="I3431" s="34"/>
      <c r="J3431" s="34"/>
    </row>
    <row r="3432" spans="9:10" x14ac:dyDescent="0.2">
      <c r="I3432" s="34"/>
      <c r="J3432" s="34"/>
    </row>
    <row r="3433" spans="9:10" x14ac:dyDescent="0.2">
      <c r="I3433" s="34"/>
      <c r="J3433" s="34"/>
    </row>
    <row r="3434" spans="9:10" x14ac:dyDescent="0.2">
      <c r="I3434" s="34"/>
      <c r="J3434" s="34"/>
    </row>
    <row r="3435" spans="9:10" x14ac:dyDescent="0.2">
      <c r="I3435" s="34"/>
      <c r="J3435" s="34"/>
    </row>
    <row r="3436" spans="9:10" x14ac:dyDescent="0.2">
      <c r="I3436" s="34"/>
      <c r="J3436" s="34"/>
    </row>
    <row r="3437" spans="9:10" x14ac:dyDescent="0.2">
      <c r="I3437" s="34"/>
      <c r="J3437" s="34"/>
    </row>
    <row r="3438" spans="9:10" x14ac:dyDescent="0.2">
      <c r="I3438" s="34"/>
      <c r="J3438" s="34"/>
    </row>
    <row r="3439" spans="9:10" x14ac:dyDescent="0.2">
      <c r="I3439" s="34"/>
      <c r="J3439" s="34"/>
    </row>
    <row r="3440" spans="9:10" x14ac:dyDescent="0.2">
      <c r="I3440" s="34"/>
      <c r="J3440" s="34"/>
    </row>
    <row r="3441" spans="9:10" x14ac:dyDescent="0.2">
      <c r="I3441" s="34"/>
      <c r="J3441" s="34"/>
    </row>
    <row r="3442" spans="9:10" x14ac:dyDescent="0.2">
      <c r="I3442" s="34"/>
      <c r="J3442" s="34"/>
    </row>
    <row r="3443" spans="9:10" x14ac:dyDescent="0.2">
      <c r="I3443" s="34"/>
      <c r="J3443" s="34"/>
    </row>
    <row r="3444" spans="9:10" x14ac:dyDescent="0.2">
      <c r="I3444" s="34"/>
      <c r="J3444" s="34"/>
    </row>
    <row r="3445" spans="9:10" x14ac:dyDescent="0.2">
      <c r="I3445" s="34"/>
      <c r="J3445" s="34"/>
    </row>
    <row r="3446" spans="9:10" x14ac:dyDescent="0.2">
      <c r="I3446" s="34"/>
      <c r="J3446" s="34"/>
    </row>
    <row r="3447" spans="9:10" x14ac:dyDescent="0.2">
      <c r="I3447" s="34"/>
      <c r="J3447" s="34"/>
    </row>
    <row r="3448" spans="9:10" x14ac:dyDescent="0.2">
      <c r="I3448" s="34"/>
      <c r="J3448" s="34"/>
    </row>
    <row r="3449" spans="9:10" x14ac:dyDescent="0.2">
      <c r="I3449" s="34"/>
      <c r="J3449" s="34"/>
    </row>
    <row r="3450" spans="9:10" x14ac:dyDescent="0.2">
      <c r="I3450" s="34"/>
      <c r="J3450" s="34"/>
    </row>
    <row r="3451" spans="9:10" x14ac:dyDescent="0.2">
      <c r="I3451" s="34"/>
      <c r="J3451" s="34"/>
    </row>
    <row r="3452" spans="9:10" x14ac:dyDescent="0.2">
      <c r="I3452" s="34"/>
      <c r="J3452" s="34"/>
    </row>
    <row r="3453" spans="9:10" x14ac:dyDescent="0.2">
      <c r="I3453" s="34"/>
      <c r="J3453" s="34"/>
    </row>
    <row r="3454" spans="9:10" x14ac:dyDescent="0.2">
      <c r="I3454" s="34"/>
      <c r="J3454" s="34"/>
    </row>
    <row r="3455" spans="9:10" x14ac:dyDescent="0.2">
      <c r="I3455" s="34"/>
      <c r="J3455" s="34"/>
    </row>
    <row r="3456" spans="9:10" x14ac:dyDescent="0.2">
      <c r="I3456" s="34"/>
      <c r="J3456" s="34"/>
    </row>
    <row r="3457" spans="9:10" x14ac:dyDescent="0.2">
      <c r="I3457" s="34"/>
      <c r="J3457" s="34"/>
    </row>
    <row r="3458" spans="9:10" x14ac:dyDescent="0.2">
      <c r="I3458" s="34"/>
      <c r="J3458" s="34"/>
    </row>
    <row r="3459" spans="9:10" x14ac:dyDescent="0.2">
      <c r="I3459" s="34"/>
      <c r="J3459" s="34"/>
    </row>
    <row r="3460" spans="9:10" x14ac:dyDescent="0.2">
      <c r="I3460" s="34"/>
      <c r="J3460" s="34"/>
    </row>
    <row r="3461" spans="9:10" x14ac:dyDescent="0.2">
      <c r="I3461" s="34"/>
      <c r="J3461" s="34"/>
    </row>
    <row r="3462" spans="9:10" x14ac:dyDescent="0.2">
      <c r="I3462" s="34"/>
      <c r="J3462" s="34"/>
    </row>
    <row r="3463" spans="9:10" x14ac:dyDescent="0.2">
      <c r="I3463" s="34"/>
      <c r="J3463" s="34"/>
    </row>
    <row r="3464" spans="9:10" x14ac:dyDescent="0.2">
      <c r="I3464" s="34"/>
      <c r="J3464" s="34"/>
    </row>
    <row r="3465" spans="9:10" x14ac:dyDescent="0.2">
      <c r="I3465" s="34"/>
      <c r="J3465" s="34"/>
    </row>
    <row r="3466" spans="9:10" x14ac:dyDescent="0.2">
      <c r="I3466" s="34"/>
      <c r="J3466" s="34"/>
    </row>
    <row r="3467" spans="9:10" x14ac:dyDescent="0.2">
      <c r="I3467" s="34"/>
      <c r="J3467" s="34"/>
    </row>
    <row r="3468" spans="9:10" x14ac:dyDescent="0.2">
      <c r="I3468" s="34"/>
      <c r="J3468" s="34"/>
    </row>
    <row r="3469" spans="9:10" x14ac:dyDescent="0.2">
      <c r="I3469" s="34"/>
      <c r="J3469" s="34"/>
    </row>
    <row r="3470" spans="9:10" x14ac:dyDescent="0.2">
      <c r="I3470" s="34"/>
      <c r="J3470" s="34"/>
    </row>
    <row r="3471" spans="9:10" x14ac:dyDescent="0.2">
      <c r="I3471" s="34"/>
      <c r="J3471" s="34"/>
    </row>
    <row r="3472" spans="9:10" x14ac:dyDescent="0.2">
      <c r="I3472" s="34"/>
      <c r="J3472" s="34"/>
    </row>
    <row r="3473" spans="9:10" x14ac:dyDescent="0.2">
      <c r="I3473" s="34"/>
      <c r="J3473" s="34"/>
    </row>
    <row r="3474" spans="9:10" x14ac:dyDescent="0.2">
      <c r="I3474" s="34"/>
      <c r="J3474" s="34"/>
    </row>
    <row r="3475" spans="9:10" x14ac:dyDescent="0.2">
      <c r="I3475" s="34"/>
      <c r="J3475" s="34"/>
    </row>
    <row r="3476" spans="9:10" x14ac:dyDescent="0.2">
      <c r="I3476" s="34"/>
      <c r="J3476" s="34"/>
    </row>
    <row r="3477" spans="9:10" x14ac:dyDescent="0.2">
      <c r="I3477" s="34"/>
      <c r="J3477" s="34"/>
    </row>
    <row r="3478" spans="9:10" x14ac:dyDescent="0.2">
      <c r="I3478" s="34"/>
      <c r="J3478" s="34"/>
    </row>
    <row r="3479" spans="9:10" x14ac:dyDescent="0.2">
      <c r="I3479" s="34"/>
      <c r="J3479" s="34"/>
    </row>
    <row r="3480" spans="9:10" x14ac:dyDescent="0.2">
      <c r="I3480" s="34"/>
      <c r="J3480" s="34"/>
    </row>
    <row r="3481" spans="9:10" x14ac:dyDescent="0.2">
      <c r="I3481" s="34"/>
      <c r="J3481" s="34"/>
    </row>
    <row r="3482" spans="9:10" x14ac:dyDescent="0.2">
      <c r="I3482" s="34"/>
      <c r="J3482" s="34"/>
    </row>
    <row r="3483" spans="9:10" x14ac:dyDescent="0.2">
      <c r="I3483" s="34"/>
      <c r="J3483" s="34"/>
    </row>
    <row r="3484" spans="9:10" x14ac:dyDescent="0.2">
      <c r="I3484" s="34"/>
      <c r="J3484" s="34"/>
    </row>
    <row r="3485" spans="9:10" x14ac:dyDescent="0.2">
      <c r="I3485" s="34"/>
      <c r="J3485" s="34"/>
    </row>
    <row r="3486" spans="9:10" x14ac:dyDescent="0.2">
      <c r="I3486" s="34"/>
      <c r="J3486" s="34"/>
    </row>
    <row r="3487" spans="9:10" x14ac:dyDescent="0.2">
      <c r="I3487" s="34"/>
      <c r="J3487" s="34"/>
    </row>
    <row r="3488" spans="9:10" x14ac:dyDescent="0.2">
      <c r="I3488" s="34"/>
      <c r="J3488" s="34"/>
    </row>
    <row r="3489" spans="9:10" x14ac:dyDescent="0.2">
      <c r="I3489" s="34"/>
      <c r="J3489" s="34"/>
    </row>
    <row r="3490" spans="9:10" x14ac:dyDescent="0.2">
      <c r="I3490" s="34"/>
      <c r="J3490" s="34"/>
    </row>
    <row r="3491" spans="9:10" x14ac:dyDescent="0.2">
      <c r="I3491" s="34"/>
      <c r="J3491" s="34"/>
    </row>
    <row r="3492" spans="9:10" x14ac:dyDescent="0.2">
      <c r="I3492" s="34"/>
      <c r="J3492" s="34"/>
    </row>
    <row r="3493" spans="9:10" x14ac:dyDescent="0.2">
      <c r="I3493" s="34"/>
      <c r="J3493" s="34"/>
    </row>
    <row r="3494" spans="9:10" x14ac:dyDescent="0.2">
      <c r="I3494" s="34"/>
      <c r="J3494" s="34"/>
    </row>
    <row r="3495" spans="9:10" x14ac:dyDescent="0.2">
      <c r="I3495" s="34"/>
      <c r="J3495" s="34"/>
    </row>
    <row r="3496" spans="9:10" x14ac:dyDescent="0.2">
      <c r="I3496" s="34"/>
      <c r="J3496" s="34"/>
    </row>
    <row r="3497" spans="9:10" x14ac:dyDescent="0.2">
      <c r="I3497" s="34"/>
      <c r="J3497" s="34"/>
    </row>
    <row r="3498" spans="9:10" x14ac:dyDescent="0.2">
      <c r="I3498" s="34"/>
      <c r="J3498" s="34"/>
    </row>
    <row r="3499" spans="9:10" x14ac:dyDescent="0.2">
      <c r="I3499" s="34"/>
      <c r="J3499" s="34"/>
    </row>
    <row r="3500" spans="9:10" x14ac:dyDescent="0.2">
      <c r="I3500" s="34"/>
      <c r="J3500" s="34"/>
    </row>
    <row r="3501" spans="9:10" x14ac:dyDescent="0.2">
      <c r="I3501" s="34"/>
      <c r="J3501" s="34"/>
    </row>
    <row r="3502" spans="9:10" x14ac:dyDescent="0.2">
      <c r="I3502" s="34"/>
      <c r="J3502" s="34"/>
    </row>
    <row r="3503" spans="9:10" x14ac:dyDescent="0.2">
      <c r="I3503" s="34"/>
      <c r="J3503" s="34"/>
    </row>
    <row r="3504" spans="9:10" x14ac:dyDescent="0.2">
      <c r="I3504" s="34"/>
      <c r="J3504" s="34"/>
    </row>
    <row r="3505" spans="9:10" x14ac:dyDescent="0.2">
      <c r="I3505" s="34"/>
      <c r="J3505" s="34"/>
    </row>
    <row r="3506" spans="9:10" x14ac:dyDescent="0.2">
      <c r="I3506" s="34"/>
      <c r="J3506" s="34"/>
    </row>
    <row r="3507" spans="9:10" x14ac:dyDescent="0.2">
      <c r="I3507" s="34"/>
      <c r="J3507" s="34"/>
    </row>
    <row r="3508" spans="9:10" x14ac:dyDescent="0.2">
      <c r="I3508" s="34"/>
      <c r="J3508" s="34"/>
    </row>
    <row r="3509" spans="9:10" x14ac:dyDescent="0.2">
      <c r="I3509" s="34"/>
      <c r="J3509" s="34"/>
    </row>
    <row r="3510" spans="9:10" x14ac:dyDescent="0.2">
      <c r="I3510" s="34"/>
      <c r="J3510" s="34"/>
    </row>
    <row r="3511" spans="9:10" x14ac:dyDescent="0.2">
      <c r="I3511" s="34"/>
      <c r="J3511" s="34"/>
    </row>
    <row r="3512" spans="9:10" x14ac:dyDescent="0.2">
      <c r="I3512" s="34"/>
      <c r="J3512" s="34"/>
    </row>
    <row r="3513" spans="9:10" x14ac:dyDescent="0.2">
      <c r="I3513" s="34"/>
      <c r="J3513" s="34"/>
    </row>
    <row r="3514" spans="9:10" x14ac:dyDescent="0.2">
      <c r="I3514" s="34"/>
      <c r="J3514" s="34"/>
    </row>
    <row r="3515" spans="9:10" x14ac:dyDescent="0.2">
      <c r="I3515" s="34"/>
      <c r="J3515" s="34"/>
    </row>
    <row r="3516" spans="9:10" x14ac:dyDescent="0.2">
      <c r="I3516" s="34"/>
      <c r="J3516" s="34"/>
    </row>
    <row r="3517" spans="9:10" x14ac:dyDescent="0.2">
      <c r="I3517" s="34"/>
      <c r="J3517" s="34"/>
    </row>
    <row r="3518" spans="9:10" x14ac:dyDescent="0.2">
      <c r="I3518" s="34"/>
      <c r="J3518" s="34"/>
    </row>
    <row r="3519" spans="9:10" x14ac:dyDescent="0.2">
      <c r="I3519" s="34"/>
      <c r="J3519" s="34"/>
    </row>
    <row r="3520" spans="9:10" x14ac:dyDescent="0.2">
      <c r="I3520" s="34"/>
      <c r="J3520" s="34"/>
    </row>
    <row r="3521" spans="9:10" x14ac:dyDescent="0.2">
      <c r="I3521" s="34"/>
      <c r="J3521" s="34"/>
    </row>
    <row r="3522" spans="9:10" x14ac:dyDescent="0.2">
      <c r="I3522" s="34"/>
      <c r="J3522" s="34"/>
    </row>
    <row r="3523" spans="9:10" x14ac:dyDescent="0.2">
      <c r="I3523" s="34"/>
      <c r="J3523" s="34"/>
    </row>
    <row r="3524" spans="9:10" x14ac:dyDescent="0.2">
      <c r="I3524" s="34"/>
      <c r="J3524" s="34"/>
    </row>
    <row r="3525" spans="9:10" x14ac:dyDescent="0.2">
      <c r="I3525" s="34"/>
      <c r="J3525" s="34"/>
    </row>
    <row r="3526" spans="9:10" x14ac:dyDescent="0.2">
      <c r="I3526" s="34"/>
      <c r="J3526" s="34"/>
    </row>
    <row r="3527" spans="9:10" x14ac:dyDescent="0.2">
      <c r="I3527" s="34"/>
      <c r="J3527" s="34"/>
    </row>
    <row r="3528" spans="9:10" x14ac:dyDescent="0.2">
      <c r="I3528" s="34"/>
      <c r="J3528" s="34"/>
    </row>
    <row r="3529" spans="9:10" x14ac:dyDescent="0.2">
      <c r="I3529" s="34"/>
      <c r="J3529" s="34"/>
    </row>
    <row r="3530" spans="9:10" x14ac:dyDescent="0.2">
      <c r="I3530" s="34"/>
      <c r="J3530" s="34"/>
    </row>
    <row r="3531" spans="9:10" x14ac:dyDescent="0.2">
      <c r="I3531" s="34"/>
      <c r="J3531" s="34"/>
    </row>
    <row r="3532" spans="9:10" x14ac:dyDescent="0.2">
      <c r="I3532" s="34"/>
      <c r="J3532" s="34"/>
    </row>
    <row r="3533" spans="9:10" x14ac:dyDescent="0.2">
      <c r="I3533" s="34"/>
      <c r="J3533" s="34"/>
    </row>
    <row r="3534" spans="9:10" x14ac:dyDescent="0.2">
      <c r="I3534" s="34"/>
      <c r="J3534" s="34"/>
    </row>
    <row r="3535" spans="9:10" x14ac:dyDescent="0.2">
      <c r="I3535" s="34"/>
      <c r="J3535" s="34"/>
    </row>
    <row r="3536" spans="9:10" x14ac:dyDescent="0.2">
      <c r="I3536" s="34"/>
      <c r="J3536" s="34"/>
    </row>
    <row r="3537" spans="9:10" x14ac:dyDescent="0.2">
      <c r="I3537" s="34"/>
      <c r="J3537" s="34"/>
    </row>
    <row r="3538" spans="9:10" x14ac:dyDescent="0.2">
      <c r="I3538" s="34"/>
      <c r="J3538" s="34"/>
    </row>
    <row r="3539" spans="9:10" x14ac:dyDescent="0.2">
      <c r="I3539" s="34"/>
      <c r="J3539" s="34"/>
    </row>
    <row r="3540" spans="9:10" x14ac:dyDescent="0.2">
      <c r="I3540" s="34"/>
      <c r="J3540" s="34"/>
    </row>
    <row r="3541" spans="9:10" x14ac:dyDescent="0.2">
      <c r="I3541" s="34"/>
      <c r="J3541" s="34"/>
    </row>
    <row r="3542" spans="9:10" x14ac:dyDescent="0.2">
      <c r="I3542" s="34"/>
      <c r="J3542" s="34"/>
    </row>
    <row r="3543" spans="9:10" x14ac:dyDescent="0.2">
      <c r="I3543" s="34"/>
      <c r="J3543" s="34"/>
    </row>
    <row r="3544" spans="9:10" x14ac:dyDescent="0.2">
      <c r="I3544" s="34"/>
      <c r="J3544" s="34"/>
    </row>
    <row r="3545" spans="9:10" x14ac:dyDescent="0.2">
      <c r="I3545" s="34"/>
      <c r="J3545" s="34"/>
    </row>
    <row r="3546" spans="9:10" x14ac:dyDescent="0.2">
      <c r="I3546" s="34"/>
      <c r="J3546" s="34"/>
    </row>
    <row r="3547" spans="9:10" x14ac:dyDescent="0.2">
      <c r="I3547" s="34"/>
      <c r="J3547" s="34"/>
    </row>
    <row r="3548" spans="9:10" x14ac:dyDescent="0.2">
      <c r="I3548" s="34"/>
      <c r="J3548" s="34"/>
    </row>
    <row r="3549" spans="9:10" x14ac:dyDescent="0.2">
      <c r="I3549" s="34"/>
      <c r="J3549" s="34"/>
    </row>
    <row r="3550" spans="9:10" x14ac:dyDescent="0.2">
      <c r="I3550" s="34"/>
      <c r="J3550" s="34"/>
    </row>
    <row r="3551" spans="9:10" x14ac:dyDescent="0.2">
      <c r="I3551" s="34"/>
      <c r="J3551" s="34"/>
    </row>
    <row r="3552" spans="9:10" x14ac:dyDescent="0.2">
      <c r="I3552" s="34"/>
      <c r="J3552" s="34"/>
    </row>
    <row r="3553" spans="9:10" x14ac:dyDescent="0.2">
      <c r="I3553" s="34"/>
      <c r="J3553" s="34"/>
    </row>
    <row r="3554" spans="9:10" x14ac:dyDescent="0.2">
      <c r="I3554" s="34"/>
      <c r="J3554" s="34"/>
    </row>
    <row r="3555" spans="9:10" x14ac:dyDescent="0.2">
      <c r="I3555" s="34"/>
      <c r="J3555" s="34"/>
    </row>
    <row r="3556" spans="9:10" x14ac:dyDescent="0.2">
      <c r="I3556" s="34"/>
      <c r="J3556" s="34"/>
    </row>
    <row r="3557" spans="9:10" x14ac:dyDescent="0.2">
      <c r="I3557" s="34"/>
      <c r="J3557" s="34"/>
    </row>
    <row r="3558" spans="9:10" x14ac:dyDescent="0.2">
      <c r="I3558" s="34"/>
      <c r="J3558" s="34"/>
    </row>
    <row r="3559" spans="9:10" x14ac:dyDescent="0.2">
      <c r="I3559" s="34"/>
      <c r="J3559" s="34"/>
    </row>
    <row r="3560" spans="9:10" x14ac:dyDescent="0.2">
      <c r="I3560" s="34"/>
      <c r="J3560" s="34"/>
    </row>
    <row r="3561" spans="9:10" x14ac:dyDescent="0.2">
      <c r="I3561" s="34"/>
      <c r="J3561" s="34"/>
    </row>
    <row r="3562" spans="9:10" x14ac:dyDescent="0.2">
      <c r="I3562" s="34"/>
      <c r="J3562" s="34"/>
    </row>
    <row r="3563" spans="9:10" x14ac:dyDescent="0.2">
      <c r="I3563" s="34"/>
      <c r="J3563" s="34"/>
    </row>
    <row r="3564" spans="9:10" x14ac:dyDescent="0.2">
      <c r="I3564" s="34"/>
      <c r="J3564" s="34"/>
    </row>
    <row r="3565" spans="9:10" x14ac:dyDescent="0.2">
      <c r="I3565" s="34"/>
      <c r="J3565" s="34"/>
    </row>
    <row r="3566" spans="9:10" x14ac:dyDescent="0.2">
      <c r="I3566" s="34"/>
      <c r="J3566" s="34"/>
    </row>
    <row r="3567" spans="9:10" x14ac:dyDescent="0.2">
      <c r="I3567" s="34"/>
      <c r="J3567" s="34"/>
    </row>
    <row r="3568" spans="9:10" x14ac:dyDescent="0.2">
      <c r="I3568" s="34"/>
      <c r="J3568" s="34"/>
    </row>
    <row r="3569" spans="9:10" x14ac:dyDescent="0.2">
      <c r="I3569" s="34"/>
      <c r="J3569" s="34"/>
    </row>
    <row r="3570" spans="9:10" x14ac:dyDescent="0.2">
      <c r="I3570" s="34"/>
      <c r="J3570" s="34"/>
    </row>
    <row r="3571" spans="9:10" x14ac:dyDescent="0.2">
      <c r="I3571" s="34"/>
      <c r="J3571" s="34"/>
    </row>
    <row r="3572" spans="9:10" x14ac:dyDescent="0.2">
      <c r="I3572" s="34"/>
      <c r="J3572" s="34"/>
    </row>
    <row r="3573" spans="9:10" x14ac:dyDescent="0.2">
      <c r="I3573" s="34"/>
      <c r="J3573" s="34"/>
    </row>
    <row r="3574" spans="9:10" x14ac:dyDescent="0.2">
      <c r="I3574" s="34"/>
      <c r="J3574" s="34"/>
    </row>
    <row r="3575" spans="9:10" x14ac:dyDescent="0.2">
      <c r="I3575" s="34"/>
      <c r="J3575" s="34"/>
    </row>
    <row r="3576" spans="9:10" x14ac:dyDescent="0.2">
      <c r="I3576" s="34"/>
      <c r="J3576" s="34"/>
    </row>
    <row r="3577" spans="9:10" x14ac:dyDescent="0.2">
      <c r="I3577" s="34"/>
      <c r="J3577" s="34"/>
    </row>
    <row r="3578" spans="9:10" x14ac:dyDescent="0.2">
      <c r="I3578" s="34"/>
      <c r="J3578" s="34"/>
    </row>
    <row r="3579" spans="9:10" x14ac:dyDescent="0.2">
      <c r="I3579" s="34"/>
      <c r="J3579" s="34"/>
    </row>
    <row r="3580" spans="9:10" x14ac:dyDescent="0.2">
      <c r="I3580" s="34"/>
      <c r="J3580" s="34"/>
    </row>
    <row r="3581" spans="9:10" x14ac:dyDescent="0.2">
      <c r="I3581" s="34"/>
      <c r="J3581" s="34"/>
    </row>
    <row r="3582" spans="9:10" x14ac:dyDescent="0.2">
      <c r="I3582" s="34"/>
      <c r="J3582" s="34"/>
    </row>
    <row r="3583" spans="9:10" x14ac:dyDescent="0.2">
      <c r="I3583" s="34"/>
      <c r="J3583" s="34"/>
    </row>
    <row r="3584" spans="9:10" x14ac:dyDescent="0.2">
      <c r="I3584" s="34"/>
      <c r="J3584" s="34"/>
    </row>
    <row r="3585" spans="9:10" x14ac:dyDescent="0.2">
      <c r="I3585" s="34"/>
      <c r="J3585" s="34"/>
    </row>
    <row r="3586" spans="9:10" x14ac:dyDescent="0.2">
      <c r="I3586" s="34"/>
      <c r="J3586" s="34"/>
    </row>
    <row r="3587" spans="9:10" x14ac:dyDescent="0.2">
      <c r="I3587" s="34"/>
      <c r="J3587" s="34"/>
    </row>
    <row r="3588" spans="9:10" x14ac:dyDescent="0.2">
      <c r="I3588" s="34"/>
      <c r="J3588" s="34"/>
    </row>
    <row r="3589" spans="9:10" x14ac:dyDescent="0.2">
      <c r="I3589" s="34"/>
      <c r="J3589" s="34"/>
    </row>
    <row r="3590" spans="9:10" x14ac:dyDescent="0.2">
      <c r="I3590" s="34"/>
      <c r="J3590" s="34"/>
    </row>
    <row r="3591" spans="9:10" x14ac:dyDescent="0.2">
      <c r="I3591" s="34"/>
      <c r="J3591" s="34"/>
    </row>
    <row r="3592" spans="9:10" x14ac:dyDescent="0.2">
      <c r="I3592" s="34"/>
      <c r="J3592" s="34"/>
    </row>
    <row r="3593" spans="9:10" x14ac:dyDescent="0.2">
      <c r="I3593" s="34"/>
      <c r="J3593" s="34"/>
    </row>
    <row r="3594" spans="9:10" x14ac:dyDescent="0.2">
      <c r="I3594" s="34"/>
      <c r="J3594" s="34"/>
    </row>
    <row r="3595" spans="9:10" x14ac:dyDescent="0.2">
      <c r="I3595" s="34"/>
      <c r="J3595" s="34"/>
    </row>
    <row r="3596" spans="9:10" x14ac:dyDescent="0.2">
      <c r="I3596" s="34"/>
      <c r="J3596" s="34"/>
    </row>
    <row r="3597" spans="9:10" x14ac:dyDescent="0.2">
      <c r="I3597" s="34"/>
      <c r="J3597" s="34"/>
    </row>
    <row r="3598" spans="9:10" x14ac:dyDescent="0.2">
      <c r="I3598" s="34"/>
      <c r="J3598" s="34"/>
    </row>
    <row r="3599" spans="9:10" x14ac:dyDescent="0.2">
      <c r="I3599" s="34"/>
      <c r="J3599" s="34"/>
    </row>
    <row r="3600" spans="9:10" x14ac:dyDescent="0.2">
      <c r="I3600" s="34"/>
      <c r="J3600" s="34"/>
    </row>
    <row r="3601" spans="9:10" x14ac:dyDescent="0.2">
      <c r="I3601" s="34"/>
      <c r="J3601" s="34"/>
    </row>
    <row r="3602" spans="9:10" x14ac:dyDescent="0.2">
      <c r="I3602" s="34"/>
      <c r="J3602" s="34"/>
    </row>
    <row r="3603" spans="9:10" x14ac:dyDescent="0.2">
      <c r="I3603" s="34"/>
      <c r="J3603" s="34"/>
    </row>
    <row r="3604" spans="9:10" x14ac:dyDescent="0.2">
      <c r="I3604" s="34"/>
      <c r="J3604" s="34"/>
    </row>
    <row r="3605" spans="9:10" x14ac:dyDescent="0.2">
      <c r="I3605" s="34"/>
      <c r="J3605" s="34"/>
    </row>
    <row r="3606" spans="9:10" x14ac:dyDescent="0.2">
      <c r="I3606" s="34"/>
      <c r="J3606" s="34"/>
    </row>
    <row r="3607" spans="9:10" x14ac:dyDescent="0.2">
      <c r="I3607" s="34"/>
      <c r="J3607" s="34"/>
    </row>
    <row r="3608" spans="9:10" x14ac:dyDescent="0.2">
      <c r="I3608" s="34"/>
      <c r="J3608" s="34"/>
    </row>
    <row r="3609" spans="9:10" x14ac:dyDescent="0.2">
      <c r="I3609" s="34"/>
      <c r="J3609" s="34"/>
    </row>
    <row r="3610" spans="9:10" x14ac:dyDescent="0.2">
      <c r="I3610" s="34"/>
      <c r="J3610" s="34"/>
    </row>
    <row r="3611" spans="9:10" x14ac:dyDescent="0.2">
      <c r="I3611" s="34"/>
      <c r="J3611" s="34"/>
    </row>
    <row r="3612" spans="9:10" x14ac:dyDescent="0.2">
      <c r="I3612" s="34"/>
      <c r="J3612" s="34"/>
    </row>
    <row r="3613" spans="9:10" x14ac:dyDescent="0.2">
      <c r="I3613" s="34"/>
      <c r="J3613" s="34"/>
    </row>
    <row r="3614" spans="9:10" x14ac:dyDescent="0.2">
      <c r="I3614" s="34"/>
      <c r="J3614" s="34"/>
    </row>
    <row r="3615" spans="9:10" x14ac:dyDescent="0.2">
      <c r="I3615" s="34"/>
      <c r="J3615" s="34"/>
    </row>
    <row r="3616" spans="9:10" x14ac:dyDescent="0.2">
      <c r="I3616" s="34"/>
      <c r="J3616" s="34"/>
    </row>
    <row r="3617" spans="9:10" x14ac:dyDescent="0.2">
      <c r="I3617" s="34"/>
      <c r="J3617" s="34"/>
    </row>
    <row r="3618" spans="9:10" x14ac:dyDescent="0.2">
      <c r="I3618" s="34"/>
      <c r="J3618" s="34"/>
    </row>
    <row r="3619" spans="9:10" x14ac:dyDescent="0.2">
      <c r="I3619" s="34"/>
      <c r="J3619" s="34"/>
    </row>
    <row r="3620" spans="9:10" x14ac:dyDescent="0.2">
      <c r="I3620" s="34"/>
      <c r="J3620" s="34"/>
    </row>
    <row r="3621" spans="9:10" x14ac:dyDescent="0.2">
      <c r="I3621" s="34"/>
      <c r="J3621" s="34"/>
    </row>
    <row r="3622" spans="9:10" x14ac:dyDescent="0.2">
      <c r="I3622" s="34"/>
      <c r="J3622" s="34"/>
    </row>
    <row r="3623" spans="9:10" x14ac:dyDescent="0.2">
      <c r="I3623" s="34"/>
      <c r="J3623" s="34"/>
    </row>
    <row r="3624" spans="9:10" x14ac:dyDescent="0.2">
      <c r="I3624" s="34"/>
      <c r="J3624" s="34"/>
    </row>
    <row r="3625" spans="9:10" x14ac:dyDescent="0.2">
      <c r="I3625" s="34"/>
      <c r="J3625" s="34"/>
    </row>
    <row r="3626" spans="9:10" x14ac:dyDescent="0.2">
      <c r="I3626" s="34"/>
      <c r="J3626" s="34"/>
    </row>
    <row r="3627" spans="9:10" x14ac:dyDescent="0.2">
      <c r="I3627" s="34"/>
      <c r="J3627" s="34"/>
    </row>
    <row r="3628" spans="9:10" x14ac:dyDescent="0.2">
      <c r="I3628" s="34"/>
      <c r="J3628" s="34"/>
    </row>
    <row r="3629" spans="9:10" x14ac:dyDescent="0.2">
      <c r="I3629" s="34"/>
      <c r="J3629" s="34"/>
    </row>
    <row r="3630" spans="9:10" x14ac:dyDescent="0.2">
      <c r="I3630" s="34"/>
      <c r="J3630" s="34"/>
    </row>
    <row r="3631" spans="9:10" x14ac:dyDescent="0.2">
      <c r="I3631" s="34"/>
      <c r="J3631" s="34"/>
    </row>
    <row r="3632" spans="9:10" x14ac:dyDescent="0.2">
      <c r="I3632" s="34"/>
      <c r="J3632" s="34"/>
    </row>
    <row r="3633" spans="9:10" x14ac:dyDescent="0.2">
      <c r="I3633" s="34"/>
      <c r="J3633" s="34"/>
    </row>
    <row r="3634" spans="9:10" x14ac:dyDescent="0.2">
      <c r="I3634" s="34"/>
      <c r="J3634" s="34"/>
    </row>
    <row r="3635" spans="9:10" x14ac:dyDescent="0.2">
      <c r="I3635" s="34"/>
      <c r="J3635" s="34"/>
    </row>
    <row r="3636" spans="9:10" x14ac:dyDescent="0.2">
      <c r="I3636" s="34"/>
      <c r="J3636" s="34"/>
    </row>
    <row r="3637" spans="9:10" x14ac:dyDescent="0.2">
      <c r="I3637" s="34"/>
      <c r="J3637" s="34"/>
    </row>
    <row r="3638" spans="9:10" x14ac:dyDescent="0.2">
      <c r="I3638" s="34"/>
      <c r="J3638" s="34"/>
    </row>
    <row r="3639" spans="9:10" x14ac:dyDescent="0.2">
      <c r="I3639" s="34"/>
      <c r="J3639" s="34"/>
    </row>
    <row r="3640" spans="9:10" x14ac:dyDescent="0.2">
      <c r="I3640" s="34"/>
      <c r="J3640" s="34"/>
    </row>
    <row r="3641" spans="9:10" x14ac:dyDescent="0.2">
      <c r="I3641" s="34"/>
      <c r="J3641" s="34"/>
    </row>
    <row r="3642" spans="9:10" x14ac:dyDescent="0.2">
      <c r="I3642" s="34"/>
      <c r="J3642" s="34"/>
    </row>
    <row r="3643" spans="9:10" x14ac:dyDescent="0.2">
      <c r="I3643" s="34"/>
      <c r="J3643" s="34"/>
    </row>
    <row r="3644" spans="9:10" x14ac:dyDescent="0.2">
      <c r="I3644" s="34"/>
      <c r="J3644" s="34"/>
    </row>
    <row r="3645" spans="9:10" x14ac:dyDescent="0.2">
      <c r="I3645" s="34"/>
      <c r="J3645" s="34"/>
    </row>
    <row r="3646" spans="9:10" x14ac:dyDescent="0.2">
      <c r="I3646" s="34"/>
      <c r="J3646" s="34"/>
    </row>
    <row r="3647" spans="9:10" x14ac:dyDescent="0.2">
      <c r="I3647" s="34"/>
      <c r="J3647" s="34"/>
    </row>
    <row r="3648" spans="9:10" x14ac:dyDescent="0.2">
      <c r="I3648" s="34"/>
      <c r="J3648" s="34"/>
    </row>
    <row r="3649" spans="9:10" x14ac:dyDescent="0.2">
      <c r="I3649" s="34"/>
      <c r="J3649" s="34"/>
    </row>
    <row r="3650" spans="9:10" x14ac:dyDescent="0.2">
      <c r="I3650" s="34"/>
      <c r="J3650" s="34"/>
    </row>
    <row r="3651" spans="9:10" x14ac:dyDescent="0.2">
      <c r="I3651" s="34"/>
      <c r="J3651" s="34"/>
    </row>
    <row r="3652" spans="9:10" x14ac:dyDescent="0.2">
      <c r="I3652" s="34"/>
      <c r="J3652" s="34"/>
    </row>
    <row r="3653" spans="9:10" x14ac:dyDescent="0.2">
      <c r="I3653" s="34"/>
      <c r="J3653" s="34"/>
    </row>
    <row r="3654" spans="9:10" x14ac:dyDescent="0.2">
      <c r="I3654" s="34"/>
      <c r="J3654" s="34"/>
    </row>
    <row r="3655" spans="9:10" x14ac:dyDescent="0.2">
      <c r="I3655" s="34"/>
      <c r="J3655" s="34"/>
    </row>
    <row r="3656" spans="9:10" x14ac:dyDescent="0.2">
      <c r="I3656" s="34"/>
      <c r="J3656" s="34"/>
    </row>
    <row r="3657" spans="9:10" x14ac:dyDescent="0.2">
      <c r="I3657" s="34"/>
      <c r="J3657" s="34"/>
    </row>
    <row r="3658" spans="9:10" x14ac:dyDescent="0.2">
      <c r="I3658" s="34"/>
      <c r="J3658" s="34"/>
    </row>
    <row r="3659" spans="9:10" x14ac:dyDescent="0.2">
      <c r="I3659" s="34"/>
      <c r="J3659" s="34"/>
    </row>
    <row r="3660" spans="9:10" x14ac:dyDescent="0.2">
      <c r="I3660" s="34"/>
      <c r="J3660" s="34"/>
    </row>
    <row r="3661" spans="9:10" x14ac:dyDescent="0.2">
      <c r="I3661" s="34"/>
      <c r="J3661" s="34"/>
    </row>
    <row r="3662" spans="9:10" x14ac:dyDescent="0.2">
      <c r="I3662" s="34"/>
      <c r="J3662" s="34"/>
    </row>
    <row r="3663" spans="9:10" x14ac:dyDescent="0.2">
      <c r="I3663" s="34"/>
      <c r="J3663" s="34"/>
    </row>
    <row r="3664" spans="9:10" x14ac:dyDescent="0.2">
      <c r="I3664" s="34"/>
      <c r="J3664" s="34"/>
    </row>
    <row r="3665" spans="9:10" x14ac:dyDescent="0.2">
      <c r="I3665" s="34"/>
      <c r="J3665" s="34"/>
    </row>
    <row r="3666" spans="9:10" x14ac:dyDescent="0.2">
      <c r="I3666" s="34"/>
      <c r="J3666" s="34"/>
    </row>
    <row r="3667" spans="9:10" x14ac:dyDescent="0.2">
      <c r="I3667" s="34"/>
      <c r="J3667" s="34"/>
    </row>
    <row r="3668" spans="9:10" x14ac:dyDescent="0.2">
      <c r="I3668" s="34"/>
      <c r="J3668" s="34"/>
    </row>
    <row r="3669" spans="9:10" x14ac:dyDescent="0.2">
      <c r="I3669" s="34"/>
      <c r="J3669" s="34"/>
    </row>
    <row r="3670" spans="9:10" x14ac:dyDescent="0.2">
      <c r="I3670" s="34"/>
      <c r="J3670" s="34"/>
    </row>
    <row r="3671" spans="9:10" x14ac:dyDescent="0.2">
      <c r="I3671" s="34"/>
      <c r="J3671" s="34"/>
    </row>
    <row r="3672" spans="9:10" x14ac:dyDescent="0.2">
      <c r="I3672" s="34"/>
      <c r="J3672" s="34"/>
    </row>
    <row r="3673" spans="9:10" x14ac:dyDescent="0.2">
      <c r="I3673" s="34"/>
      <c r="J3673" s="34"/>
    </row>
    <row r="3674" spans="9:10" x14ac:dyDescent="0.2">
      <c r="I3674" s="34"/>
      <c r="J3674" s="34"/>
    </row>
    <row r="3675" spans="9:10" x14ac:dyDescent="0.2">
      <c r="I3675" s="34"/>
      <c r="J3675" s="34"/>
    </row>
    <row r="3676" spans="9:10" x14ac:dyDescent="0.2">
      <c r="I3676" s="34"/>
      <c r="J3676" s="34"/>
    </row>
    <row r="3677" spans="9:10" x14ac:dyDescent="0.2">
      <c r="I3677" s="34"/>
      <c r="J3677" s="34"/>
    </row>
    <row r="3678" spans="9:10" x14ac:dyDescent="0.2">
      <c r="I3678" s="34"/>
      <c r="J3678" s="34"/>
    </row>
    <row r="3679" spans="9:10" x14ac:dyDescent="0.2">
      <c r="I3679" s="34"/>
      <c r="J3679" s="34"/>
    </row>
    <row r="3680" spans="9:10" x14ac:dyDescent="0.2">
      <c r="I3680" s="34"/>
      <c r="J3680" s="34"/>
    </row>
    <row r="3681" spans="9:10" x14ac:dyDescent="0.2">
      <c r="I3681" s="34"/>
      <c r="J3681" s="34"/>
    </row>
    <row r="3682" spans="9:10" x14ac:dyDescent="0.2">
      <c r="I3682" s="34"/>
      <c r="J3682" s="34"/>
    </row>
    <row r="3683" spans="9:10" x14ac:dyDescent="0.2">
      <c r="I3683" s="34"/>
      <c r="J3683" s="34"/>
    </row>
    <row r="3684" spans="9:10" x14ac:dyDescent="0.2">
      <c r="I3684" s="34"/>
      <c r="J3684" s="34"/>
    </row>
    <row r="3685" spans="9:10" x14ac:dyDescent="0.2">
      <c r="I3685" s="34"/>
      <c r="J3685" s="34"/>
    </row>
    <row r="3686" spans="9:10" x14ac:dyDescent="0.2">
      <c r="I3686" s="34"/>
      <c r="J3686" s="34"/>
    </row>
    <row r="3687" spans="9:10" x14ac:dyDescent="0.2">
      <c r="I3687" s="34"/>
      <c r="J3687" s="34"/>
    </row>
    <row r="3688" spans="9:10" x14ac:dyDescent="0.2">
      <c r="I3688" s="34"/>
      <c r="J3688" s="34"/>
    </row>
    <row r="3689" spans="9:10" x14ac:dyDescent="0.2">
      <c r="I3689" s="34"/>
      <c r="J3689" s="34"/>
    </row>
    <row r="3690" spans="9:10" x14ac:dyDescent="0.2">
      <c r="I3690" s="34"/>
      <c r="J3690" s="34"/>
    </row>
    <row r="3691" spans="9:10" x14ac:dyDescent="0.2">
      <c r="I3691" s="34"/>
      <c r="J3691" s="34"/>
    </row>
    <row r="3692" spans="9:10" x14ac:dyDescent="0.2">
      <c r="I3692" s="34"/>
      <c r="J3692" s="34"/>
    </row>
    <row r="3693" spans="9:10" x14ac:dyDescent="0.2">
      <c r="I3693" s="34"/>
      <c r="J3693" s="34"/>
    </row>
    <row r="3694" spans="9:10" x14ac:dyDescent="0.2">
      <c r="I3694" s="34"/>
      <c r="J3694" s="34"/>
    </row>
    <row r="3695" spans="9:10" x14ac:dyDescent="0.2">
      <c r="I3695" s="34"/>
      <c r="J3695" s="34"/>
    </row>
    <row r="3696" spans="9:10" x14ac:dyDescent="0.2">
      <c r="I3696" s="34"/>
      <c r="J3696" s="34"/>
    </row>
    <row r="3697" spans="9:10" x14ac:dyDescent="0.2">
      <c r="I3697" s="34"/>
      <c r="J3697" s="34"/>
    </row>
    <row r="3698" spans="9:10" x14ac:dyDescent="0.2">
      <c r="I3698" s="34"/>
      <c r="J3698" s="34"/>
    </row>
    <row r="3699" spans="9:10" x14ac:dyDescent="0.2">
      <c r="I3699" s="34"/>
      <c r="J3699" s="34"/>
    </row>
    <row r="3700" spans="9:10" x14ac:dyDescent="0.2">
      <c r="I3700" s="34"/>
      <c r="J3700" s="34"/>
    </row>
    <row r="3701" spans="9:10" x14ac:dyDescent="0.2">
      <c r="I3701" s="34"/>
      <c r="J3701" s="34"/>
    </row>
    <row r="3702" spans="9:10" x14ac:dyDescent="0.2">
      <c r="I3702" s="34"/>
      <c r="J3702" s="34"/>
    </row>
    <row r="3703" spans="9:10" x14ac:dyDescent="0.2">
      <c r="I3703" s="34"/>
      <c r="J3703" s="34"/>
    </row>
    <row r="3704" spans="9:10" x14ac:dyDescent="0.2">
      <c r="I3704" s="34"/>
      <c r="J3704" s="34"/>
    </row>
    <row r="3705" spans="9:10" x14ac:dyDescent="0.2">
      <c r="I3705" s="34"/>
      <c r="J3705" s="34"/>
    </row>
    <row r="3706" spans="9:10" x14ac:dyDescent="0.2">
      <c r="I3706" s="34"/>
      <c r="J3706" s="34"/>
    </row>
    <row r="3707" spans="9:10" x14ac:dyDescent="0.2">
      <c r="I3707" s="34"/>
      <c r="J3707" s="34"/>
    </row>
    <row r="3708" spans="9:10" x14ac:dyDescent="0.2">
      <c r="I3708" s="34"/>
      <c r="J3708" s="34"/>
    </row>
    <row r="3709" spans="9:10" x14ac:dyDescent="0.2">
      <c r="I3709" s="34"/>
      <c r="J3709" s="34"/>
    </row>
  </sheetData>
  <mergeCells count="3">
    <mergeCell ref="A2:H2"/>
    <mergeCell ref="G1:J1"/>
    <mergeCell ref="A987:J98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64007-8F87-448B-B6CF-C8BFFF7B52B4}">
  <sheetPr>
    <tabColor theme="9" tint="0.79998168889431442"/>
  </sheetPr>
  <dimension ref="A1:L22"/>
  <sheetViews>
    <sheetView zoomScale="87" zoomScaleNormal="87" workbookViewId="0">
      <selection activeCell="A2" sqref="A2"/>
    </sheetView>
  </sheetViews>
  <sheetFormatPr defaultRowHeight="12.75" x14ac:dyDescent="0.2"/>
  <cols>
    <col min="1" max="1" width="39.7109375" style="56" customWidth="1"/>
    <col min="2" max="2" width="13.7109375" style="56" customWidth="1"/>
    <col min="3" max="3" width="34.140625" style="56" customWidth="1"/>
    <col min="4" max="4" width="12.7109375" style="56" bestFit="1" customWidth="1"/>
    <col min="5" max="5" width="19.5703125" style="56" customWidth="1"/>
    <col min="6" max="6" width="17.5703125" style="56" customWidth="1"/>
    <col min="7" max="7" width="21.85546875" style="56" customWidth="1"/>
    <col min="8" max="8" width="17.42578125" style="56" customWidth="1"/>
    <col min="9" max="9" width="15.5703125" style="56" customWidth="1"/>
    <col min="10" max="10" width="12.5703125" style="56" customWidth="1"/>
    <col min="11" max="16384" width="9.140625" style="56"/>
  </cols>
  <sheetData>
    <row r="1" spans="1:12" ht="72" customHeight="1" x14ac:dyDescent="0.2">
      <c r="G1" s="121" t="s">
        <v>864</v>
      </c>
      <c r="H1" s="121"/>
      <c r="I1" s="121"/>
      <c r="J1" s="121"/>
    </row>
    <row r="2" spans="1:12" ht="17.25" customHeight="1" x14ac:dyDescent="0.2">
      <c r="A2" s="57" t="s">
        <v>915</v>
      </c>
      <c r="B2" s="57"/>
    </row>
    <row r="3" spans="1:12" ht="24" customHeight="1" x14ac:dyDescent="0.2">
      <c r="A3" s="131" t="s">
        <v>2</v>
      </c>
      <c r="B3" s="131" t="s">
        <v>3</v>
      </c>
      <c r="C3" s="131" t="s">
        <v>618</v>
      </c>
      <c r="D3" s="133" t="s">
        <v>858</v>
      </c>
      <c r="E3" s="127" t="s">
        <v>619</v>
      </c>
      <c r="F3" s="128"/>
      <c r="G3" s="128"/>
      <c r="H3" s="129"/>
      <c r="I3" s="58"/>
      <c r="J3" s="68" t="s">
        <v>859</v>
      </c>
    </row>
    <row r="4" spans="1:12" ht="21" customHeight="1" x14ac:dyDescent="0.2">
      <c r="A4" s="132"/>
      <c r="B4" s="132"/>
      <c r="C4" s="132"/>
      <c r="D4" s="134"/>
      <c r="E4" s="60" t="s">
        <v>620</v>
      </c>
      <c r="F4" s="60" t="s">
        <v>621</v>
      </c>
      <c r="G4" s="60" t="s">
        <v>622</v>
      </c>
      <c r="H4" s="60" t="s">
        <v>623</v>
      </c>
      <c r="I4" s="60" t="s">
        <v>624</v>
      </c>
      <c r="J4" s="59"/>
    </row>
    <row r="5" spans="1:12" x14ac:dyDescent="0.2">
      <c r="A5" s="61" t="s">
        <v>625</v>
      </c>
      <c r="B5" s="61" t="s">
        <v>392</v>
      </c>
      <c r="C5" s="61" t="s">
        <v>393</v>
      </c>
      <c r="D5" s="62">
        <v>1.04</v>
      </c>
      <c r="E5" s="63"/>
      <c r="F5" s="63">
        <v>1</v>
      </c>
      <c r="G5" s="63"/>
      <c r="H5" s="63"/>
      <c r="I5" s="63"/>
      <c r="J5" s="62">
        <f t="shared" ref="J5:J19" si="0">ROUND(D5*E5+D5*F5+D5*G5+D5*H5+D5*I5,2)</f>
        <v>1.04</v>
      </c>
      <c r="K5" s="64"/>
      <c r="L5" s="65"/>
    </row>
    <row r="6" spans="1:12" x14ac:dyDescent="0.2">
      <c r="A6" s="61" t="s">
        <v>625</v>
      </c>
      <c r="B6" s="61" t="s">
        <v>392</v>
      </c>
      <c r="C6" s="61" t="s">
        <v>393</v>
      </c>
      <c r="D6" s="62">
        <v>1.1000000000000001</v>
      </c>
      <c r="E6" s="63"/>
      <c r="F6" s="63"/>
      <c r="G6" s="63">
        <v>10</v>
      </c>
      <c r="H6" s="63"/>
      <c r="I6" s="63"/>
      <c r="J6" s="62">
        <f t="shared" si="0"/>
        <v>11</v>
      </c>
      <c r="K6" s="64"/>
      <c r="L6" s="65"/>
    </row>
    <row r="7" spans="1:12" x14ac:dyDescent="0.2">
      <c r="A7" s="61" t="s">
        <v>625</v>
      </c>
      <c r="B7" s="61" t="s">
        <v>400</v>
      </c>
      <c r="C7" s="61" t="s">
        <v>626</v>
      </c>
      <c r="D7" s="62">
        <v>1.96</v>
      </c>
      <c r="E7" s="63"/>
      <c r="F7" s="63">
        <v>1</v>
      </c>
      <c r="G7" s="63"/>
      <c r="H7" s="63"/>
      <c r="I7" s="63"/>
      <c r="J7" s="62">
        <f t="shared" si="0"/>
        <v>1.96</v>
      </c>
      <c r="K7" s="64"/>
      <c r="L7" s="65"/>
    </row>
    <row r="8" spans="1:12" x14ac:dyDescent="0.2">
      <c r="A8" s="61" t="s">
        <v>625</v>
      </c>
      <c r="B8" s="61" t="s">
        <v>400</v>
      </c>
      <c r="C8" s="61" t="s">
        <v>626</v>
      </c>
      <c r="D8" s="62">
        <v>2.0499999999999998</v>
      </c>
      <c r="E8" s="63"/>
      <c r="F8" s="63"/>
      <c r="G8" s="63">
        <v>10</v>
      </c>
      <c r="H8" s="63"/>
      <c r="I8" s="63"/>
      <c r="J8" s="62">
        <f t="shared" si="0"/>
        <v>20.5</v>
      </c>
      <c r="K8" s="64"/>
      <c r="L8" s="65"/>
    </row>
    <row r="9" spans="1:12" x14ac:dyDescent="0.2">
      <c r="A9" s="61" t="s">
        <v>625</v>
      </c>
      <c r="B9" s="61" t="s">
        <v>474</v>
      </c>
      <c r="C9" s="61" t="s">
        <v>475</v>
      </c>
      <c r="D9" s="62">
        <v>1.3</v>
      </c>
      <c r="E9" s="63"/>
      <c r="F9" s="63">
        <v>1</v>
      </c>
      <c r="G9" s="63"/>
      <c r="H9" s="63"/>
      <c r="I9" s="63"/>
      <c r="J9" s="62">
        <f t="shared" si="0"/>
        <v>1.3</v>
      </c>
      <c r="K9" s="64"/>
      <c r="L9" s="65"/>
    </row>
    <row r="10" spans="1:12" x14ac:dyDescent="0.2">
      <c r="A10" s="61" t="s">
        <v>625</v>
      </c>
      <c r="B10" s="61" t="s">
        <v>474</v>
      </c>
      <c r="C10" s="61" t="s">
        <v>475</v>
      </c>
      <c r="D10" s="62">
        <v>1.36</v>
      </c>
      <c r="E10" s="63"/>
      <c r="F10" s="63"/>
      <c r="G10" s="63">
        <v>10</v>
      </c>
      <c r="H10" s="63"/>
      <c r="I10" s="63"/>
      <c r="J10" s="62">
        <f t="shared" si="0"/>
        <v>13.6</v>
      </c>
      <c r="K10" s="64"/>
      <c r="L10" s="65"/>
    </row>
    <row r="11" spans="1:12" x14ac:dyDescent="0.2">
      <c r="A11" s="61" t="s">
        <v>627</v>
      </c>
      <c r="B11" s="61" t="s">
        <v>392</v>
      </c>
      <c r="C11" s="61" t="s">
        <v>393</v>
      </c>
      <c r="D11" s="62">
        <v>1.04</v>
      </c>
      <c r="E11" s="63">
        <v>1</v>
      </c>
      <c r="F11" s="63"/>
      <c r="G11" s="63"/>
      <c r="H11" s="63"/>
      <c r="I11" s="63"/>
      <c r="J11" s="62">
        <f t="shared" si="0"/>
        <v>1.04</v>
      </c>
      <c r="K11" s="64"/>
      <c r="L11" s="65"/>
    </row>
    <row r="12" spans="1:12" x14ac:dyDescent="0.2">
      <c r="A12" s="61" t="s">
        <v>627</v>
      </c>
      <c r="B12" s="61" t="s">
        <v>392</v>
      </c>
      <c r="C12" s="61" t="s">
        <v>393</v>
      </c>
      <c r="D12" s="62">
        <v>1.1000000000000001</v>
      </c>
      <c r="E12" s="63"/>
      <c r="F12" s="63"/>
      <c r="G12" s="63">
        <v>1</v>
      </c>
      <c r="H12" s="63"/>
      <c r="I12" s="63"/>
      <c r="J12" s="62">
        <f t="shared" si="0"/>
        <v>1.1000000000000001</v>
      </c>
      <c r="K12" s="64"/>
      <c r="L12" s="65"/>
    </row>
    <row r="13" spans="1:12" x14ac:dyDescent="0.2">
      <c r="A13" s="61" t="s">
        <v>627</v>
      </c>
      <c r="B13" s="61" t="s">
        <v>400</v>
      </c>
      <c r="C13" s="61" t="s">
        <v>626</v>
      </c>
      <c r="D13" s="62">
        <v>1.96</v>
      </c>
      <c r="E13" s="63">
        <v>1</v>
      </c>
      <c r="F13" s="63"/>
      <c r="G13" s="63"/>
      <c r="H13" s="63"/>
      <c r="I13" s="63"/>
      <c r="J13" s="62">
        <f t="shared" si="0"/>
        <v>1.96</v>
      </c>
      <c r="K13" s="64"/>
      <c r="L13" s="65"/>
    </row>
    <row r="14" spans="1:12" x14ac:dyDescent="0.2">
      <c r="A14" s="61" t="s">
        <v>627</v>
      </c>
      <c r="B14" s="61" t="s">
        <v>400</v>
      </c>
      <c r="C14" s="61" t="s">
        <v>626</v>
      </c>
      <c r="D14" s="62">
        <v>2.0499999999999998</v>
      </c>
      <c r="E14" s="63"/>
      <c r="F14" s="63"/>
      <c r="G14" s="63">
        <v>1</v>
      </c>
      <c r="H14" s="63"/>
      <c r="I14" s="63"/>
      <c r="J14" s="62">
        <f t="shared" si="0"/>
        <v>2.0499999999999998</v>
      </c>
      <c r="K14" s="64"/>
      <c r="L14" s="65"/>
    </row>
    <row r="15" spans="1:12" x14ac:dyDescent="0.2">
      <c r="A15" s="61" t="s">
        <v>627</v>
      </c>
      <c r="B15" s="61" t="s">
        <v>474</v>
      </c>
      <c r="C15" s="61" t="s">
        <v>475</v>
      </c>
      <c r="D15" s="62">
        <v>1.3</v>
      </c>
      <c r="E15" s="63">
        <v>1</v>
      </c>
      <c r="F15" s="63"/>
      <c r="G15" s="63"/>
      <c r="H15" s="63"/>
      <c r="I15" s="63"/>
      <c r="J15" s="62">
        <f t="shared" si="0"/>
        <v>1.3</v>
      </c>
      <c r="K15" s="64"/>
      <c r="L15" s="65"/>
    </row>
    <row r="16" spans="1:12" x14ac:dyDescent="0.2">
      <c r="A16" s="61" t="s">
        <v>627</v>
      </c>
      <c r="B16" s="61" t="s">
        <v>474</v>
      </c>
      <c r="C16" s="61" t="s">
        <v>475</v>
      </c>
      <c r="D16" s="62">
        <v>1.36</v>
      </c>
      <c r="E16" s="63"/>
      <c r="F16" s="63"/>
      <c r="G16" s="63">
        <v>1</v>
      </c>
      <c r="H16" s="63"/>
      <c r="I16" s="63"/>
      <c r="J16" s="62">
        <f t="shared" si="0"/>
        <v>1.36</v>
      </c>
      <c r="K16" s="64"/>
      <c r="L16" s="65"/>
    </row>
    <row r="17" spans="1:12" x14ac:dyDescent="0.2">
      <c r="A17" s="61" t="s">
        <v>628</v>
      </c>
      <c r="B17" s="61" t="s">
        <v>392</v>
      </c>
      <c r="C17" s="61" t="s">
        <v>393</v>
      </c>
      <c r="D17" s="62">
        <v>1.1000000000000001</v>
      </c>
      <c r="E17" s="63"/>
      <c r="F17" s="63"/>
      <c r="G17" s="63"/>
      <c r="H17" s="63">
        <v>1</v>
      </c>
      <c r="I17" s="63"/>
      <c r="J17" s="62">
        <f t="shared" si="0"/>
        <v>1.1000000000000001</v>
      </c>
      <c r="K17" s="64"/>
      <c r="L17" s="65"/>
    </row>
    <row r="18" spans="1:12" x14ac:dyDescent="0.2">
      <c r="A18" s="61" t="s">
        <v>628</v>
      </c>
      <c r="B18" s="61" t="s">
        <v>400</v>
      </c>
      <c r="C18" s="61" t="s">
        <v>626</v>
      </c>
      <c r="D18" s="62">
        <v>2.0499999999999998</v>
      </c>
      <c r="E18" s="63"/>
      <c r="F18" s="63"/>
      <c r="G18" s="63"/>
      <c r="H18" s="63">
        <v>1</v>
      </c>
      <c r="I18" s="63"/>
      <c r="J18" s="62">
        <f t="shared" si="0"/>
        <v>2.0499999999999998</v>
      </c>
      <c r="K18" s="64"/>
      <c r="L18" s="65"/>
    </row>
    <row r="19" spans="1:12" x14ac:dyDescent="0.2">
      <c r="A19" s="61" t="s">
        <v>628</v>
      </c>
      <c r="B19" s="61" t="s">
        <v>474</v>
      </c>
      <c r="C19" s="61" t="s">
        <v>475</v>
      </c>
      <c r="D19" s="62">
        <v>1.36</v>
      </c>
      <c r="E19" s="63"/>
      <c r="F19" s="63"/>
      <c r="G19" s="63"/>
      <c r="H19" s="63">
        <v>1</v>
      </c>
      <c r="I19" s="63"/>
      <c r="J19" s="62">
        <f t="shared" si="0"/>
        <v>1.36</v>
      </c>
      <c r="K19" s="64"/>
      <c r="L19" s="65"/>
    </row>
    <row r="20" spans="1:12" ht="13.5" thickBot="1" x14ac:dyDescent="0.25">
      <c r="A20" s="61" t="s">
        <v>6</v>
      </c>
      <c r="B20" s="61"/>
      <c r="C20" s="61"/>
      <c r="D20" s="62"/>
      <c r="E20" s="62"/>
      <c r="F20" s="62"/>
      <c r="G20" s="62"/>
      <c r="H20" s="62"/>
      <c r="I20" s="62"/>
      <c r="J20" s="60">
        <f>SUM(J5:J19)</f>
        <v>62.719999999999992</v>
      </c>
    </row>
    <row r="21" spans="1:12" ht="13.5" thickBot="1" x14ac:dyDescent="0.25">
      <c r="J21" s="66">
        <f>ROUNDUP(J20,0)</f>
        <v>63</v>
      </c>
    </row>
    <row r="22" spans="1:12" ht="88.5" customHeight="1" x14ac:dyDescent="0.2">
      <c r="A22" s="130" t="s">
        <v>912</v>
      </c>
      <c r="B22" s="130"/>
      <c r="C22" s="130"/>
      <c r="D22" s="130"/>
      <c r="E22" s="130"/>
      <c r="F22" s="130"/>
      <c r="G22" s="130"/>
      <c r="H22" s="130"/>
      <c r="I22" s="130"/>
      <c r="J22" s="130"/>
    </row>
  </sheetData>
  <mergeCells count="7">
    <mergeCell ref="G1:J1"/>
    <mergeCell ref="E3:H3"/>
    <mergeCell ref="A22:J22"/>
    <mergeCell ref="A3:A4"/>
    <mergeCell ref="B3:B4"/>
    <mergeCell ref="C3:C4"/>
    <mergeCell ref="D3:D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B9799-DDBE-43DA-B40A-8DD0DCDE43BC}">
  <sheetPr>
    <tabColor theme="9" tint="0.59999389629810485"/>
  </sheetPr>
  <dimension ref="A1:K533"/>
  <sheetViews>
    <sheetView topLeftCell="A229" zoomScale="55" zoomScaleNormal="55" workbookViewId="0">
      <selection activeCell="A289" sqref="A289:K289"/>
    </sheetView>
  </sheetViews>
  <sheetFormatPr defaultRowHeight="12.75" x14ac:dyDescent="0.2"/>
  <cols>
    <col min="1" max="1" width="22.28515625" style="37" customWidth="1"/>
    <col min="2" max="2" width="16.42578125" style="37" customWidth="1"/>
    <col min="3" max="3" width="47.140625" style="37" customWidth="1"/>
    <col min="4" max="4" width="12" style="37" customWidth="1"/>
    <col min="5" max="5" width="43.28515625" style="37" customWidth="1"/>
    <col min="6" max="6" width="15" style="37" customWidth="1"/>
    <col min="7" max="7" width="16.140625" style="37" customWidth="1"/>
    <col min="8" max="8" width="17.42578125" style="50" customWidth="1"/>
    <col min="9" max="9" width="16.140625" style="37" customWidth="1"/>
    <col min="10" max="10" width="12.7109375" style="37" customWidth="1"/>
    <col min="11" max="11" width="13.5703125" style="37" customWidth="1"/>
    <col min="12" max="16384" width="9.140625" style="37"/>
  </cols>
  <sheetData>
    <row r="1" spans="1:11" ht="74.25" customHeight="1" x14ac:dyDescent="0.2">
      <c r="A1" s="34"/>
      <c r="B1" s="35"/>
      <c r="C1" s="34"/>
      <c r="D1" s="35"/>
      <c r="E1" s="34"/>
      <c r="F1" s="36"/>
      <c r="G1" s="34"/>
      <c r="H1" s="124" t="s">
        <v>865</v>
      </c>
      <c r="I1" s="124"/>
      <c r="J1" s="124"/>
      <c r="K1" s="124"/>
    </row>
    <row r="2" spans="1:11" x14ac:dyDescent="0.2">
      <c r="A2" s="123" t="s">
        <v>637</v>
      </c>
      <c r="B2" s="123"/>
      <c r="C2" s="123"/>
      <c r="D2" s="123"/>
      <c r="E2" s="123"/>
      <c r="F2" s="123"/>
      <c r="G2" s="123"/>
      <c r="H2" s="123"/>
      <c r="I2" s="123"/>
      <c r="J2" s="34"/>
    </row>
    <row r="3" spans="1:11" ht="25.5" x14ac:dyDescent="0.2">
      <c r="A3" s="38" t="s">
        <v>0</v>
      </c>
      <c r="B3" s="38" t="s">
        <v>1</v>
      </c>
      <c r="C3" s="38" t="s">
        <v>2</v>
      </c>
      <c r="D3" s="38" t="s">
        <v>3</v>
      </c>
      <c r="E3" s="38" t="s">
        <v>4</v>
      </c>
      <c r="F3" s="38" t="s">
        <v>513</v>
      </c>
      <c r="G3" s="38" t="s">
        <v>5</v>
      </c>
      <c r="H3" s="38" t="s">
        <v>856</v>
      </c>
      <c r="I3" s="38" t="s">
        <v>5</v>
      </c>
      <c r="J3" s="39" t="s">
        <v>629</v>
      </c>
      <c r="K3" s="40" t="s">
        <v>630</v>
      </c>
    </row>
    <row r="4" spans="1:11" x14ac:dyDescent="0.2">
      <c r="A4" s="52" t="s">
        <v>6</v>
      </c>
      <c r="B4" s="52"/>
      <c r="C4" s="53"/>
      <c r="D4" s="52"/>
      <c r="E4" s="53"/>
      <c r="F4" s="69"/>
      <c r="G4" s="51">
        <f>SUM(G5:G288)</f>
        <v>19410</v>
      </c>
      <c r="H4" s="54">
        <f>J4+K4</f>
        <v>40332</v>
      </c>
      <c r="I4" s="51">
        <f>SUM(I5:I288)</f>
        <v>19410</v>
      </c>
      <c r="J4" s="55">
        <f>ROUNDUP(SUM(J5:J288),0)</f>
        <v>39817</v>
      </c>
      <c r="K4" s="55">
        <f>ROUNDUP(SUM(K5:K288),0)</f>
        <v>515</v>
      </c>
    </row>
    <row r="5" spans="1:11" x14ac:dyDescent="0.2">
      <c r="A5" s="47" t="s">
        <v>7</v>
      </c>
      <c r="B5" s="48" t="s">
        <v>514</v>
      </c>
      <c r="C5" s="47" t="s">
        <v>515</v>
      </c>
      <c r="D5" s="48" t="s">
        <v>10</v>
      </c>
      <c r="E5" s="47" t="s">
        <v>11</v>
      </c>
      <c r="F5" s="49">
        <v>3.54</v>
      </c>
      <c r="G5" s="49">
        <v>30</v>
      </c>
      <c r="H5" s="49">
        <f>F5*G5</f>
        <v>106.2</v>
      </c>
      <c r="I5" s="49">
        <v>30</v>
      </c>
      <c r="J5" s="47">
        <f>H5</f>
        <v>106.2</v>
      </c>
      <c r="K5" s="70"/>
    </row>
    <row r="6" spans="1:11" ht="18" customHeight="1" x14ac:dyDescent="0.2">
      <c r="A6" s="47" t="s">
        <v>7</v>
      </c>
      <c r="B6" s="48" t="s">
        <v>516</v>
      </c>
      <c r="C6" s="47" t="s">
        <v>517</v>
      </c>
      <c r="D6" s="48" t="s">
        <v>10</v>
      </c>
      <c r="E6" s="47" t="s">
        <v>11</v>
      </c>
      <c r="F6" s="49">
        <v>3.54</v>
      </c>
      <c r="G6" s="49">
        <v>75</v>
      </c>
      <c r="H6" s="49">
        <f t="shared" ref="H6:H69" si="0">F6*G6</f>
        <v>265.5</v>
      </c>
      <c r="I6" s="49">
        <v>75</v>
      </c>
      <c r="J6" s="47">
        <f t="shared" ref="J6:J52" si="1">H6</f>
        <v>265.5</v>
      </c>
      <c r="K6" s="70"/>
    </row>
    <row r="7" spans="1:11" x14ac:dyDescent="0.2">
      <c r="A7" s="47" t="s">
        <v>7</v>
      </c>
      <c r="B7" s="48" t="s">
        <v>518</v>
      </c>
      <c r="C7" s="47" t="s">
        <v>519</v>
      </c>
      <c r="D7" s="48" t="s">
        <v>10</v>
      </c>
      <c r="E7" s="47" t="s">
        <v>11</v>
      </c>
      <c r="F7" s="49">
        <v>3.54</v>
      </c>
      <c r="G7" s="49">
        <v>4</v>
      </c>
      <c r="H7" s="49">
        <f t="shared" si="0"/>
        <v>14.16</v>
      </c>
      <c r="I7" s="49">
        <v>4</v>
      </c>
      <c r="J7" s="47">
        <f t="shared" si="1"/>
        <v>14.16</v>
      </c>
      <c r="K7" s="70"/>
    </row>
    <row r="8" spans="1:11" x14ac:dyDescent="0.2">
      <c r="A8" s="47" t="s">
        <v>7</v>
      </c>
      <c r="B8" s="48" t="s">
        <v>520</v>
      </c>
      <c r="C8" s="47" t="s">
        <v>521</v>
      </c>
      <c r="D8" s="48" t="s">
        <v>10</v>
      </c>
      <c r="E8" s="47" t="s">
        <v>11</v>
      </c>
      <c r="F8" s="49">
        <v>3.54</v>
      </c>
      <c r="G8" s="49">
        <v>15</v>
      </c>
      <c r="H8" s="49">
        <f t="shared" si="0"/>
        <v>53.1</v>
      </c>
      <c r="I8" s="49">
        <v>15</v>
      </c>
      <c r="J8" s="47">
        <f t="shared" si="1"/>
        <v>53.1</v>
      </c>
      <c r="K8" s="70"/>
    </row>
    <row r="9" spans="1:11" x14ac:dyDescent="0.2">
      <c r="A9" s="47" t="s">
        <v>7</v>
      </c>
      <c r="B9" s="48" t="s">
        <v>522</v>
      </c>
      <c r="C9" s="47" t="s">
        <v>523</v>
      </c>
      <c r="D9" s="48" t="s">
        <v>10</v>
      </c>
      <c r="E9" s="47" t="s">
        <v>11</v>
      </c>
      <c r="F9" s="49">
        <v>3.54</v>
      </c>
      <c r="G9" s="49">
        <v>21</v>
      </c>
      <c r="H9" s="49">
        <f t="shared" si="0"/>
        <v>74.34</v>
      </c>
      <c r="I9" s="49">
        <v>21</v>
      </c>
      <c r="J9" s="47">
        <f t="shared" si="1"/>
        <v>74.34</v>
      </c>
      <c r="K9" s="70"/>
    </row>
    <row r="10" spans="1:11" x14ac:dyDescent="0.2">
      <c r="A10" s="47" t="s">
        <v>66</v>
      </c>
      <c r="B10" s="48" t="s">
        <v>524</v>
      </c>
      <c r="C10" s="47" t="s">
        <v>525</v>
      </c>
      <c r="D10" s="48" t="s">
        <v>10</v>
      </c>
      <c r="E10" s="47" t="s">
        <v>11</v>
      </c>
      <c r="F10" s="49">
        <v>3.54</v>
      </c>
      <c r="G10" s="49">
        <v>17</v>
      </c>
      <c r="H10" s="49">
        <f t="shared" si="0"/>
        <v>60.18</v>
      </c>
      <c r="I10" s="49">
        <v>17</v>
      </c>
      <c r="J10" s="47">
        <f t="shared" si="1"/>
        <v>60.18</v>
      </c>
      <c r="K10" s="70"/>
    </row>
    <row r="11" spans="1:11" x14ac:dyDescent="0.2">
      <c r="A11" s="47" t="s">
        <v>66</v>
      </c>
      <c r="B11" s="48" t="s">
        <v>526</v>
      </c>
      <c r="C11" s="47" t="s">
        <v>527</v>
      </c>
      <c r="D11" s="48" t="s">
        <v>10</v>
      </c>
      <c r="E11" s="47" t="s">
        <v>11</v>
      </c>
      <c r="F11" s="49">
        <v>3.54</v>
      </c>
      <c r="G11" s="49">
        <v>63</v>
      </c>
      <c r="H11" s="49">
        <f t="shared" si="0"/>
        <v>223.02</v>
      </c>
      <c r="I11" s="49">
        <v>63</v>
      </c>
      <c r="J11" s="47">
        <f t="shared" si="1"/>
        <v>223.02</v>
      </c>
      <c r="K11" s="70"/>
    </row>
    <row r="12" spans="1:11" x14ac:dyDescent="0.2">
      <c r="A12" s="47" t="s">
        <v>66</v>
      </c>
      <c r="B12" s="48" t="s">
        <v>528</v>
      </c>
      <c r="C12" s="47" t="s">
        <v>529</v>
      </c>
      <c r="D12" s="48" t="s">
        <v>10</v>
      </c>
      <c r="E12" s="47" t="s">
        <v>11</v>
      </c>
      <c r="F12" s="49">
        <v>3.54</v>
      </c>
      <c r="G12" s="49">
        <v>24</v>
      </c>
      <c r="H12" s="49">
        <f t="shared" si="0"/>
        <v>84.960000000000008</v>
      </c>
      <c r="I12" s="49">
        <v>24</v>
      </c>
      <c r="J12" s="47">
        <f t="shared" si="1"/>
        <v>84.960000000000008</v>
      </c>
      <c r="K12" s="70"/>
    </row>
    <row r="13" spans="1:11" x14ac:dyDescent="0.2">
      <c r="A13" s="47" t="s">
        <v>105</v>
      </c>
      <c r="B13" s="48" t="s">
        <v>530</v>
      </c>
      <c r="C13" s="47" t="s">
        <v>531</v>
      </c>
      <c r="D13" s="48" t="s">
        <v>10</v>
      </c>
      <c r="E13" s="47" t="s">
        <v>11</v>
      </c>
      <c r="F13" s="49">
        <v>3.54</v>
      </c>
      <c r="G13" s="49">
        <v>8</v>
      </c>
      <c r="H13" s="49">
        <f t="shared" si="0"/>
        <v>28.32</v>
      </c>
      <c r="I13" s="49">
        <v>8</v>
      </c>
      <c r="J13" s="47">
        <f t="shared" si="1"/>
        <v>28.32</v>
      </c>
      <c r="K13" s="70"/>
    </row>
    <row r="14" spans="1:11" x14ac:dyDescent="0.2">
      <c r="A14" s="47" t="s">
        <v>105</v>
      </c>
      <c r="B14" s="48" t="s">
        <v>532</v>
      </c>
      <c r="C14" s="47" t="s">
        <v>533</v>
      </c>
      <c r="D14" s="48" t="s">
        <v>10</v>
      </c>
      <c r="E14" s="47" t="s">
        <v>11</v>
      </c>
      <c r="F14" s="49">
        <v>3.54</v>
      </c>
      <c r="G14" s="49">
        <v>20</v>
      </c>
      <c r="H14" s="49">
        <f t="shared" si="0"/>
        <v>70.8</v>
      </c>
      <c r="I14" s="49">
        <v>20</v>
      </c>
      <c r="J14" s="47">
        <f t="shared" si="1"/>
        <v>70.8</v>
      </c>
      <c r="K14" s="70"/>
    </row>
    <row r="15" spans="1:11" x14ac:dyDescent="0.2">
      <c r="A15" s="47" t="s">
        <v>105</v>
      </c>
      <c r="B15" s="48" t="s">
        <v>534</v>
      </c>
      <c r="C15" s="47" t="s">
        <v>535</v>
      </c>
      <c r="D15" s="48" t="s">
        <v>10</v>
      </c>
      <c r="E15" s="47" t="s">
        <v>11</v>
      </c>
      <c r="F15" s="49">
        <v>3.54</v>
      </c>
      <c r="G15" s="49">
        <v>45</v>
      </c>
      <c r="H15" s="49">
        <f t="shared" si="0"/>
        <v>159.30000000000001</v>
      </c>
      <c r="I15" s="49">
        <v>45</v>
      </c>
      <c r="J15" s="47">
        <f t="shared" si="1"/>
        <v>159.30000000000001</v>
      </c>
      <c r="K15" s="70"/>
    </row>
    <row r="16" spans="1:11" x14ac:dyDescent="0.2">
      <c r="A16" s="47" t="s">
        <v>105</v>
      </c>
      <c r="B16" s="48" t="s">
        <v>536</v>
      </c>
      <c r="C16" s="47" t="s">
        <v>537</v>
      </c>
      <c r="D16" s="48" t="s">
        <v>10</v>
      </c>
      <c r="E16" s="47" t="s">
        <v>11</v>
      </c>
      <c r="F16" s="49">
        <v>3.54</v>
      </c>
      <c r="G16" s="49">
        <v>15</v>
      </c>
      <c r="H16" s="49">
        <f t="shared" si="0"/>
        <v>53.1</v>
      </c>
      <c r="I16" s="49">
        <v>15</v>
      </c>
      <c r="J16" s="47">
        <f t="shared" si="1"/>
        <v>53.1</v>
      </c>
      <c r="K16" s="70"/>
    </row>
    <row r="17" spans="1:11" x14ac:dyDescent="0.2">
      <c r="A17" s="47" t="s">
        <v>105</v>
      </c>
      <c r="B17" s="48" t="s">
        <v>638</v>
      </c>
      <c r="C17" s="47" t="s">
        <v>639</v>
      </c>
      <c r="D17" s="48" t="s">
        <v>10</v>
      </c>
      <c r="E17" s="47" t="s">
        <v>11</v>
      </c>
      <c r="F17" s="49">
        <v>3.54</v>
      </c>
      <c r="G17" s="49">
        <v>17</v>
      </c>
      <c r="H17" s="49">
        <f t="shared" si="0"/>
        <v>60.18</v>
      </c>
      <c r="I17" s="49">
        <v>17</v>
      </c>
      <c r="J17" s="47">
        <f t="shared" si="1"/>
        <v>60.18</v>
      </c>
      <c r="K17" s="70"/>
    </row>
    <row r="18" spans="1:11" x14ac:dyDescent="0.2">
      <c r="A18" s="47" t="s">
        <v>105</v>
      </c>
      <c r="B18" s="48" t="s">
        <v>538</v>
      </c>
      <c r="C18" s="47" t="s">
        <v>539</v>
      </c>
      <c r="D18" s="48" t="s">
        <v>10</v>
      </c>
      <c r="E18" s="47" t="s">
        <v>11</v>
      </c>
      <c r="F18" s="49">
        <v>3.54</v>
      </c>
      <c r="G18" s="49">
        <v>1</v>
      </c>
      <c r="H18" s="49">
        <f t="shared" si="0"/>
        <v>3.54</v>
      </c>
      <c r="I18" s="49">
        <v>1</v>
      </c>
      <c r="J18" s="47">
        <f t="shared" si="1"/>
        <v>3.54</v>
      </c>
      <c r="K18" s="70"/>
    </row>
    <row r="19" spans="1:11" x14ac:dyDescent="0.2">
      <c r="A19" s="47" t="s">
        <v>105</v>
      </c>
      <c r="B19" s="48" t="s">
        <v>540</v>
      </c>
      <c r="C19" s="47" t="s">
        <v>541</v>
      </c>
      <c r="D19" s="48" t="s">
        <v>10</v>
      </c>
      <c r="E19" s="47" t="s">
        <v>11</v>
      </c>
      <c r="F19" s="49">
        <v>3.54</v>
      </c>
      <c r="G19" s="49">
        <v>47</v>
      </c>
      <c r="H19" s="49">
        <f t="shared" si="0"/>
        <v>166.38</v>
      </c>
      <c r="I19" s="49">
        <v>47</v>
      </c>
      <c r="J19" s="47">
        <f t="shared" si="1"/>
        <v>166.38</v>
      </c>
      <c r="K19" s="70"/>
    </row>
    <row r="20" spans="1:11" x14ac:dyDescent="0.2">
      <c r="A20" s="47" t="s">
        <v>105</v>
      </c>
      <c r="B20" s="48" t="s">
        <v>544</v>
      </c>
      <c r="C20" s="47" t="s">
        <v>545</v>
      </c>
      <c r="D20" s="48" t="s">
        <v>10</v>
      </c>
      <c r="E20" s="47" t="s">
        <v>11</v>
      </c>
      <c r="F20" s="49">
        <v>3.54</v>
      </c>
      <c r="G20" s="49">
        <v>75</v>
      </c>
      <c r="H20" s="49">
        <f t="shared" si="0"/>
        <v>265.5</v>
      </c>
      <c r="I20" s="49">
        <v>75</v>
      </c>
      <c r="J20" s="47">
        <f t="shared" si="1"/>
        <v>265.5</v>
      </c>
      <c r="K20" s="70"/>
    </row>
    <row r="21" spans="1:11" x14ac:dyDescent="0.2">
      <c r="A21" s="47" t="s">
        <v>105</v>
      </c>
      <c r="B21" s="48" t="s">
        <v>546</v>
      </c>
      <c r="C21" s="47" t="s">
        <v>547</v>
      </c>
      <c r="D21" s="48" t="s">
        <v>10</v>
      </c>
      <c r="E21" s="47" t="s">
        <v>11</v>
      </c>
      <c r="F21" s="49">
        <v>3.54</v>
      </c>
      <c r="G21" s="49">
        <v>17</v>
      </c>
      <c r="H21" s="49">
        <f t="shared" si="0"/>
        <v>60.18</v>
      </c>
      <c r="I21" s="49">
        <v>17</v>
      </c>
      <c r="J21" s="47">
        <f t="shared" si="1"/>
        <v>60.18</v>
      </c>
      <c r="K21" s="70"/>
    </row>
    <row r="22" spans="1:11" x14ac:dyDescent="0.2">
      <c r="A22" s="47" t="s">
        <v>105</v>
      </c>
      <c r="B22" s="48" t="s">
        <v>548</v>
      </c>
      <c r="C22" s="47" t="s">
        <v>549</v>
      </c>
      <c r="D22" s="48" t="s">
        <v>10</v>
      </c>
      <c r="E22" s="47" t="s">
        <v>11</v>
      </c>
      <c r="F22" s="49">
        <v>3.54</v>
      </c>
      <c r="G22" s="49">
        <v>137</v>
      </c>
      <c r="H22" s="49">
        <f t="shared" si="0"/>
        <v>484.98</v>
      </c>
      <c r="I22" s="49">
        <v>137</v>
      </c>
      <c r="J22" s="47">
        <f t="shared" si="1"/>
        <v>484.98</v>
      </c>
      <c r="K22" s="70"/>
    </row>
    <row r="23" spans="1:11" x14ac:dyDescent="0.2">
      <c r="A23" s="47" t="s">
        <v>105</v>
      </c>
      <c r="B23" s="48" t="s">
        <v>550</v>
      </c>
      <c r="C23" s="47" t="s">
        <v>551</v>
      </c>
      <c r="D23" s="48" t="s">
        <v>10</v>
      </c>
      <c r="E23" s="47" t="s">
        <v>11</v>
      </c>
      <c r="F23" s="49">
        <v>3.54</v>
      </c>
      <c r="G23" s="49">
        <v>108</v>
      </c>
      <c r="H23" s="49">
        <f t="shared" si="0"/>
        <v>382.32</v>
      </c>
      <c r="I23" s="49">
        <v>108</v>
      </c>
      <c r="J23" s="47">
        <f t="shared" si="1"/>
        <v>382.32</v>
      </c>
      <c r="K23" s="70"/>
    </row>
    <row r="24" spans="1:11" x14ac:dyDescent="0.2">
      <c r="A24" s="47" t="s">
        <v>105</v>
      </c>
      <c r="B24" s="48" t="s">
        <v>552</v>
      </c>
      <c r="C24" s="47" t="s">
        <v>553</v>
      </c>
      <c r="D24" s="48" t="s">
        <v>10</v>
      </c>
      <c r="E24" s="47" t="s">
        <v>11</v>
      </c>
      <c r="F24" s="49">
        <v>3.54</v>
      </c>
      <c r="G24" s="49">
        <v>305</v>
      </c>
      <c r="H24" s="49">
        <f t="shared" si="0"/>
        <v>1079.7</v>
      </c>
      <c r="I24" s="49">
        <v>305</v>
      </c>
      <c r="J24" s="47">
        <f t="shared" si="1"/>
        <v>1079.7</v>
      </c>
      <c r="K24" s="70"/>
    </row>
    <row r="25" spans="1:11" x14ac:dyDescent="0.2">
      <c r="A25" s="47" t="s">
        <v>105</v>
      </c>
      <c r="B25" s="48" t="s">
        <v>640</v>
      </c>
      <c r="C25" s="47" t="s">
        <v>641</v>
      </c>
      <c r="D25" s="48" t="s">
        <v>10</v>
      </c>
      <c r="E25" s="47" t="s">
        <v>11</v>
      </c>
      <c r="F25" s="49">
        <v>3.54</v>
      </c>
      <c r="G25" s="49">
        <v>2</v>
      </c>
      <c r="H25" s="49">
        <f t="shared" si="0"/>
        <v>7.08</v>
      </c>
      <c r="I25" s="49">
        <v>2</v>
      </c>
      <c r="J25" s="47">
        <f t="shared" si="1"/>
        <v>7.08</v>
      </c>
      <c r="K25" s="70"/>
    </row>
    <row r="26" spans="1:11" x14ac:dyDescent="0.2">
      <c r="A26" s="47" t="s">
        <v>105</v>
      </c>
      <c r="B26" s="48" t="s">
        <v>554</v>
      </c>
      <c r="C26" s="47" t="s">
        <v>555</v>
      </c>
      <c r="D26" s="48" t="s">
        <v>10</v>
      </c>
      <c r="E26" s="47" t="s">
        <v>11</v>
      </c>
      <c r="F26" s="49">
        <v>3.54</v>
      </c>
      <c r="G26" s="49">
        <v>42</v>
      </c>
      <c r="H26" s="49">
        <f t="shared" si="0"/>
        <v>148.68</v>
      </c>
      <c r="I26" s="49">
        <v>42</v>
      </c>
      <c r="J26" s="47">
        <f t="shared" si="1"/>
        <v>148.68</v>
      </c>
      <c r="K26" s="70"/>
    </row>
    <row r="27" spans="1:11" x14ac:dyDescent="0.2">
      <c r="A27" s="47" t="s">
        <v>105</v>
      </c>
      <c r="B27" s="48" t="s">
        <v>150</v>
      </c>
      <c r="C27" s="47" t="s">
        <v>151</v>
      </c>
      <c r="D27" s="48" t="s">
        <v>10</v>
      </c>
      <c r="E27" s="47" t="s">
        <v>11</v>
      </c>
      <c r="F27" s="49">
        <v>3.54</v>
      </c>
      <c r="G27" s="49">
        <v>1253</v>
      </c>
      <c r="H27" s="49">
        <f t="shared" si="0"/>
        <v>4435.62</v>
      </c>
      <c r="I27" s="49">
        <v>1253</v>
      </c>
      <c r="J27" s="47">
        <f t="shared" si="1"/>
        <v>4435.62</v>
      </c>
      <c r="K27" s="70"/>
    </row>
    <row r="28" spans="1:11" x14ac:dyDescent="0.2">
      <c r="A28" s="47" t="s">
        <v>105</v>
      </c>
      <c r="B28" s="48" t="s">
        <v>560</v>
      </c>
      <c r="C28" s="47" t="s">
        <v>561</v>
      </c>
      <c r="D28" s="48" t="s">
        <v>10</v>
      </c>
      <c r="E28" s="47" t="s">
        <v>11</v>
      </c>
      <c r="F28" s="49">
        <v>3.54</v>
      </c>
      <c r="G28" s="49">
        <v>12</v>
      </c>
      <c r="H28" s="49">
        <f t="shared" si="0"/>
        <v>42.480000000000004</v>
      </c>
      <c r="I28" s="49">
        <v>12</v>
      </c>
      <c r="J28" s="47">
        <f t="shared" si="1"/>
        <v>42.480000000000004</v>
      </c>
      <c r="K28" s="70"/>
    </row>
    <row r="29" spans="1:11" x14ac:dyDescent="0.2">
      <c r="A29" s="47" t="s">
        <v>105</v>
      </c>
      <c r="B29" s="48" t="s">
        <v>564</v>
      </c>
      <c r="C29" s="47" t="s">
        <v>565</v>
      </c>
      <c r="D29" s="48" t="s">
        <v>10</v>
      </c>
      <c r="E29" s="47" t="s">
        <v>11</v>
      </c>
      <c r="F29" s="49">
        <v>3.54</v>
      </c>
      <c r="G29" s="49">
        <v>5</v>
      </c>
      <c r="H29" s="49">
        <f t="shared" si="0"/>
        <v>17.7</v>
      </c>
      <c r="I29" s="49">
        <v>5</v>
      </c>
      <c r="J29" s="47">
        <f t="shared" si="1"/>
        <v>17.7</v>
      </c>
      <c r="K29" s="70"/>
    </row>
    <row r="30" spans="1:11" x14ac:dyDescent="0.2">
      <c r="A30" s="47" t="s">
        <v>105</v>
      </c>
      <c r="B30" s="48" t="s">
        <v>566</v>
      </c>
      <c r="C30" s="47" t="s">
        <v>567</v>
      </c>
      <c r="D30" s="48" t="s">
        <v>10</v>
      </c>
      <c r="E30" s="47" t="s">
        <v>11</v>
      </c>
      <c r="F30" s="49">
        <v>3.54</v>
      </c>
      <c r="G30" s="49">
        <v>137</v>
      </c>
      <c r="H30" s="49">
        <f t="shared" si="0"/>
        <v>484.98</v>
      </c>
      <c r="I30" s="49">
        <v>137</v>
      </c>
      <c r="J30" s="47">
        <f t="shared" si="1"/>
        <v>484.98</v>
      </c>
      <c r="K30" s="70"/>
    </row>
    <row r="31" spans="1:11" x14ac:dyDescent="0.2">
      <c r="A31" s="47" t="s">
        <v>105</v>
      </c>
      <c r="B31" s="48" t="s">
        <v>568</v>
      </c>
      <c r="C31" s="47" t="s">
        <v>569</v>
      </c>
      <c r="D31" s="48" t="s">
        <v>10</v>
      </c>
      <c r="E31" s="47" t="s">
        <v>11</v>
      </c>
      <c r="F31" s="49">
        <v>3.54</v>
      </c>
      <c r="G31" s="49">
        <v>28</v>
      </c>
      <c r="H31" s="49">
        <f t="shared" si="0"/>
        <v>99.12</v>
      </c>
      <c r="I31" s="49">
        <v>28</v>
      </c>
      <c r="J31" s="47">
        <f t="shared" si="1"/>
        <v>99.12</v>
      </c>
      <c r="K31" s="70"/>
    </row>
    <row r="32" spans="1:11" x14ac:dyDescent="0.2">
      <c r="A32" s="47" t="s">
        <v>105</v>
      </c>
      <c r="B32" s="48" t="s">
        <v>570</v>
      </c>
      <c r="C32" s="47" t="s">
        <v>571</v>
      </c>
      <c r="D32" s="48" t="s">
        <v>10</v>
      </c>
      <c r="E32" s="47" t="s">
        <v>11</v>
      </c>
      <c r="F32" s="49">
        <v>3.54</v>
      </c>
      <c r="G32" s="49">
        <v>11</v>
      </c>
      <c r="H32" s="49">
        <f t="shared" si="0"/>
        <v>38.94</v>
      </c>
      <c r="I32" s="49">
        <v>11</v>
      </c>
      <c r="J32" s="47">
        <f t="shared" si="1"/>
        <v>38.94</v>
      </c>
      <c r="K32" s="70"/>
    </row>
    <row r="33" spans="1:11" x14ac:dyDescent="0.2">
      <c r="A33" s="47" t="s">
        <v>228</v>
      </c>
      <c r="B33" s="48" t="s">
        <v>574</v>
      </c>
      <c r="C33" s="47" t="s">
        <v>575</v>
      </c>
      <c r="D33" s="48" t="s">
        <v>10</v>
      </c>
      <c r="E33" s="47" t="s">
        <v>11</v>
      </c>
      <c r="F33" s="49">
        <v>3.54</v>
      </c>
      <c r="G33" s="49">
        <v>44</v>
      </c>
      <c r="H33" s="49">
        <f t="shared" si="0"/>
        <v>155.76</v>
      </c>
      <c r="I33" s="49">
        <v>44</v>
      </c>
      <c r="J33" s="47">
        <f t="shared" si="1"/>
        <v>155.76</v>
      </c>
      <c r="K33" s="70"/>
    </row>
    <row r="34" spans="1:11" x14ac:dyDescent="0.2">
      <c r="A34" s="47" t="s">
        <v>228</v>
      </c>
      <c r="B34" s="48" t="s">
        <v>578</v>
      </c>
      <c r="C34" s="47" t="s">
        <v>579</v>
      </c>
      <c r="D34" s="48" t="s">
        <v>10</v>
      </c>
      <c r="E34" s="47" t="s">
        <v>11</v>
      </c>
      <c r="F34" s="49">
        <v>3.54</v>
      </c>
      <c r="G34" s="49">
        <v>5</v>
      </c>
      <c r="H34" s="49">
        <f t="shared" si="0"/>
        <v>17.7</v>
      </c>
      <c r="I34" s="49">
        <v>5</v>
      </c>
      <c r="J34" s="47">
        <f t="shared" si="1"/>
        <v>17.7</v>
      </c>
      <c r="K34" s="70"/>
    </row>
    <row r="35" spans="1:11" x14ac:dyDescent="0.2">
      <c r="A35" s="47" t="s">
        <v>228</v>
      </c>
      <c r="B35" s="48" t="s">
        <v>580</v>
      </c>
      <c r="C35" s="47" t="s">
        <v>581</v>
      </c>
      <c r="D35" s="48" t="s">
        <v>10</v>
      </c>
      <c r="E35" s="47" t="s">
        <v>11</v>
      </c>
      <c r="F35" s="49">
        <v>3.54</v>
      </c>
      <c r="G35" s="49">
        <v>3</v>
      </c>
      <c r="H35" s="49">
        <f t="shared" si="0"/>
        <v>10.620000000000001</v>
      </c>
      <c r="I35" s="49">
        <v>3</v>
      </c>
      <c r="J35" s="47">
        <f t="shared" si="1"/>
        <v>10.620000000000001</v>
      </c>
      <c r="K35" s="70"/>
    </row>
    <row r="36" spans="1:11" x14ac:dyDescent="0.2">
      <c r="A36" s="47" t="s">
        <v>311</v>
      </c>
      <c r="B36" s="48" t="s">
        <v>582</v>
      </c>
      <c r="C36" s="47" t="s">
        <v>583</v>
      </c>
      <c r="D36" s="48" t="s">
        <v>10</v>
      </c>
      <c r="E36" s="47" t="s">
        <v>11</v>
      </c>
      <c r="F36" s="49">
        <v>3.54</v>
      </c>
      <c r="G36" s="49">
        <v>64</v>
      </c>
      <c r="H36" s="49">
        <f t="shared" si="0"/>
        <v>226.56</v>
      </c>
      <c r="I36" s="49">
        <v>64</v>
      </c>
      <c r="J36" s="47">
        <f t="shared" si="1"/>
        <v>226.56</v>
      </c>
      <c r="K36" s="70"/>
    </row>
    <row r="37" spans="1:11" x14ac:dyDescent="0.2">
      <c r="A37" s="47" t="s">
        <v>311</v>
      </c>
      <c r="B37" s="48" t="s">
        <v>584</v>
      </c>
      <c r="C37" s="47" t="s">
        <v>585</v>
      </c>
      <c r="D37" s="48" t="s">
        <v>10</v>
      </c>
      <c r="E37" s="47" t="s">
        <v>11</v>
      </c>
      <c r="F37" s="49">
        <v>3.54</v>
      </c>
      <c r="G37" s="49">
        <v>47</v>
      </c>
      <c r="H37" s="49">
        <f t="shared" si="0"/>
        <v>166.38</v>
      </c>
      <c r="I37" s="49">
        <v>47</v>
      </c>
      <c r="J37" s="47">
        <f t="shared" si="1"/>
        <v>166.38</v>
      </c>
      <c r="K37" s="70"/>
    </row>
    <row r="38" spans="1:11" x14ac:dyDescent="0.2">
      <c r="A38" s="47" t="s">
        <v>311</v>
      </c>
      <c r="B38" s="48" t="s">
        <v>586</v>
      </c>
      <c r="C38" s="47" t="s">
        <v>587</v>
      </c>
      <c r="D38" s="48" t="s">
        <v>10</v>
      </c>
      <c r="E38" s="47" t="s">
        <v>11</v>
      </c>
      <c r="F38" s="49">
        <v>3.54</v>
      </c>
      <c r="G38" s="49">
        <v>23</v>
      </c>
      <c r="H38" s="49">
        <f t="shared" si="0"/>
        <v>81.42</v>
      </c>
      <c r="I38" s="49">
        <v>23</v>
      </c>
      <c r="J38" s="47">
        <f t="shared" si="1"/>
        <v>81.42</v>
      </c>
      <c r="K38" s="70"/>
    </row>
    <row r="39" spans="1:11" x14ac:dyDescent="0.2">
      <c r="A39" s="47" t="s">
        <v>311</v>
      </c>
      <c r="B39" s="48" t="s">
        <v>588</v>
      </c>
      <c r="C39" s="47" t="s">
        <v>589</v>
      </c>
      <c r="D39" s="48" t="s">
        <v>10</v>
      </c>
      <c r="E39" s="47" t="s">
        <v>11</v>
      </c>
      <c r="F39" s="49">
        <v>3.54</v>
      </c>
      <c r="G39" s="49">
        <v>14</v>
      </c>
      <c r="H39" s="49">
        <f t="shared" si="0"/>
        <v>49.56</v>
      </c>
      <c r="I39" s="49">
        <v>14</v>
      </c>
      <c r="J39" s="47">
        <f t="shared" si="1"/>
        <v>49.56</v>
      </c>
      <c r="K39" s="70"/>
    </row>
    <row r="40" spans="1:11" x14ac:dyDescent="0.2">
      <c r="A40" s="47" t="s">
        <v>311</v>
      </c>
      <c r="B40" s="48" t="s">
        <v>590</v>
      </c>
      <c r="C40" s="47" t="s">
        <v>591</v>
      </c>
      <c r="D40" s="48" t="s">
        <v>10</v>
      </c>
      <c r="E40" s="47" t="s">
        <v>11</v>
      </c>
      <c r="F40" s="49">
        <v>3.54</v>
      </c>
      <c r="G40" s="49">
        <v>29</v>
      </c>
      <c r="H40" s="49">
        <f t="shared" si="0"/>
        <v>102.66</v>
      </c>
      <c r="I40" s="49">
        <v>29</v>
      </c>
      <c r="J40" s="47">
        <f t="shared" si="1"/>
        <v>102.66</v>
      </c>
      <c r="K40" s="70"/>
    </row>
    <row r="41" spans="1:11" x14ac:dyDescent="0.2">
      <c r="A41" s="47" t="s">
        <v>7</v>
      </c>
      <c r="B41" s="48" t="s">
        <v>592</v>
      </c>
      <c r="C41" s="47" t="s">
        <v>593</v>
      </c>
      <c r="D41" s="48" t="s">
        <v>366</v>
      </c>
      <c r="E41" s="47" t="s">
        <v>367</v>
      </c>
      <c r="F41" s="49">
        <v>1.97</v>
      </c>
      <c r="G41" s="49">
        <v>25</v>
      </c>
      <c r="H41" s="49">
        <f t="shared" si="0"/>
        <v>49.25</v>
      </c>
      <c r="I41" s="49">
        <v>25</v>
      </c>
      <c r="J41" s="47">
        <f t="shared" si="1"/>
        <v>49.25</v>
      </c>
      <c r="K41" s="70"/>
    </row>
    <row r="42" spans="1:11" x14ac:dyDescent="0.2">
      <c r="A42" s="47" t="s">
        <v>7</v>
      </c>
      <c r="B42" s="48" t="s">
        <v>594</v>
      </c>
      <c r="C42" s="47" t="s">
        <v>595</v>
      </c>
      <c r="D42" s="48" t="s">
        <v>366</v>
      </c>
      <c r="E42" s="47" t="s">
        <v>367</v>
      </c>
      <c r="F42" s="49">
        <v>1.97</v>
      </c>
      <c r="G42" s="49">
        <v>49</v>
      </c>
      <c r="H42" s="49">
        <f t="shared" si="0"/>
        <v>96.53</v>
      </c>
      <c r="I42" s="49">
        <v>49</v>
      </c>
      <c r="J42" s="47">
        <f t="shared" si="1"/>
        <v>96.53</v>
      </c>
      <c r="K42" s="70"/>
    </row>
    <row r="43" spans="1:11" x14ac:dyDescent="0.2">
      <c r="A43" s="47" t="s">
        <v>66</v>
      </c>
      <c r="B43" s="48" t="s">
        <v>596</v>
      </c>
      <c r="C43" s="47" t="s">
        <v>597</v>
      </c>
      <c r="D43" s="48" t="s">
        <v>366</v>
      </c>
      <c r="E43" s="47" t="s">
        <v>367</v>
      </c>
      <c r="F43" s="49">
        <v>1.97</v>
      </c>
      <c r="G43" s="49">
        <v>61</v>
      </c>
      <c r="H43" s="49">
        <f t="shared" si="0"/>
        <v>120.17</v>
      </c>
      <c r="I43" s="49">
        <v>61</v>
      </c>
      <c r="J43" s="47">
        <f t="shared" si="1"/>
        <v>120.17</v>
      </c>
      <c r="K43" s="70"/>
    </row>
    <row r="44" spans="1:11" x14ac:dyDescent="0.2">
      <c r="A44" s="47" t="s">
        <v>66</v>
      </c>
      <c r="B44" s="48" t="s">
        <v>526</v>
      </c>
      <c r="C44" s="47" t="s">
        <v>527</v>
      </c>
      <c r="D44" s="48" t="s">
        <v>366</v>
      </c>
      <c r="E44" s="47" t="s">
        <v>367</v>
      </c>
      <c r="F44" s="49">
        <v>1.97</v>
      </c>
      <c r="G44" s="49">
        <v>27</v>
      </c>
      <c r="H44" s="49">
        <f t="shared" si="0"/>
        <v>53.19</v>
      </c>
      <c r="I44" s="49">
        <v>27</v>
      </c>
      <c r="J44" s="47">
        <f t="shared" si="1"/>
        <v>53.19</v>
      </c>
      <c r="K44" s="70"/>
    </row>
    <row r="45" spans="1:11" x14ac:dyDescent="0.2">
      <c r="A45" s="47" t="s">
        <v>66</v>
      </c>
      <c r="B45" s="48" t="s">
        <v>598</v>
      </c>
      <c r="C45" s="47" t="s">
        <v>599</v>
      </c>
      <c r="D45" s="48" t="s">
        <v>366</v>
      </c>
      <c r="E45" s="47" t="s">
        <v>367</v>
      </c>
      <c r="F45" s="49">
        <v>1.97</v>
      </c>
      <c r="G45" s="49">
        <v>90</v>
      </c>
      <c r="H45" s="49">
        <f t="shared" si="0"/>
        <v>177.3</v>
      </c>
      <c r="I45" s="49">
        <v>90</v>
      </c>
      <c r="J45" s="47">
        <f t="shared" si="1"/>
        <v>177.3</v>
      </c>
      <c r="K45" s="70"/>
    </row>
    <row r="46" spans="1:11" x14ac:dyDescent="0.2">
      <c r="A46" s="47" t="s">
        <v>66</v>
      </c>
      <c r="B46" s="48" t="s">
        <v>600</v>
      </c>
      <c r="C46" s="47" t="s">
        <v>601</v>
      </c>
      <c r="D46" s="48" t="s">
        <v>366</v>
      </c>
      <c r="E46" s="47" t="s">
        <v>367</v>
      </c>
      <c r="F46" s="49">
        <v>1.97</v>
      </c>
      <c r="G46" s="49">
        <v>21</v>
      </c>
      <c r="H46" s="49">
        <f t="shared" si="0"/>
        <v>41.37</v>
      </c>
      <c r="I46" s="49">
        <v>21</v>
      </c>
      <c r="J46" s="47">
        <f t="shared" si="1"/>
        <v>41.37</v>
      </c>
      <c r="K46" s="70"/>
    </row>
    <row r="47" spans="1:11" x14ac:dyDescent="0.2">
      <c r="A47" s="47" t="s">
        <v>105</v>
      </c>
      <c r="B47" s="48" t="s">
        <v>536</v>
      </c>
      <c r="C47" s="47" t="s">
        <v>537</v>
      </c>
      <c r="D47" s="48" t="s">
        <v>366</v>
      </c>
      <c r="E47" s="47" t="s">
        <v>367</v>
      </c>
      <c r="F47" s="49">
        <v>1.97</v>
      </c>
      <c r="G47" s="49">
        <v>33</v>
      </c>
      <c r="H47" s="49">
        <f t="shared" si="0"/>
        <v>65.010000000000005</v>
      </c>
      <c r="I47" s="49">
        <v>33</v>
      </c>
      <c r="J47" s="47">
        <f t="shared" si="1"/>
        <v>65.010000000000005</v>
      </c>
      <c r="K47" s="70"/>
    </row>
    <row r="48" spans="1:11" x14ac:dyDescent="0.2">
      <c r="A48" s="47" t="s">
        <v>105</v>
      </c>
      <c r="B48" s="48" t="s">
        <v>136</v>
      </c>
      <c r="C48" s="47" t="s">
        <v>137</v>
      </c>
      <c r="D48" s="48" t="s">
        <v>366</v>
      </c>
      <c r="E48" s="47" t="s">
        <v>367</v>
      </c>
      <c r="F48" s="49">
        <v>1.97</v>
      </c>
      <c r="G48" s="49">
        <v>19</v>
      </c>
      <c r="H48" s="49">
        <f t="shared" si="0"/>
        <v>37.43</v>
      </c>
      <c r="I48" s="49">
        <v>19</v>
      </c>
      <c r="J48" s="47">
        <f t="shared" si="1"/>
        <v>37.43</v>
      </c>
      <c r="K48" s="70"/>
    </row>
    <row r="49" spans="1:11" x14ac:dyDescent="0.2">
      <c r="A49" s="47" t="s">
        <v>105</v>
      </c>
      <c r="B49" s="48" t="s">
        <v>604</v>
      </c>
      <c r="C49" s="47" t="s">
        <v>605</v>
      </c>
      <c r="D49" s="48" t="s">
        <v>366</v>
      </c>
      <c r="E49" s="47" t="s">
        <v>367</v>
      </c>
      <c r="F49" s="49">
        <v>1.97</v>
      </c>
      <c r="G49" s="49">
        <v>35</v>
      </c>
      <c r="H49" s="49">
        <f t="shared" si="0"/>
        <v>68.95</v>
      </c>
      <c r="I49" s="49">
        <v>35</v>
      </c>
      <c r="J49" s="47">
        <f t="shared" si="1"/>
        <v>68.95</v>
      </c>
      <c r="K49" s="70"/>
    </row>
    <row r="50" spans="1:11" x14ac:dyDescent="0.2">
      <c r="A50" s="47" t="s">
        <v>105</v>
      </c>
      <c r="B50" s="48" t="s">
        <v>554</v>
      </c>
      <c r="C50" s="47" t="s">
        <v>555</v>
      </c>
      <c r="D50" s="48" t="s">
        <v>366</v>
      </c>
      <c r="E50" s="47" t="s">
        <v>367</v>
      </c>
      <c r="F50" s="49">
        <v>1.97</v>
      </c>
      <c r="G50" s="49">
        <v>68</v>
      </c>
      <c r="H50" s="49">
        <f t="shared" si="0"/>
        <v>133.96</v>
      </c>
      <c r="I50" s="49">
        <v>68</v>
      </c>
      <c r="J50" s="47">
        <f t="shared" si="1"/>
        <v>133.96</v>
      </c>
      <c r="K50" s="70"/>
    </row>
    <row r="51" spans="1:11" x14ac:dyDescent="0.2">
      <c r="A51" s="47" t="s">
        <v>105</v>
      </c>
      <c r="B51" s="48" t="s">
        <v>556</v>
      </c>
      <c r="C51" s="47" t="s">
        <v>557</v>
      </c>
      <c r="D51" s="48" t="s">
        <v>366</v>
      </c>
      <c r="E51" s="47" t="s">
        <v>367</v>
      </c>
      <c r="F51" s="49">
        <v>1.97</v>
      </c>
      <c r="G51" s="49">
        <v>314</v>
      </c>
      <c r="H51" s="49">
        <f t="shared" si="0"/>
        <v>618.58000000000004</v>
      </c>
      <c r="I51" s="49">
        <v>314</v>
      </c>
      <c r="J51" s="47">
        <f t="shared" si="1"/>
        <v>618.58000000000004</v>
      </c>
      <c r="K51" s="70"/>
    </row>
    <row r="52" spans="1:11" x14ac:dyDescent="0.2">
      <c r="A52" s="47" t="s">
        <v>105</v>
      </c>
      <c r="B52" s="48" t="s">
        <v>204</v>
      </c>
      <c r="C52" s="47" t="s">
        <v>205</v>
      </c>
      <c r="D52" s="48" t="s">
        <v>366</v>
      </c>
      <c r="E52" s="47" t="s">
        <v>367</v>
      </c>
      <c r="F52" s="49">
        <v>1.97</v>
      </c>
      <c r="G52" s="49">
        <v>66</v>
      </c>
      <c r="H52" s="49">
        <f t="shared" si="0"/>
        <v>130.02000000000001</v>
      </c>
      <c r="I52" s="49">
        <v>66</v>
      </c>
      <c r="J52" s="47">
        <f t="shared" si="1"/>
        <v>130.02000000000001</v>
      </c>
      <c r="K52" s="70"/>
    </row>
    <row r="53" spans="1:11" x14ac:dyDescent="0.2">
      <c r="A53" s="47" t="s">
        <v>105</v>
      </c>
      <c r="B53" s="48" t="s">
        <v>606</v>
      </c>
      <c r="C53" s="47" t="s">
        <v>607</v>
      </c>
      <c r="D53" s="48" t="s">
        <v>366</v>
      </c>
      <c r="E53" s="47" t="s">
        <v>367</v>
      </c>
      <c r="F53" s="49">
        <v>1.97</v>
      </c>
      <c r="G53" s="49">
        <v>68</v>
      </c>
      <c r="H53" s="49">
        <f t="shared" si="0"/>
        <v>133.96</v>
      </c>
      <c r="I53" s="49">
        <v>68</v>
      </c>
      <c r="J53" s="47"/>
      <c r="K53" s="70">
        <f>H53</f>
        <v>133.96</v>
      </c>
    </row>
    <row r="54" spans="1:11" x14ac:dyDescent="0.2">
      <c r="A54" s="47" t="s">
        <v>228</v>
      </c>
      <c r="B54" s="48" t="s">
        <v>608</v>
      </c>
      <c r="C54" s="47" t="s">
        <v>609</v>
      </c>
      <c r="D54" s="48" t="s">
        <v>366</v>
      </c>
      <c r="E54" s="47" t="s">
        <v>367</v>
      </c>
      <c r="F54" s="49">
        <v>1.97</v>
      </c>
      <c r="G54" s="49">
        <v>8</v>
      </c>
      <c r="H54" s="49">
        <f t="shared" si="0"/>
        <v>15.76</v>
      </c>
      <c r="I54" s="49">
        <v>8</v>
      </c>
      <c r="J54" s="47">
        <f t="shared" ref="J54:J98" si="2">H54</f>
        <v>15.76</v>
      </c>
      <c r="K54" s="70"/>
    </row>
    <row r="55" spans="1:11" x14ac:dyDescent="0.2">
      <c r="A55" s="47" t="s">
        <v>228</v>
      </c>
      <c r="B55" s="48" t="s">
        <v>610</v>
      </c>
      <c r="C55" s="47" t="s">
        <v>611</v>
      </c>
      <c r="D55" s="48" t="s">
        <v>366</v>
      </c>
      <c r="E55" s="47" t="s">
        <v>367</v>
      </c>
      <c r="F55" s="49">
        <v>1.97</v>
      </c>
      <c r="G55" s="49">
        <v>19</v>
      </c>
      <c r="H55" s="49">
        <f t="shared" si="0"/>
        <v>37.43</v>
      </c>
      <c r="I55" s="49">
        <v>19</v>
      </c>
      <c r="J55" s="47">
        <f t="shared" si="2"/>
        <v>37.43</v>
      </c>
      <c r="K55" s="70"/>
    </row>
    <row r="56" spans="1:11" x14ac:dyDescent="0.2">
      <c r="A56" s="47" t="s">
        <v>311</v>
      </c>
      <c r="B56" s="48" t="s">
        <v>612</v>
      </c>
      <c r="C56" s="47" t="s">
        <v>613</v>
      </c>
      <c r="D56" s="48" t="s">
        <v>366</v>
      </c>
      <c r="E56" s="47" t="s">
        <v>367</v>
      </c>
      <c r="F56" s="49">
        <v>1.97</v>
      </c>
      <c r="G56" s="49">
        <v>71</v>
      </c>
      <c r="H56" s="49">
        <f t="shared" si="0"/>
        <v>139.87</v>
      </c>
      <c r="I56" s="49">
        <v>71</v>
      </c>
      <c r="J56" s="47">
        <f t="shared" si="2"/>
        <v>139.87</v>
      </c>
      <c r="K56" s="70"/>
    </row>
    <row r="57" spans="1:11" x14ac:dyDescent="0.2">
      <c r="A57" s="47" t="s">
        <v>105</v>
      </c>
      <c r="B57" s="48" t="s">
        <v>552</v>
      </c>
      <c r="C57" s="47" t="s">
        <v>553</v>
      </c>
      <c r="D57" s="48" t="s">
        <v>388</v>
      </c>
      <c r="E57" s="47" t="s">
        <v>389</v>
      </c>
      <c r="F57" s="49">
        <v>3.27</v>
      </c>
      <c r="G57" s="49">
        <v>42</v>
      </c>
      <c r="H57" s="49">
        <f t="shared" si="0"/>
        <v>137.34</v>
      </c>
      <c r="I57" s="49">
        <v>42</v>
      </c>
      <c r="J57" s="47">
        <f t="shared" si="2"/>
        <v>137.34</v>
      </c>
      <c r="K57" s="70"/>
    </row>
    <row r="58" spans="1:11" x14ac:dyDescent="0.2">
      <c r="A58" s="47" t="s">
        <v>105</v>
      </c>
      <c r="B58" s="48" t="s">
        <v>150</v>
      </c>
      <c r="C58" s="47" t="s">
        <v>151</v>
      </c>
      <c r="D58" s="48" t="s">
        <v>388</v>
      </c>
      <c r="E58" s="47" t="s">
        <v>389</v>
      </c>
      <c r="F58" s="49">
        <v>3.27</v>
      </c>
      <c r="G58" s="49">
        <v>103</v>
      </c>
      <c r="H58" s="49">
        <f t="shared" si="0"/>
        <v>336.81</v>
      </c>
      <c r="I58" s="49">
        <v>103</v>
      </c>
      <c r="J58" s="47">
        <f t="shared" si="2"/>
        <v>336.81</v>
      </c>
      <c r="K58" s="70"/>
    </row>
    <row r="59" spans="1:11" x14ac:dyDescent="0.2">
      <c r="A59" s="47" t="s">
        <v>105</v>
      </c>
      <c r="B59" s="48" t="s">
        <v>552</v>
      </c>
      <c r="C59" s="47" t="s">
        <v>553</v>
      </c>
      <c r="D59" s="48" t="s">
        <v>390</v>
      </c>
      <c r="E59" s="47" t="s">
        <v>391</v>
      </c>
      <c r="F59" s="49">
        <v>1.96</v>
      </c>
      <c r="G59" s="49">
        <v>42</v>
      </c>
      <c r="H59" s="49">
        <f t="shared" si="0"/>
        <v>82.32</v>
      </c>
      <c r="I59" s="49">
        <v>42</v>
      </c>
      <c r="J59" s="47">
        <f t="shared" si="2"/>
        <v>82.32</v>
      </c>
      <c r="K59" s="70"/>
    </row>
    <row r="60" spans="1:11" x14ac:dyDescent="0.2">
      <c r="A60" s="47" t="s">
        <v>105</v>
      </c>
      <c r="B60" s="48" t="s">
        <v>556</v>
      </c>
      <c r="C60" s="47" t="s">
        <v>557</v>
      </c>
      <c r="D60" s="48" t="s">
        <v>390</v>
      </c>
      <c r="E60" s="47" t="s">
        <v>391</v>
      </c>
      <c r="F60" s="49">
        <v>1.96</v>
      </c>
      <c r="G60" s="49">
        <v>3</v>
      </c>
      <c r="H60" s="49">
        <f t="shared" si="0"/>
        <v>5.88</v>
      </c>
      <c r="I60" s="49">
        <v>3</v>
      </c>
      <c r="J60" s="47">
        <f t="shared" si="2"/>
        <v>5.88</v>
      </c>
      <c r="K60" s="70"/>
    </row>
    <row r="61" spans="1:11" x14ac:dyDescent="0.2">
      <c r="A61" s="47" t="s">
        <v>105</v>
      </c>
      <c r="B61" s="48" t="s">
        <v>150</v>
      </c>
      <c r="C61" s="47" t="s">
        <v>151</v>
      </c>
      <c r="D61" s="48" t="s">
        <v>390</v>
      </c>
      <c r="E61" s="47" t="s">
        <v>391</v>
      </c>
      <c r="F61" s="49">
        <v>1.96</v>
      </c>
      <c r="G61" s="49">
        <v>99</v>
      </c>
      <c r="H61" s="49">
        <f t="shared" si="0"/>
        <v>194.04</v>
      </c>
      <c r="I61" s="49">
        <v>99</v>
      </c>
      <c r="J61" s="47">
        <f t="shared" si="2"/>
        <v>194.04</v>
      </c>
      <c r="K61" s="70"/>
    </row>
    <row r="62" spans="1:11" x14ac:dyDescent="0.2">
      <c r="A62" s="47" t="s">
        <v>105</v>
      </c>
      <c r="B62" s="48" t="s">
        <v>204</v>
      </c>
      <c r="C62" s="47" t="s">
        <v>205</v>
      </c>
      <c r="D62" s="48" t="s">
        <v>390</v>
      </c>
      <c r="E62" s="47" t="s">
        <v>391</v>
      </c>
      <c r="F62" s="49">
        <v>1.96</v>
      </c>
      <c r="G62" s="49">
        <v>6</v>
      </c>
      <c r="H62" s="49">
        <f t="shared" si="0"/>
        <v>11.76</v>
      </c>
      <c r="I62" s="49">
        <v>6</v>
      </c>
      <c r="J62" s="47">
        <f t="shared" si="2"/>
        <v>11.76</v>
      </c>
      <c r="K62" s="70"/>
    </row>
    <row r="63" spans="1:11" x14ac:dyDescent="0.2">
      <c r="A63" s="47" t="s">
        <v>7</v>
      </c>
      <c r="B63" s="48" t="s">
        <v>514</v>
      </c>
      <c r="C63" s="47" t="s">
        <v>515</v>
      </c>
      <c r="D63" s="48" t="s">
        <v>392</v>
      </c>
      <c r="E63" s="47" t="s">
        <v>393</v>
      </c>
      <c r="F63" s="49">
        <v>1.1000000000000001</v>
      </c>
      <c r="G63" s="49">
        <v>30</v>
      </c>
      <c r="H63" s="49">
        <f t="shared" si="0"/>
        <v>33</v>
      </c>
      <c r="I63" s="49">
        <v>30</v>
      </c>
      <c r="J63" s="47">
        <f t="shared" si="2"/>
        <v>33</v>
      </c>
      <c r="K63" s="70"/>
    </row>
    <row r="64" spans="1:11" x14ac:dyDescent="0.2">
      <c r="A64" s="47" t="s">
        <v>7</v>
      </c>
      <c r="B64" s="48" t="s">
        <v>516</v>
      </c>
      <c r="C64" s="47" t="s">
        <v>517</v>
      </c>
      <c r="D64" s="48" t="s">
        <v>392</v>
      </c>
      <c r="E64" s="47" t="s">
        <v>393</v>
      </c>
      <c r="F64" s="49">
        <v>1.1000000000000001</v>
      </c>
      <c r="G64" s="49">
        <v>75</v>
      </c>
      <c r="H64" s="49">
        <f t="shared" si="0"/>
        <v>82.5</v>
      </c>
      <c r="I64" s="49">
        <v>75</v>
      </c>
      <c r="J64" s="47">
        <f t="shared" si="2"/>
        <v>82.5</v>
      </c>
      <c r="K64" s="70"/>
    </row>
    <row r="65" spans="1:11" x14ac:dyDescent="0.2">
      <c r="A65" s="47" t="s">
        <v>7</v>
      </c>
      <c r="B65" s="48" t="s">
        <v>518</v>
      </c>
      <c r="C65" s="47" t="s">
        <v>519</v>
      </c>
      <c r="D65" s="48" t="s">
        <v>392</v>
      </c>
      <c r="E65" s="47" t="s">
        <v>393</v>
      </c>
      <c r="F65" s="49">
        <v>1.1000000000000001</v>
      </c>
      <c r="G65" s="49">
        <v>4</v>
      </c>
      <c r="H65" s="49">
        <f t="shared" si="0"/>
        <v>4.4000000000000004</v>
      </c>
      <c r="I65" s="49">
        <v>4</v>
      </c>
      <c r="J65" s="47">
        <f t="shared" si="2"/>
        <v>4.4000000000000004</v>
      </c>
      <c r="K65" s="70"/>
    </row>
    <row r="66" spans="1:11" x14ac:dyDescent="0.2">
      <c r="A66" s="47" t="s">
        <v>7</v>
      </c>
      <c r="B66" s="48" t="s">
        <v>520</v>
      </c>
      <c r="C66" s="47" t="s">
        <v>521</v>
      </c>
      <c r="D66" s="48" t="s">
        <v>392</v>
      </c>
      <c r="E66" s="47" t="s">
        <v>393</v>
      </c>
      <c r="F66" s="49">
        <v>1.1000000000000001</v>
      </c>
      <c r="G66" s="49">
        <v>15</v>
      </c>
      <c r="H66" s="49">
        <f t="shared" si="0"/>
        <v>16.5</v>
      </c>
      <c r="I66" s="49">
        <v>15</v>
      </c>
      <c r="J66" s="47">
        <f t="shared" si="2"/>
        <v>16.5</v>
      </c>
      <c r="K66" s="70"/>
    </row>
    <row r="67" spans="1:11" x14ac:dyDescent="0.2">
      <c r="A67" s="47" t="s">
        <v>7</v>
      </c>
      <c r="B67" s="48" t="s">
        <v>592</v>
      </c>
      <c r="C67" s="47" t="s">
        <v>593</v>
      </c>
      <c r="D67" s="48" t="s">
        <v>392</v>
      </c>
      <c r="E67" s="47" t="s">
        <v>393</v>
      </c>
      <c r="F67" s="49">
        <v>1.1000000000000001</v>
      </c>
      <c r="G67" s="49">
        <v>25</v>
      </c>
      <c r="H67" s="49">
        <f t="shared" si="0"/>
        <v>27.500000000000004</v>
      </c>
      <c r="I67" s="49">
        <v>25</v>
      </c>
      <c r="J67" s="47">
        <f t="shared" si="2"/>
        <v>27.500000000000004</v>
      </c>
      <c r="K67" s="70"/>
    </row>
    <row r="68" spans="1:11" x14ac:dyDescent="0.2">
      <c r="A68" s="47" t="s">
        <v>7</v>
      </c>
      <c r="B68" s="48" t="s">
        <v>522</v>
      </c>
      <c r="C68" s="47" t="s">
        <v>523</v>
      </c>
      <c r="D68" s="48" t="s">
        <v>392</v>
      </c>
      <c r="E68" s="47" t="s">
        <v>393</v>
      </c>
      <c r="F68" s="49">
        <v>1.1000000000000001</v>
      </c>
      <c r="G68" s="49">
        <v>22</v>
      </c>
      <c r="H68" s="49">
        <f t="shared" si="0"/>
        <v>24.200000000000003</v>
      </c>
      <c r="I68" s="49">
        <v>22</v>
      </c>
      <c r="J68" s="47">
        <f t="shared" si="2"/>
        <v>24.200000000000003</v>
      </c>
      <c r="K68" s="70"/>
    </row>
    <row r="69" spans="1:11" x14ac:dyDescent="0.2">
      <c r="A69" s="47" t="s">
        <v>7</v>
      </c>
      <c r="B69" s="48" t="s">
        <v>594</v>
      </c>
      <c r="C69" s="47" t="s">
        <v>595</v>
      </c>
      <c r="D69" s="48" t="s">
        <v>392</v>
      </c>
      <c r="E69" s="47" t="s">
        <v>393</v>
      </c>
      <c r="F69" s="49">
        <v>1.1000000000000001</v>
      </c>
      <c r="G69" s="49">
        <v>49</v>
      </c>
      <c r="H69" s="49">
        <f t="shared" si="0"/>
        <v>53.900000000000006</v>
      </c>
      <c r="I69" s="49">
        <v>49</v>
      </c>
      <c r="J69" s="47">
        <f t="shared" si="2"/>
        <v>53.900000000000006</v>
      </c>
      <c r="K69" s="70"/>
    </row>
    <row r="70" spans="1:11" x14ac:dyDescent="0.2">
      <c r="A70" s="47" t="s">
        <v>66</v>
      </c>
      <c r="B70" s="48" t="s">
        <v>596</v>
      </c>
      <c r="C70" s="47" t="s">
        <v>597</v>
      </c>
      <c r="D70" s="48" t="s">
        <v>392</v>
      </c>
      <c r="E70" s="47" t="s">
        <v>393</v>
      </c>
      <c r="F70" s="49">
        <v>1.1000000000000001</v>
      </c>
      <c r="G70" s="49">
        <v>61</v>
      </c>
      <c r="H70" s="49">
        <f t="shared" ref="H70:H133" si="3">F70*G70</f>
        <v>67.100000000000009</v>
      </c>
      <c r="I70" s="49">
        <v>61</v>
      </c>
      <c r="J70" s="47">
        <f t="shared" si="2"/>
        <v>67.100000000000009</v>
      </c>
      <c r="K70" s="70"/>
    </row>
    <row r="71" spans="1:11" x14ac:dyDescent="0.2">
      <c r="A71" s="47" t="s">
        <v>66</v>
      </c>
      <c r="B71" s="48" t="s">
        <v>524</v>
      </c>
      <c r="C71" s="47" t="s">
        <v>525</v>
      </c>
      <c r="D71" s="48" t="s">
        <v>392</v>
      </c>
      <c r="E71" s="47" t="s">
        <v>393</v>
      </c>
      <c r="F71" s="49">
        <v>1.1000000000000001</v>
      </c>
      <c r="G71" s="49">
        <v>17</v>
      </c>
      <c r="H71" s="49">
        <f t="shared" si="3"/>
        <v>18.700000000000003</v>
      </c>
      <c r="I71" s="49">
        <v>17</v>
      </c>
      <c r="J71" s="47">
        <f t="shared" si="2"/>
        <v>18.700000000000003</v>
      </c>
      <c r="K71" s="70"/>
    </row>
    <row r="72" spans="1:11" x14ac:dyDescent="0.2">
      <c r="A72" s="47" t="s">
        <v>66</v>
      </c>
      <c r="B72" s="48" t="s">
        <v>526</v>
      </c>
      <c r="C72" s="47" t="s">
        <v>527</v>
      </c>
      <c r="D72" s="48" t="s">
        <v>392</v>
      </c>
      <c r="E72" s="47" t="s">
        <v>393</v>
      </c>
      <c r="F72" s="49">
        <v>1.1000000000000001</v>
      </c>
      <c r="G72" s="49">
        <v>92</v>
      </c>
      <c r="H72" s="49">
        <f t="shared" si="3"/>
        <v>101.2</v>
      </c>
      <c r="I72" s="49">
        <v>92</v>
      </c>
      <c r="J72" s="47">
        <f t="shared" si="2"/>
        <v>101.2</v>
      </c>
      <c r="K72" s="70"/>
    </row>
    <row r="73" spans="1:11" x14ac:dyDescent="0.2">
      <c r="A73" s="47" t="s">
        <v>66</v>
      </c>
      <c r="B73" s="48" t="s">
        <v>598</v>
      </c>
      <c r="C73" s="47" t="s">
        <v>599</v>
      </c>
      <c r="D73" s="48" t="s">
        <v>392</v>
      </c>
      <c r="E73" s="47" t="s">
        <v>393</v>
      </c>
      <c r="F73" s="49">
        <v>1.1000000000000001</v>
      </c>
      <c r="G73" s="49">
        <v>90</v>
      </c>
      <c r="H73" s="49">
        <f t="shared" si="3"/>
        <v>99.000000000000014</v>
      </c>
      <c r="I73" s="49">
        <v>90</v>
      </c>
      <c r="J73" s="47">
        <f t="shared" si="2"/>
        <v>99.000000000000014</v>
      </c>
      <c r="K73" s="70"/>
    </row>
    <row r="74" spans="1:11" x14ac:dyDescent="0.2">
      <c r="A74" s="47" t="s">
        <v>66</v>
      </c>
      <c r="B74" s="48" t="s">
        <v>528</v>
      </c>
      <c r="C74" s="47" t="s">
        <v>529</v>
      </c>
      <c r="D74" s="48" t="s">
        <v>392</v>
      </c>
      <c r="E74" s="47" t="s">
        <v>393</v>
      </c>
      <c r="F74" s="49">
        <v>1.1000000000000001</v>
      </c>
      <c r="G74" s="49">
        <v>24</v>
      </c>
      <c r="H74" s="49">
        <f t="shared" si="3"/>
        <v>26.400000000000002</v>
      </c>
      <c r="I74" s="49">
        <v>24</v>
      </c>
      <c r="J74" s="47">
        <f t="shared" si="2"/>
        <v>26.400000000000002</v>
      </c>
      <c r="K74" s="70"/>
    </row>
    <row r="75" spans="1:11" x14ac:dyDescent="0.2">
      <c r="A75" s="47" t="s">
        <v>66</v>
      </c>
      <c r="B75" s="48" t="s">
        <v>600</v>
      </c>
      <c r="C75" s="47" t="s">
        <v>601</v>
      </c>
      <c r="D75" s="48" t="s">
        <v>392</v>
      </c>
      <c r="E75" s="47" t="s">
        <v>393</v>
      </c>
      <c r="F75" s="49">
        <v>1.1000000000000001</v>
      </c>
      <c r="G75" s="49">
        <v>21</v>
      </c>
      <c r="H75" s="49">
        <f t="shared" si="3"/>
        <v>23.1</v>
      </c>
      <c r="I75" s="49">
        <v>21</v>
      </c>
      <c r="J75" s="47">
        <f t="shared" si="2"/>
        <v>23.1</v>
      </c>
      <c r="K75" s="70"/>
    </row>
    <row r="76" spans="1:11" x14ac:dyDescent="0.2">
      <c r="A76" s="47" t="s">
        <v>105</v>
      </c>
      <c r="B76" s="48" t="s">
        <v>530</v>
      </c>
      <c r="C76" s="47" t="s">
        <v>531</v>
      </c>
      <c r="D76" s="48" t="s">
        <v>392</v>
      </c>
      <c r="E76" s="47" t="s">
        <v>393</v>
      </c>
      <c r="F76" s="49">
        <v>1.1000000000000001</v>
      </c>
      <c r="G76" s="49">
        <v>8</v>
      </c>
      <c r="H76" s="49">
        <f t="shared" si="3"/>
        <v>8.8000000000000007</v>
      </c>
      <c r="I76" s="49">
        <v>8</v>
      </c>
      <c r="J76" s="47">
        <f t="shared" si="2"/>
        <v>8.8000000000000007</v>
      </c>
      <c r="K76" s="70"/>
    </row>
    <row r="77" spans="1:11" x14ac:dyDescent="0.2">
      <c r="A77" s="47" t="s">
        <v>105</v>
      </c>
      <c r="B77" s="48" t="s">
        <v>532</v>
      </c>
      <c r="C77" s="47" t="s">
        <v>533</v>
      </c>
      <c r="D77" s="48" t="s">
        <v>392</v>
      </c>
      <c r="E77" s="47" t="s">
        <v>393</v>
      </c>
      <c r="F77" s="49">
        <v>1.1000000000000001</v>
      </c>
      <c r="G77" s="49">
        <v>20</v>
      </c>
      <c r="H77" s="49">
        <f t="shared" si="3"/>
        <v>22</v>
      </c>
      <c r="I77" s="49">
        <v>20</v>
      </c>
      <c r="J77" s="47">
        <f t="shared" si="2"/>
        <v>22</v>
      </c>
      <c r="K77" s="70"/>
    </row>
    <row r="78" spans="1:11" x14ac:dyDescent="0.2">
      <c r="A78" s="47" t="s">
        <v>105</v>
      </c>
      <c r="B78" s="48" t="s">
        <v>534</v>
      </c>
      <c r="C78" s="47" t="s">
        <v>535</v>
      </c>
      <c r="D78" s="48" t="s">
        <v>392</v>
      </c>
      <c r="E78" s="47" t="s">
        <v>393</v>
      </c>
      <c r="F78" s="49">
        <v>1.1000000000000001</v>
      </c>
      <c r="G78" s="49">
        <v>45</v>
      </c>
      <c r="H78" s="49">
        <f t="shared" si="3"/>
        <v>49.500000000000007</v>
      </c>
      <c r="I78" s="49">
        <v>45</v>
      </c>
      <c r="J78" s="47">
        <f t="shared" si="2"/>
        <v>49.500000000000007</v>
      </c>
      <c r="K78" s="70"/>
    </row>
    <row r="79" spans="1:11" x14ac:dyDescent="0.2">
      <c r="A79" s="47" t="s">
        <v>105</v>
      </c>
      <c r="B79" s="48" t="s">
        <v>536</v>
      </c>
      <c r="C79" s="47" t="s">
        <v>537</v>
      </c>
      <c r="D79" s="48" t="s">
        <v>392</v>
      </c>
      <c r="E79" s="47" t="s">
        <v>393</v>
      </c>
      <c r="F79" s="49">
        <v>1.1000000000000001</v>
      </c>
      <c r="G79" s="49">
        <v>48</v>
      </c>
      <c r="H79" s="49">
        <f t="shared" si="3"/>
        <v>52.800000000000004</v>
      </c>
      <c r="I79" s="49">
        <v>48</v>
      </c>
      <c r="J79" s="47">
        <f t="shared" si="2"/>
        <v>52.800000000000004</v>
      </c>
      <c r="K79" s="70"/>
    </row>
    <row r="80" spans="1:11" x14ac:dyDescent="0.2">
      <c r="A80" s="47" t="s">
        <v>105</v>
      </c>
      <c r="B80" s="48" t="s">
        <v>136</v>
      </c>
      <c r="C80" s="47" t="s">
        <v>137</v>
      </c>
      <c r="D80" s="48" t="s">
        <v>392</v>
      </c>
      <c r="E80" s="47" t="s">
        <v>393</v>
      </c>
      <c r="F80" s="49">
        <v>1.1000000000000001</v>
      </c>
      <c r="G80" s="49">
        <v>19</v>
      </c>
      <c r="H80" s="49">
        <f t="shared" si="3"/>
        <v>20.900000000000002</v>
      </c>
      <c r="I80" s="49">
        <v>19</v>
      </c>
      <c r="J80" s="47">
        <f t="shared" si="2"/>
        <v>20.900000000000002</v>
      </c>
      <c r="K80" s="70"/>
    </row>
    <row r="81" spans="1:11" x14ac:dyDescent="0.2">
      <c r="A81" s="47" t="s">
        <v>105</v>
      </c>
      <c r="B81" s="48" t="s">
        <v>638</v>
      </c>
      <c r="C81" s="47" t="s">
        <v>639</v>
      </c>
      <c r="D81" s="48" t="s">
        <v>392</v>
      </c>
      <c r="E81" s="47" t="s">
        <v>393</v>
      </c>
      <c r="F81" s="49">
        <v>1.1000000000000001</v>
      </c>
      <c r="G81" s="49">
        <v>17</v>
      </c>
      <c r="H81" s="49">
        <f t="shared" si="3"/>
        <v>18.700000000000003</v>
      </c>
      <c r="I81" s="49">
        <v>17</v>
      </c>
      <c r="J81" s="47">
        <f t="shared" si="2"/>
        <v>18.700000000000003</v>
      </c>
      <c r="K81" s="70"/>
    </row>
    <row r="82" spans="1:11" x14ac:dyDescent="0.2">
      <c r="A82" s="47" t="s">
        <v>105</v>
      </c>
      <c r="B82" s="48" t="s">
        <v>538</v>
      </c>
      <c r="C82" s="47" t="s">
        <v>539</v>
      </c>
      <c r="D82" s="48" t="s">
        <v>392</v>
      </c>
      <c r="E82" s="47" t="s">
        <v>393</v>
      </c>
      <c r="F82" s="49">
        <v>1.1000000000000001</v>
      </c>
      <c r="G82" s="49">
        <v>1</v>
      </c>
      <c r="H82" s="49">
        <f t="shared" si="3"/>
        <v>1.1000000000000001</v>
      </c>
      <c r="I82" s="49">
        <v>1</v>
      </c>
      <c r="J82" s="47">
        <f t="shared" si="2"/>
        <v>1.1000000000000001</v>
      </c>
      <c r="K82" s="70"/>
    </row>
    <row r="83" spans="1:11" x14ac:dyDescent="0.2">
      <c r="A83" s="47" t="s">
        <v>105</v>
      </c>
      <c r="B83" s="48" t="s">
        <v>604</v>
      </c>
      <c r="C83" s="47" t="s">
        <v>605</v>
      </c>
      <c r="D83" s="48" t="s">
        <v>392</v>
      </c>
      <c r="E83" s="47" t="s">
        <v>393</v>
      </c>
      <c r="F83" s="49">
        <v>1.1000000000000001</v>
      </c>
      <c r="G83" s="49">
        <v>35</v>
      </c>
      <c r="H83" s="49">
        <f t="shared" si="3"/>
        <v>38.5</v>
      </c>
      <c r="I83" s="49">
        <v>35</v>
      </c>
      <c r="J83" s="47">
        <f t="shared" si="2"/>
        <v>38.5</v>
      </c>
      <c r="K83" s="70"/>
    </row>
    <row r="84" spans="1:11" x14ac:dyDescent="0.2">
      <c r="A84" s="47" t="s">
        <v>105</v>
      </c>
      <c r="B84" s="48" t="s">
        <v>540</v>
      </c>
      <c r="C84" s="47" t="s">
        <v>541</v>
      </c>
      <c r="D84" s="48" t="s">
        <v>392</v>
      </c>
      <c r="E84" s="47" t="s">
        <v>393</v>
      </c>
      <c r="F84" s="49">
        <v>1.1000000000000001</v>
      </c>
      <c r="G84" s="49">
        <v>47</v>
      </c>
      <c r="H84" s="49">
        <f t="shared" si="3"/>
        <v>51.7</v>
      </c>
      <c r="I84" s="49">
        <v>47</v>
      </c>
      <c r="J84" s="47">
        <f t="shared" si="2"/>
        <v>51.7</v>
      </c>
      <c r="K84" s="70"/>
    </row>
    <row r="85" spans="1:11" x14ac:dyDescent="0.2">
      <c r="A85" s="47" t="s">
        <v>105</v>
      </c>
      <c r="B85" s="48" t="s">
        <v>544</v>
      </c>
      <c r="C85" s="47" t="s">
        <v>545</v>
      </c>
      <c r="D85" s="48" t="s">
        <v>392</v>
      </c>
      <c r="E85" s="47" t="s">
        <v>393</v>
      </c>
      <c r="F85" s="49">
        <v>1.1000000000000001</v>
      </c>
      <c r="G85" s="49">
        <v>75</v>
      </c>
      <c r="H85" s="49">
        <f t="shared" si="3"/>
        <v>82.5</v>
      </c>
      <c r="I85" s="49">
        <v>75</v>
      </c>
      <c r="J85" s="47">
        <f t="shared" si="2"/>
        <v>82.5</v>
      </c>
      <c r="K85" s="70"/>
    </row>
    <row r="86" spans="1:11" x14ac:dyDescent="0.2">
      <c r="A86" s="47" t="s">
        <v>105</v>
      </c>
      <c r="B86" s="48" t="s">
        <v>546</v>
      </c>
      <c r="C86" s="47" t="s">
        <v>547</v>
      </c>
      <c r="D86" s="48" t="s">
        <v>392</v>
      </c>
      <c r="E86" s="47" t="s">
        <v>393</v>
      </c>
      <c r="F86" s="49">
        <v>1.1000000000000001</v>
      </c>
      <c r="G86" s="49">
        <v>17</v>
      </c>
      <c r="H86" s="49">
        <f t="shared" si="3"/>
        <v>18.700000000000003</v>
      </c>
      <c r="I86" s="49">
        <v>17</v>
      </c>
      <c r="J86" s="47">
        <f t="shared" si="2"/>
        <v>18.700000000000003</v>
      </c>
      <c r="K86" s="70"/>
    </row>
    <row r="87" spans="1:11" x14ac:dyDescent="0.2">
      <c r="A87" s="47" t="s">
        <v>105</v>
      </c>
      <c r="B87" s="48" t="s">
        <v>548</v>
      </c>
      <c r="C87" s="47" t="s">
        <v>549</v>
      </c>
      <c r="D87" s="48" t="s">
        <v>392</v>
      </c>
      <c r="E87" s="47" t="s">
        <v>393</v>
      </c>
      <c r="F87" s="49">
        <v>1.1000000000000001</v>
      </c>
      <c r="G87" s="49">
        <v>137</v>
      </c>
      <c r="H87" s="49">
        <f t="shared" si="3"/>
        <v>150.70000000000002</v>
      </c>
      <c r="I87" s="49">
        <v>137</v>
      </c>
      <c r="J87" s="47">
        <f t="shared" si="2"/>
        <v>150.70000000000002</v>
      </c>
      <c r="K87" s="70"/>
    </row>
    <row r="88" spans="1:11" x14ac:dyDescent="0.2">
      <c r="A88" s="47" t="s">
        <v>105</v>
      </c>
      <c r="B88" s="48" t="s">
        <v>550</v>
      </c>
      <c r="C88" s="47" t="s">
        <v>551</v>
      </c>
      <c r="D88" s="48" t="s">
        <v>392</v>
      </c>
      <c r="E88" s="47" t="s">
        <v>393</v>
      </c>
      <c r="F88" s="49">
        <v>1.1000000000000001</v>
      </c>
      <c r="G88" s="49">
        <v>108</v>
      </c>
      <c r="H88" s="49">
        <f t="shared" si="3"/>
        <v>118.80000000000001</v>
      </c>
      <c r="I88" s="49">
        <v>108</v>
      </c>
      <c r="J88" s="47">
        <f t="shared" si="2"/>
        <v>118.80000000000001</v>
      </c>
      <c r="K88" s="70"/>
    </row>
    <row r="89" spans="1:11" x14ac:dyDescent="0.2">
      <c r="A89" s="47" t="s">
        <v>105</v>
      </c>
      <c r="B89" s="48" t="s">
        <v>552</v>
      </c>
      <c r="C89" s="47" t="s">
        <v>553</v>
      </c>
      <c r="D89" s="48" t="s">
        <v>392</v>
      </c>
      <c r="E89" s="47" t="s">
        <v>393</v>
      </c>
      <c r="F89" s="49">
        <v>1.1000000000000001</v>
      </c>
      <c r="G89" s="49">
        <v>305</v>
      </c>
      <c r="H89" s="49">
        <f t="shared" si="3"/>
        <v>335.5</v>
      </c>
      <c r="I89" s="49">
        <v>305</v>
      </c>
      <c r="J89" s="47">
        <f t="shared" si="2"/>
        <v>335.5</v>
      </c>
      <c r="K89" s="70"/>
    </row>
    <row r="90" spans="1:11" x14ac:dyDescent="0.2">
      <c r="A90" s="47" t="s">
        <v>105</v>
      </c>
      <c r="B90" s="48" t="s">
        <v>640</v>
      </c>
      <c r="C90" s="47" t="s">
        <v>641</v>
      </c>
      <c r="D90" s="48" t="s">
        <v>392</v>
      </c>
      <c r="E90" s="47" t="s">
        <v>393</v>
      </c>
      <c r="F90" s="49">
        <v>1.1000000000000001</v>
      </c>
      <c r="G90" s="49">
        <v>2</v>
      </c>
      <c r="H90" s="49">
        <f t="shared" si="3"/>
        <v>2.2000000000000002</v>
      </c>
      <c r="I90" s="49">
        <v>2</v>
      </c>
      <c r="J90" s="47">
        <f t="shared" si="2"/>
        <v>2.2000000000000002</v>
      </c>
      <c r="K90" s="70"/>
    </row>
    <row r="91" spans="1:11" x14ac:dyDescent="0.2">
      <c r="A91" s="47" t="s">
        <v>105</v>
      </c>
      <c r="B91" s="48" t="s">
        <v>554</v>
      </c>
      <c r="C91" s="47" t="s">
        <v>555</v>
      </c>
      <c r="D91" s="48" t="s">
        <v>392</v>
      </c>
      <c r="E91" s="47" t="s">
        <v>393</v>
      </c>
      <c r="F91" s="49">
        <v>1.1000000000000001</v>
      </c>
      <c r="G91" s="49">
        <v>110</v>
      </c>
      <c r="H91" s="49">
        <f t="shared" si="3"/>
        <v>121.00000000000001</v>
      </c>
      <c r="I91" s="49">
        <v>110</v>
      </c>
      <c r="J91" s="47">
        <f t="shared" si="2"/>
        <v>121.00000000000001</v>
      </c>
      <c r="K91" s="70"/>
    </row>
    <row r="92" spans="1:11" x14ac:dyDescent="0.2">
      <c r="A92" s="47" t="s">
        <v>105</v>
      </c>
      <c r="B92" s="48" t="s">
        <v>556</v>
      </c>
      <c r="C92" s="47" t="s">
        <v>557</v>
      </c>
      <c r="D92" s="48" t="s">
        <v>392</v>
      </c>
      <c r="E92" s="47" t="s">
        <v>393</v>
      </c>
      <c r="F92" s="49">
        <v>1.1000000000000001</v>
      </c>
      <c r="G92" s="49">
        <v>314</v>
      </c>
      <c r="H92" s="49">
        <f t="shared" si="3"/>
        <v>345.40000000000003</v>
      </c>
      <c r="I92" s="49">
        <v>314</v>
      </c>
      <c r="J92" s="47">
        <f t="shared" si="2"/>
        <v>345.40000000000003</v>
      </c>
      <c r="K92" s="70"/>
    </row>
    <row r="93" spans="1:11" x14ac:dyDescent="0.2">
      <c r="A93" s="47" t="s">
        <v>105</v>
      </c>
      <c r="B93" s="48" t="s">
        <v>150</v>
      </c>
      <c r="C93" s="47" t="s">
        <v>151</v>
      </c>
      <c r="D93" s="48" t="s">
        <v>392</v>
      </c>
      <c r="E93" s="47" t="s">
        <v>393</v>
      </c>
      <c r="F93" s="49">
        <v>1.1000000000000001</v>
      </c>
      <c r="G93" s="49">
        <v>1254</v>
      </c>
      <c r="H93" s="49">
        <f t="shared" si="3"/>
        <v>1379.4</v>
      </c>
      <c r="I93" s="49">
        <v>1254</v>
      </c>
      <c r="J93" s="47">
        <f t="shared" si="2"/>
        <v>1379.4</v>
      </c>
      <c r="K93" s="70"/>
    </row>
    <row r="94" spans="1:11" x14ac:dyDescent="0.2">
      <c r="A94" s="47" t="s">
        <v>105</v>
      </c>
      <c r="B94" s="48" t="s">
        <v>560</v>
      </c>
      <c r="C94" s="47" t="s">
        <v>561</v>
      </c>
      <c r="D94" s="48" t="s">
        <v>392</v>
      </c>
      <c r="E94" s="47" t="s">
        <v>393</v>
      </c>
      <c r="F94" s="49">
        <v>1.1000000000000001</v>
      </c>
      <c r="G94" s="49">
        <v>12</v>
      </c>
      <c r="H94" s="49">
        <f t="shared" si="3"/>
        <v>13.200000000000001</v>
      </c>
      <c r="I94" s="49">
        <v>12</v>
      </c>
      <c r="J94" s="47">
        <f t="shared" si="2"/>
        <v>13.200000000000001</v>
      </c>
      <c r="K94" s="70"/>
    </row>
    <row r="95" spans="1:11" x14ac:dyDescent="0.2">
      <c r="A95" s="47" t="s">
        <v>105</v>
      </c>
      <c r="B95" s="48" t="s">
        <v>564</v>
      </c>
      <c r="C95" s="47" t="s">
        <v>565</v>
      </c>
      <c r="D95" s="48" t="s">
        <v>392</v>
      </c>
      <c r="E95" s="47" t="s">
        <v>393</v>
      </c>
      <c r="F95" s="49">
        <v>1.1000000000000001</v>
      </c>
      <c r="G95" s="49">
        <v>5</v>
      </c>
      <c r="H95" s="49">
        <f t="shared" si="3"/>
        <v>5.5</v>
      </c>
      <c r="I95" s="49">
        <v>5</v>
      </c>
      <c r="J95" s="47">
        <f t="shared" si="2"/>
        <v>5.5</v>
      </c>
      <c r="K95" s="70"/>
    </row>
    <row r="96" spans="1:11" x14ac:dyDescent="0.2">
      <c r="A96" s="47" t="s">
        <v>105</v>
      </c>
      <c r="B96" s="48" t="s">
        <v>566</v>
      </c>
      <c r="C96" s="47" t="s">
        <v>567</v>
      </c>
      <c r="D96" s="48" t="s">
        <v>392</v>
      </c>
      <c r="E96" s="47" t="s">
        <v>393</v>
      </c>
      <c r="F96" s="49">
        <v>1.1000000000000001</v>
      </c>
      <c r="G96" s="49">
        <v>137</v>
      </c>
      <c r="H96" s="49">
        <f t="shared" si="3"/>
        <v>150.70000000000002</v>
      </c>
      <c r="I96" s="49">
        <v>137</v>
      </c>
      <c r="J96" s="47">
        <f t="shared" si="2"/>
        <v>150.70000000000002</v>
      </c>
      <c r="K96" s="70"/>
    </row>
    <row r="97" spans="1:11" x14ac:dyDescent="0.2">
      <c r="A97" s="47" t="s">
        <v>105</v>
      </c>
      <c r="B97" s="48" t="s">
        <v>568</v>
      </c>
      <c r="C97" s="47" t="s">
        <v>569</v>
      </c>
      <c r="D97" s="48" t="s">
        <v>392</v>
      </c>
      <c r="E97" s="47" t="s">
        <v>393</v>
      </c>
      <c r="F97" s="49">
        <v>1.1000000000000001</v>
      </c>
      <c r="G97" s="49">
        <v>30</v>
      </c>
      <c r="H97" s="49">
        <f t="shared" si="3"/>
        <v>33</v>
      </c>
      <c r="I97" s="49">
        <v>30</v>
      </c>
      <c r="J97" s="47">
        <f t="shared" si="2"/>
        <v>33</v>
      </c>
      <c r="K97" s="70"/>
    </row>
    <row r="98" spans="1:11" x14ac:dyDescent="0.2">
      <c r="A98" s="47" t="s">
        <v>105</v>
      </c>
      <c r="B98" s="48" t="s">
        <v>204</v>
      </c>
      <c r="C98" s="47" t="s">
        <v>205</v>
      </c>
      <c r="D98" s="48" t="s">
        <v>392</v>
      </c>
      <c r="E98" s="47" t="s">
        <v>393</v>
      </c>
      <c r="F98" s="49">
        <v>1.1000000000000001</v>
      </c>
      <c r="G98" s="49">
        <v>66</v>
      </c>
      <c r="H98" s="49">
        <f t="shared" si="3"/>
        <v>72.600000000000009</v>
      </c>
      <c r="I98" s="49">
        <v>66</v>
      </c>
      <c r="J98" s="47">
        <f t="shared" si="2"/>
        <v>72.600000000000009</v>
      </c>
      <c r="K98" s="70"/>
    </row>
    <row r="99" spans="1:11" x14ac:dyDescent="0.2">
      <c r="A99" s="47" t="s">
        <v>105</v>
      </c>
      <c r="B99" s="48" t="s">
        <v>606</v>
      </c>
      <c r="C99" s="47" t="s">
        <v>607</v>
      </c>
      <c r="D99" s="48" t="s">
        <v>392</v>
      </c>
      <c r="E99" s="47" t="s">
        <v>393</v>
      </c>
      <c r="F99" s="49">
        <v>1.1000000000000001</v>
      </c>
      <c r="G99" s="49">
        <v>68</v>
      </c>
      <c r="H99" s="49">
        <f t="shared" si="3"/>
        <v>74.800000000000011</v>
      </c>
      <c r="I99" s="49">
        <v>68</v>
      </c>
      <c r="J99" s="47"/>
      <c r="K99" s="70">
        <f>H99</f>
        <v>74.800000000000011</v>
      </c>
    </row>
    <row r="100" spans="1:11" x14ac:dyDescent="0.2">
      <c r="A100" s="47" t="s">
        <v>105</v>
      </c>
      <c r="B100" s="48" t="s">
        <v>570</v>
      </c>
      <c r="C100" s="47" t="s">
        <v>571</v>
      </c>
      <c r="D100" s="48" t="s">
        <v>392</v>
      </c>
      <c r="E100" s="47" t="s">
        <v>393</v>
      </c>
      <c r="F100" s="49">
        <v>1.1000000000000001</v>
      </c>
      <c r="G100" s="49">
        <v>11</v>
      </c>
      <c r="H100" s="49">
        <f t="shared" si="3"/>
        <v>12.100000000000001</v>
      </c>
      <c r="I100" s="49">
        <v>11</v>
      </c>
      <c r="J100" s="47">
        <f t="shared" ref="J100:J146" si="4">H100</f>
        <v>12.100000000000001</v>
      </c>
      <c r="K100" s="70"/>
    </row>
    <row r="101" spans="1:11" x14ac:dyDescent="0.2">
      <c r="A101" s="47" t="s">
        <v>228</v>
      </c>
      <c r="B101" s="48" t="s">
        <v>574</v>
      </c>
      <c r="C101" s="47" t="s">
        <v>575</v>
      </c>
      <c r="D101" s="48" t="s">
        <v>392</v>
      </c>
      <c r="E101" s="47" t="s">
        <v>393</v>
      </c>
      <c r="F101" s="49">
        <v>1.1000000000000001</v>
      </c>
      <c r="G101" s="49">
        <v>44</v>
      </c>
      <c r="H101" s="49">
        <f t="shared" si="3"/>
        <v>48.400000000000006</v>
      </c>
      <c r="I101" s="49">
        <v>44</v>
      </c>
      <c r="J101" s="47">
        <f t="shared" si="4"/>
        <v>48.400000000000006</v>
      </c>
      <c r="K101" s="70"/>
    </row>
    <row r="102" spans="1:11" x14ac:dyDescent="0.2">
      <c r="A102" s="47" t="s">
        <v>228</v>
      </c>
      <c r="B102" s="48" t="s">
        <v>608</v>
      </c>
      <c r="C102" s="47" t="s">
        <v>609</v>
      </c>
      <c r="D102" s="48" t="s">
        <v>392</v>
      </c>
      <c r="E102" s="47" t="s">
        <v>393</v>
      </c>
      <c r="F102" s="49">
        <v>1.1000000000000001</v>
      </c>
      <c r="G102" s="49">
        <v>8</v>
      </c>
      <c r="H102" s="49">
        <f t="shared" si="3"/>
        <v>8.8000000000000007</v>
      </c>
      <c r="I102" s="49">
        <v>8</v>
      </c>
      <c r="J102" s="47">
        <f t="shared" si="4"/>
        <v>8.8000000000000007</v>
      </c>
      <c r="K102" s="70"/>
    </row>
    <row r="103" spans="1:11" x14ac:dyDescent="0.2">
      <c r="A103" s="47" t="s">
        <v>228</v>
      </c>
      <c r="B103" s="48" t="s">
        <v>578</v>
      </c>
      <c r="C103" s="47" t="s">
        <v>579</v>
      </c>
      <c r="D103" s="48" t="s">
        <v>392</v>
      </c>
      <c r="E103" s="47" t="s">
        <v>393</v>
      </c>
      <c r="F103" s="49">
        <v>1.1000000000000001</v>
      </c>
      <c r="G103" s="49">
        <v>22</v>
      </c>
      <c r="H103" s="49">
        <f t="shared" si="3"/>
        <v>24.200000000000003</v>
      </c>
      <c r="I103" s="49">
        <v>22</v>
      </c>
      <c r="J103" s="47">
        <f t="shared" si="4"/>
        <v>24.200000000000003</v>
      </c>
      <c r="K103" s="70"/>
    </row>
    <row r="104" spans="1:11" x14ac:dyDescent="0.2">
      <c r="A104" s="47" t="s">
        <v>228</v>
      </c>
      <c r="B104" s="48" t="s">
        <v>580</v>
      </c>
      <c r="C104" s="47" t="s">
        <v>581</v>
      </c>
      <c r="D104" s="48" t="s">
        <v>392</v>
      </c>
      <c r="E104" s="47" t="s">
        <v>393</v>
      </c>
      <c r="F104" s="49">
        <v>1.1000000000000001</v>
      </c>
      <c r="G104" s="49">
        <v>3</v>
      </c>
      <c r="H104" s="49">
        <f t="shared" si="3"/>
        <v>3.3000000000000003</v>
      </c>
      <c r="I104" s="49">
        <v>3</v>
      </c>
      <c r="J104" s="47">
        <f t="shared" si="4"/>
        <v>3.3000000000000003</v>
      </c>
      <c r="K104" s="70"/>
    </row>
    <row r="105" spans="1:11" x14ac:dyDescent="0.2">
      <c r="A105" s="47" t="s">
        <v>228</v>
      </c>
      <c r="B105" s="48" t="s">
        <v>610</v>
      </c>
      <c r="C105" s="47" t="s">
        <v>611</v>
      </c>
      <c r="D105" s="48" t="s">
        <v>392</v>
      </c>
      <c r="E105" s="47" t="s">
        <v>393</v>
      </c>
      <c r="F105" s="49">
        <v>1.1000000000000001</v>
      </c>
      <c r="G105" s="49">
        <v>19</v>
      </c>
      <c r="H105" s="49">
        <f t="shared" si="3"/>
        <v>20.900000000000002</v>
      </c>
      <c r="I105" s="49">
        <v>19</v>
      </c>
      <c r="J105" s="47">
        <f t="shared" si="4"/>
        <v>20.900000000000002</v>
      </c>
      <c r="K105" s="70"/>
    </row>
    <row r="106" spans="1:11" x14ac:dyDescent="0.2">
      <c r="A106" s="47" t="s">
        <v>311</v>
      </c>
      <c r="B106" s="48" t="s">
        <v>582</v>
      </c>
      <c r="C106" s="47" t="s">
        <v>583</v>
      </c>
      <c r="D106" s="48" t="s">
        <v>392</v>
      </c>
      <c r="E106" s="47" t="s">
        <v>393</v>
      </c>
      <c r="F106" s="49">
        <v>1.1000000000000001</v>
      </c>
      <c r="G106" s="49">
        <v>64</v>
      </c>
      <c r="H106" s="49">
        <f t="shared" si="3"/>
        <v>70.400000000000006</v>
      </c>
      <c r="I106" s="49">
        <v>64</v>
      </c>
      <c r="J106" s="47">
        <f t="shared" si="4"/>
        <v>70.400000000000006</v>
      </c>
      <c r="K106" s="70"/>
    </row>
    <row r="107" spans="1:11" x14ac:dyDescent="0.2">
      <c r="A107" s="47" t="s">
        <v>311</v>
      </c>
      <c r="B107" s="48" t="s">
        <v>584</v>
      </c>
      <c r="C107" s="47" t="s">
        <v>585</v>
      </c>
      <c r="D107" s="48" t="s">
        <v>392</v>
      </c>
      <c r="E107" s="47" t="s">
        <v>393</v>
      </c>
      <c r="F107" s="49">
        <v>1.1000000000000001</v>
      </c>
      <c r="G107" s="49">
        <v>47</v>
      </c>
      <c r="H107" s="49">
        <f t="shared" si="3"/>
        <v>51.7</v>
      </c>
      <c r="I107" s="49">
        <v>47</v>
      </c>
      <c r="J107" s="47">
        <f t="shared" si="4"/>
        <v>51.7</v>
      </c>
      <c r="K107" s="70"/>
    </row>
    <row r="108" spans="1:11" x14ac:dyDescent="0.2">
      <c r="A108" s="47" t="s">
        <v>311</v>
      </c>
      <c r="B108" s="48" t="s">
        <v>612</v>
      </c>
      <c r="C108" s="47" t="s">
        <v>613</v>
      </c>
      <c r="D108" s="48" t="s">
        <v>392</v>
      </c>
      <c r="E108" s="47" t="s">
        <v>393</v>
      </c>
      <c r="F108" s="49">
        <v>1.1000000000000001</v>
      </c>
      <c r="G108" s="49">
        <v>71</v>
      </c>
      <c r="H108" s="49">
        <f t="shared" si="3"/>
        <v>78.100000000000009</v>
      </c>
      <c r="I108" s="49">
        <v>71</v>
      </c>
      <c r="J108" s="47">
        <f t="shared" si="4"/>
        <v>78.100000000000009</v>
      </c>
      <c r="K108" s="70"/>
    </row>
    <row r="109" spans="1:11" x14ac:dyDescent="0.2">
      <c r="A109" s="47" t="s">
        <v>311</v>
      </c>
      <c r="B109" s="48" t="s">
        <v>586</v>
      </c>
      <c r="C109" s="47" t="s">
        <v>587</v>
      </c>
      <c r="D109" s="48" t="s">
        <v>392</v>
      </c>
      <c r="E109" s="47" t="s">
        <v>393</v>
      </c>
      <c r="F109" s="49">
        <v>1.1000000000000001</v>
      </c>
      <c r="G109" s="49">
        <v>23</v>
      </c>
      <c r="H109" s="49">
        <f t="shared" si="3"/>
        <v>25.3</v>
      </c>
      <c r="I109" s="49">
        <v>23</v>
      </c>
      <c r="J109" s="47">
        <f t="shared" si="4"/>
        <v>25.3</v>
      </c>
      <c r="K109" s="70"/>
    </row>
    <row r="110" spans="1:11" x14ac:dyDescent="0.2">
      <c r="A110" s="47" t="s">
        <v>311</v>
      </c>
      <c r="B110" s="48" t="s">
        <v>588</v>
      </c>
      <c r="C110" s="47" t="s">
        <v>589</v>
      </c>
      <c r="D110" s="48" t="s">
        <v>392</v>
      </c>
      <c r="E110" s="47" t="s">
        <v>393</v>
      </c>
      <c r="F110" s="49">
        <v>1.1000000000000001</v>
      </c>
      <c r="G110" s="49">
        <v>17</v>
      </c>
      <c r="H110" s="49">
        <f t="shared" si="3"/>
        <v>18.700000000000003</v>
      </c>
      <c r="I110" s="49">
        <v>17</v>
      </c>
      <c r="J110" s="47">
        <f t="shared" si="4"/>
        <v>18.700000000000003</v>
      </c>
      <c r="K110" s="70"/>
    </row>
    <row r="111" spans="1:11" x14ac:dyDescent="0.2">
      <c r="A111" s="47" t="s">
        <v>311</v>
      </c>
      <c r="B111" s="48" t="s">
        <v>590</v>
      </c>
      <c r="C111" s="47" t="s">
        <v>591</v>
      </c>
      <c r="D111" s="48" t="s">
        <v>392</v>
      </c>
      <c r="E111" s="47" t="s">
        <v>393</v>
      </c>
      <c r="F111" s="49">
        <v>1.1000000000000001</v>
      </c>
      <c r="G111" s="49">
        <v>29</v>
      </c>
      <c r="H111" s="49">
        <f t="shared" si="3"/>
        <v>31.900000000000002</v>
      </c>
      <c r="I111" s="49">
        <v>29</v>
      </c>
      <c r="J111" s="47">
        <f t="shared" si="4"/>
        <v>31.900000000000002</v>
      </c>
      <c r="K111" s="70"/>
    </row>
    <row r="112" spans="1:11" x14ac:dyDescent="0.2">
      <c r="A112" s="47" t="s">
        <v>7</v>
      </c>
      <c r="B112" s="48" t="s">
        <v>514</v>
      </c>
      <c r="C112" s="47" t="s">
        <v>515</v>
      </c>
      <c r="D112" s="48" t="s">
        <v>400</v>
      </c>
      <c r="E112" s="47" t="s">
        <v>401</v>
      </c>
      <c r="F112" s="49">
        <v>2.0499999999999998</v>
      </c>
      <c r="G112" s="49">
        <v>30</v>
      </c>
      <c r="H112" s="49">
        <f t="shared" si="3"/>
        <v>61.499999999999993</v>
      </c>
      <c r="I112" s="49">
        <v>30</v>
      </c>
      <c r="J112" s="47">
        <f t="shared" si="4"/>
        <v>61.499999999999993</v>
      </c>
      <c r="K112" s="70"/>
    </row>
    <row r="113" spans="1:11" x14ac:dyDescent="0.2">
      <c r="A113" s="47" t="s">
        <v>7</v>
      </c>
      <c r="B113" s="48" t="s">
        <v>516</v>
      </c>
      <c r="C113" s="47" t="s">
        <v>517</v>
      </c>
      <c r="D113" s="48" t="s">
        <v>400</v>
      </c>
      <c r="E113" s="47" t="s">
        <v>401</v>
      </c>
      <c r="F113" s="49">
        <v>2.0499999999999998</v>
      </c>
      <c r="G113" s="49">
        <v>75</v>
      </c>
      <c r="H113" s="49">
        <f t="shared" si="3"/>
        <v>153.75</v>
      </c>
      <c r="I113" s="49">
        <v>75</v>
      </c>
      <c r="J113" s="47">
        <f t="shared" si="4"/>
        <v>153.75</v>
      </c>
      <c r="K113" s="70"/>
    </row>
    <row r="114" spans="1:11" x14ac:dyDescent="0.2">
      <c r="A114" s="47" t="s">
        <v>7</v>
      </c>
      <c r="B114" s="48" t="s">
        <v>518</v>
      </c>
      <c r="C114" s="47" t="s">
        <v>519</v>
      </c>
      <c r="D114" s="48" t="s">
        <v>400</v>
      </c>
      <c r="E114" s="47" t="s">
        <v>401</v>
      </c>
      <c r="F114" s="49">
        <v>2.0499999999999998</v>
      </c>
      <c r="G114" s="49">
        <v>4</v>
      </c>
      <c r="H114" s="49">
        <f t="shared" si="3"/>
        <v>8.1999999999999993</v>
      </c>
      <c r="I114" s="49">
        <v>4</v>
      </c>
      <c r="J114" s="47">
        <f t="shared" si="4"/>
        <v>8.1999999999999993</v>
      </c>
      <c r="K114" s="70"/>
    </row>
    <row r="115" spans="1:11" x14ac:dyDescent="0.2">
      <c r="A115" s="47" t="s">
        <v>7</v>
      </c>
      <c r="B115" s="48" t="s">
        <v>520</v>
      </c>
      <c r="C115" s="47" t="s">
        <v>521</v>
      </c>
      <c r="D115" s="48" t="s">
        <v>400</v>
      </c>
      <c r="E115" s="47" t="s">
        <v>401</v>
      </c>
      <c r="F115" s="49">
        <v>2.0499999999999998</v>
      </c>
      <c r="G115" s="49">
        <v>15</v>
      </c>
      <c r="H115" s="49">
        <f t="shared" si="3"/>
        <v>30.749999999999996</v>
      </c>
      <c r="I115" s="49">
        <v>15</v>
      </c>
      <c r="J115" s="47">
        <f t="shared" si="4"/>
        <v>30.749999999999996</v>
      </c>
      <c r="K115" s="70"/>
    </row>
    <row r="116" spans="1:11" x14ac:dyDescent="0.2">
      <c r="A116" s="47" t="s">
        <v>7</v>
      </c>
      <c r="B116" s="48" t="s">
        <v>592</v>
      </c>
      <c r="C116" s="47" t="s">
        <v>593</v>
      </c>
      <c r="D116" s="48" t="s">
        <v>400</v>
      </c>
      <c r="E116" s="47" t="s">
        <v>401</v>
      </c>
      <c r="F116" s="49">
        <v>2.0499999999999998</v>
      </c>
      <c r="G116" s="49">
        <v>25</v>
      </c>
      <c r="H116" s="49">
        <f t="shared" si="3"/>
        <v>51.249999999999993</v>
      </c>
      <c r="I116" s="49">
        <v>25</v>
      </c>
      <c r="J116" s="47">
        <f t="shared" si="4"/>
        <v>51.249999999999993</v>
      </c>
      <c r="K116" s="70"/>
    </row>
    <row r="117" spans="1:11" x14ac:dyDescent="0.2">
      <c r="A117" s="47" t="s">
        <v>7</v>
      </c>
      <c r="B117" s="48" t="s">
        <v>522</v>
      </c>
      <c r="C117" s="47" t="s">
        <v>523</v>
      </c>
      <c r="D117" s="48" t="s">
        <v>400</v>
      </c>
      <c r="E117" s="47" t="s">
        <v>401</v>
      </c>
      <c r="F117" s="49">
        <v>2.0499999999999998</v>
      </c>
      <c r="G117" s="49">
        <v>21</v>
      </c>
      <c r="H117" s="49">
        <f t="shared" si="3"/>
        <v>43.05</v>
      </c>
      <c r="I117" s="49">
        <v>21</v>
      </c>
      <c r="J117" s="47">
        <f t="shared" si="4"/>
        <v>43.05</v>
      </c>
      <c r="K117" s="70"/>
    </row>
    <row r="118" spans="1:11" x14ac:dyDescent="0.2">
      <c r="A118" s="47" t="s">
        <v>7</v>
      </c>
      <c r="B118" s="48" t="s">
        <v>594</v>
      </c>
      <c r="C118" s="47" t="s">
        <v>595</v>
      </c>
      <c r="D118" s="48" t="s">
        <v>400</v>
      </c>
      <c r="E118" s="47" t="s">
        <v>401</v>
      </c>
      <c r="F118" s="49">
        <v>2.0499999999999998</v>
      </c>
      <c r="G118" s="49">
        <v>49</v>
      </c>
      <c r="H118" s="49">
        <f t="shared" si="3"/>
        <v>100.44999999999999</v>
      </c>
      <c r="I118" s="49">
        <v>49</v>
      </c>
      <c r="J118" s="47">
        <f t="shared" si="4"/>
        <v>100.44999999999999</v>
      </c>
      <c r="K118" s="70"/>
    </row>
    <row r="119" spans="1:11" x14ac:dyDescent="0.2">
      <c r="A119" s="47" t="s">
        <v>66</v>
      </c>
      <c r="B119" s="48" t="s">
        <v>596</v>
      </c>
      <c r="C119" s="47" t="s">
        <v>597</v>
      </c>
      <c r="D119" s="48" t="s">
        <v>400</v>
      </c>
      <c r="E119" s="47" t="s">
        <v>401</v>
      </c>
      <c r="F119" s="49">
        <v>2.0499999999999998</v>
      </c>
      <c r="G119" s="49">
        <v>61</v>
      </c>
      <c r="H119" s="49">
        <f t="shared" si="3"/>
        <v>125.04999999999998</v>
      </c>
      <c r="I119" s="49">
        <v>61</v>
      </c>
      <c r="J119" s="47">
        <f t="shared" si="4"/>
        <v>125.04999999999998</v>
      </c>
      <c r="K119" s="70"/>
    </row>
    <row r="120" spans="1:11" x14ac:dyDescent="0.2">
      <c r="A120" s="47" t="s">
        <v>66</v>
      </c>
      <c r="B120" s="48" t="s">
        <v>524</v>
      </c>
      <c r="C120" s="47" t="s">
        <v>525</v>
      </c>
      <c r="D120" s="48" t="s">
        <v>400</v>
      </c>
      <c r="E120" s="47" t="s">
        <v>401</v>
      </c>
      <c r="F120" s="49">
        <v>2.0499999999999998</v>
      </c>
      <c r="G120" s="49">
        <v>17</v>
      </c>
      <c r="H120" s="49">
        <f t="shared" si="3"/>
        <v>34.849999999999994</v>
      </c>
      <c r="I120" s="49">
        <v>17</v>
      </c>
      <c r="J120" s="47">
        <f t="shared" si="4"/>
        <v>34.849999999999994</v>
      </c>
      <c r="K120" s="70"/>
    </row>
    <row r="121" spans="1:11" x14ac:dyDescent="0.2">
      <c r="A121" s="47" t="s">
        <v>66</v>
      </c>
      <c r="B121" s="48" t="s">
        <v>526</v>
      </c>
      <c r="C121" s="47" t="s">
        <v>527</v>
      </c>
      <c r="D121" s="48" t="s">
        <v>400</v>
      </c>
      <c r="E121" s="47" t="s">
        <v>401</v>
      </c>
      <c r="F121" s="49">
        <v>2.0499999999999998</v>
      </c>
      <c r="G121" s="49">
        <v>93</v>
      </c>
      <c r="H121" s="49">
        <f t="shared" si="3"/>
        <v>190.64999999999998</v>
      </c>
      <c r="I121" s="49">
        <v>93</v>
      </c>
      <c r="J121" s="47">
        <f t="shared" si="4"/>
        <v>190.64999999999998</v>
      </c>
      <c r="K121" s="70"/>
    </row>
    <row r="122" spans="1:11" x14ac:dyDescent="0.2">
      <c r="A122" s="47" t="s">
        <v>66</v>
      </c>
      <c r="B122" s="48" t="s">
        <v>598</v>
      </c>
      <c r="C122" s="47" t="s">
        <v>599</v>
      </c>
      <c r="D122" s="48" t="s">
        <v>400</v>
      </c>
      <c r="E122" s="47" t="s">
        <v>401</v>
      </c>
      <c r="F122" s="49">
        <v>2.0499999999999998</v>
      </c>
      <c r="G122" s="49">
        <v>90</v>
      </c>
      <c r="H122" s="49">
        <f t="shared" si="3"/>
        <v>184.49999999999997</v>
      </c>
      <c r="I122" s="49">
        <v>90</v>
      </c>
      <c r="J122" s="47">
        <f t="shared" si="4"/>
        <v>184.49999999999997</v>
      </c>
      <c r="K122" s="70"/>
    </row>
    <row r="123" spans="1:11" x14ac:dyDescent="0.2">
      <c r="A123" s="47" t="s">
        <v>66</v>
      </c>
      <c r="B123" s="48" t="s">
        <v>528</v>
      </c>
      <c r="C123" s="47" t="s">
        <v>529</v>
      </c>
      <c r="D123" s="48" t="s">
        <v>400</v>
      </c>
      <c r="E123" s="47" t="s">
        <v>401</v>
      </c>
      <c r="F123" s="49">
        <v>2.0499999999999998</v>
      </c>
      <c r="G123" s="49">
        <v>24</v>
      </c>
      <c r="H123" s="49">
        <f t="shared" si="3"/>
        <v>49.199999999999996</v>
      </c>
      <c r="I123" s="49">
        <v>24</v>
      </c>
      <c r="J123" s="47">
        <f t="shared" si="4"/>
        <v>49.199999999999996</v>
      </c>
      <c r="K123" s="70"/>
    </row>
    <row r="124" spans="1:11" x14ac:dyDescent="0.2">
      <c r="A124" s="47" t="s">
        <v>66</v>
      </c>
      <c r="B124" s="48" t="s">
        <v>600</v>
      </c>
      <c r="C124" s="47" t="s">
        <v>601</v>
      </c>
      <c r="D124" s="48" t="s">
        <v>400</v>
      </c>
      <c r="E124" s="47" t="s">
        <v>401</v>
      </c>
      <c r="F124" s="49">
        <v>2.0499999999999998</v>
      </c>
      <c r="G124" s="49">
        <v>21</v>
      </c>
      <c r="H124" s="49">
        <f t="shared" si="3"/>
        <v>43.05</v>
      </c>
      <c r="I124" s="49">
        <v>21</v>
      </c>
      <c r="J124" s="47">
        <f t="shared" si="4"/>
        <v>43.05</v>
      </c>
      <c r="K124" s="70"/>
    </row>
    <row r="125" spans="1:11" x14ac:dyDescent="0.2">
      <c r="A125" s="47" t="s">
        <v>105</v>
      </c>
      <c r="B125" s="48" t="s">
        <v>532</v>
      </c>
      <c r="C125" s="47" t="s">
        <v>533</v>
      </c>
      <c r="D125" s="48" t="s">
        <v>400</v>
      </c>
      <c r="E125" s="47" t="s">
        <v>401</v>
      </c>
      <c r="F125" s="49">
        <v>2.0499999999999998</v>
      </c>
      <c r="G125" s="49">
        <v>20</v>
      </c>
      <c r="H125" s="49">
        <f t="shared" si="3"/>
        <v>41</v>
      </c>
      <c r="I125" s="49">
        <v>20</v>
      </c>
      <c r="J125" s="47">
        <f t="shared" si="4"/>
        <v>41</v>
      </c>
      <c r="K125" s="70"/>
    </row>
    <row r="126" spans="1:11" x14ac:dyDescent="0.2">
      <c r="A126" s="47" t="s">
        <v>105</v>
      </c>
      <c r="B126" s="48" t="s">
        <v>534</v>
      </c>
      <c r="C126" s="47" t="s">
        <v>535</v>
      </c>
      <c r="D126" s="48" t="s">
        <v>400</v>
      </c>
      <c r="E126" s="47" t="s">
        <v>401</v>
      </c>
      <c r="F126" s="49">
        <v>2.0499999999999998</v>
      </c>
      <c r="G126" s="49">
        <v>45</v>
      </c>
      <c r="H126" s="49">
        <f t="shared" si="3"/>
        <v>92.249999999999986</v>
      </c>
      <c r="I126" s="49">
        <v>45</v>
      </c>
      <c r="J126" s="47">
        <f t="shared" si="4"/>
        <v>92.249999999999986</v>
      </c>
      <c r="K126" s="70"/>
    </row>
    <row r="127" spans="1:11" x14ac:dyDescent="0.2">
      <c r="A127" s="47" t="s">
        <v>105</v>
      </c>
      <c r="B127" s="48" t="s">
        <v>536</v>
      </c>
      <c r="C127" s="47" t="s">
        <v>537</v>
      </c>
      <c r="D127" s="48" t="s">
        <v>400</v>
      </c>
      <c r="E127" s="47" t="s">
        <v>401</v>
      </c>
      <c r="F127" s="49">
        <v>2.0499999999999998</v>
      </c>
      <c r="G127" s="49">
        <v>48</v>
      </c>
      <c r="H127" s="49">
        <f t="shared" si="3"/>
        <v>98.399999999999991</v>
      </c>
      <c r="I127" s="49">
        <v>48</v>
      </c>
      <c r="J127" s="47">
        <f t="shared" si="4"/>
        <v>98.399999999999991</v>
      </c>
      <c r="K127" s="70"/>
    </row>
    <row r="128" spans="1:11" x14ac:dyDescent="0.2">
      <c r="A128" s="47" t="s">
        <v>105</v>
      </c>
      <c r="B128" s="48" t="s">
        <v>136</v>
      </c>
      <c r="C128" s="47" t="s">
        <v>137</v>
      </c>
      <c r="D128" s="48" t="s">
        <v>400</v>
      </c>
      <c r="E128" s="47" t="s">
        <v>401</v>
      </c>
      <c r="F128" s="49">
        <v>2.0499999999999998</v>
      </c>
      <c r="G128" s="49">
        <v>19</v>
      </c>
      <c r="H128" s="49">
        <f t="shared" si="3"/>
        <v>38.949999999999996</v>
      </c>
      <c r="I128" s="49">
        <v>19</v>
      </c>
      <c r="J128" s="47">
        <f t="shared" si="4"/>
        <v>38.949999999999996</v>
      </c>
      <c r="K128" s="70"/>
    </row>
    <row r="129" spans="1:11" x14ac:dyDescent="0.2">
      <c r="A129" s="47" t="s">
        <v>105</v>
      </c>
      <c r="B129" s="48" t="s">
        <v>638</v>
      </c>
      <c r="C129" s="47" t="s">
        <v>639</v>
      </c>
      <c r="D129" s="48" t="s">
        <v>400</v>
      </c>
      <c r="E129" s="47" t="s">
        <v>401</v>
      </c>
      <c r="F129" s="49">
        <v>2.0499999999999998</v>
      </c>
      <c r="G129" s="49">
        <v>17</v>
      </c>
      <c r="H129" s="49">
        <f t="shared" si="3"/>
        <v>34.849999999999994</v>
      </c>
      <c r="I129" s="49">
        <v>17</v>
      </c>
      <c r="J129" s="47">
        <f t="shared" si="4"/>
        <v>34.849999999999994</v>
      </c>
      <c r="K129" s="70"/>
    </row>
    <row r="130" spans="1:11" x14ac:dyDescent="0.2">
      <c r="A130" s="47" t="s">
        <v>105</v>
      </c>
      <c r="B130" s="48" t="s">
        <v>538</v>
      </c>
      <c r="C130" s="47" t="s">
        <v>539</v>
      </c>
      <c r="D130" s="48" t="s">
        <v>400</v>
      </c>
      <c r="E130" s="47" t="s">
        <v>401</v>
      </c>
      <c r="F130" s="49">
        <v>2.0499999999999998</v>
      </c>
      <c r="G130" s="49">
        <v>1</v>
      </c>
      <c r="H130" s="49">
        <f t="shared" si="3"/>
        <v>2.0499999999999998</v>
      </c>
      <c r="I130" s="49">
        <v>1</v>
      </c>
      <c r="J130" s="47">
        <f t="shared" si="4"/>
        <v>2.0499999999999998</v>
      </c>
      <c r="K130" s="70"/>
    </row>
    <row r="131" spans="1:11" x14ac:dyDescent="0.2">
      <c r="A131" s="47" t="s">
        <v>105</v>
      </c>
      <c r="B131" s="48" t="s">
        <v>604</v>
      </c>
      <c r="C131" s="47" t="s">
        <v>605</v>
      </c>
      <c r="D131" s="48" t="s">
        <v>400</v>
      </c>
      <c r="E131" s="47" t="s">
        <v>401</v>
      </c>
      <c r="F131" s="49">
        <v>2.0499999999999998</v>
      </c>
      <c r="G131" s="49">
        <v>35</v>
      </c>
      <c r="H131" s="49">
        <f t="shared" si="3"/>
        <v>71.75</v>
      </c>
      <c r="I131" s="49">
        <v>35</v>
      </c>
      <c r="J131" s="47">
        <f t="shared" si="4"/>
        <v>71.75</v>
      </c>
      <c r="K131" s="70"/>
    </row>
    <row r="132" spans="1:11" x14ac:dyDescent="0.2">
      <c r="A132" s="47" t="s">
        <v>105</v>
      </c>
      <c r="B132" s="48" t="s">
        <v>540</v>
      </c>
      <c r="C132" s="47" t="s">
        <v>541</v>
      </c>
      <c r="D132" s="48" t="s">
        <v>400</v>
      </c>
      <c r="E132" s="47" t="s">
        <v>401</v>
      </c>
      <c r="F132" s="49">
        <v>2.0499999999999998</v>
      </c>
      <c r="G132" s="49">
        <v>47</v>
      </c>
      <c r="H132" s="49">
        <f t="shared" si="3"/>
        <v>96.35</v>
      </c>
      <c r="I132" s="49">
        <v>47</v>
      </c>
      <c r="J132" s="47">
        <f t="shared" si="4"/>
        <v>96.35</v>
      </c>
      <c r="K132" s="70"/>
    </row>
    <row r="133" spans="1:11" x14ac:dyDescent="0.2">
      <c r="A133" s="47" t="s">
        <v>105</v>
      </c>
      <c r="B133" s="48" t="s">
        <v>544</v>
      </c>
      <c r="C133" s="47" t="s">
        <v>545</v>
      </c>
      <c r="D133" s="48" t="s">
        <v>400</v>
      </c>
      <c r="E133" s="47" t="s">
        <v>401</v>
      </c>
      <c r="F133" s="49">
        <v>2.0499999999999998</v>
      </c>
      <c r="G133" s="49">
        <v>75</v>
      </c>
      <c r="H133" s="49">
        <f t="shared" si="3"/>
        <v>153.75</v>
      </c>
      <c r="I133" s="49">
        <v>75</v>
      </c>
      <c r="J133" s="47">
        <f t="shared" si="4"/>
        <v>153.75</v>
      </c>
      <c r="K133" s="70"/>
    </row>
    <row r="134" spans="1:11" x14ac:dyDescent="0.2">
      <c r="A134" s="47" t="s">
        <v>105</v>
      </c>
      <c r="B134" s="48" t="s">
        <v>546</v>
      </c>
      <c r="C134" s="47" t="s">
        <v>547</v>
      </c>
      <c r="D134" s="48" t="s">
        <v>400</v>
      </c>
      <c r="E134" s="47" t="s">
        <v>401</v>
      </c>
      <c r="F134" s="49">
        <v>2.0499999999999998</v>
      </c>
      <c r="G134" s="49">
        <v>17</v>
      </c>
      <c r="H134" s="49">
        <f t="shared" ref="H134:H197" si="5">F134*G134</f>
        <v>34.849999999999994</v>
      </c>
      <c r="I134" s="49">
        <v>17</v>
      </c>
      <c r="J134" s="47">
        <f t="shared" si="4"/>
        <v>34.849999999999994</v>
      </c>
      <c r="K134" s="70"/>
    </row>
    <row r="135" spans="1:11" x14ac:dyDescent="0.2">
      <c r="A135" s="47" t="s">
        <v>105</v>
      </c>
      <c r="B135" s="48" t="s">
        <v>548</v>
      </c>
      <c r="C135" s="47" t="s">
        <v>549</v>
      </c>
      <c r="D135" s="48" t="s">
        <v>400</v>
      </c>
      <c r="E135" s="47" t="s">
        <v>401</v>
      </c>
      <c r="F135" s="49">
        <v>2.0499999999999998</v>
      </c>
      <c r="G135" s="49">
        <v>137</v>
      </c>
      <c r="H135" s="49">
        <f t="shared" si="5"/>
        <v>280.84999999999997</v>
      </c>
      <c r="I135" s="49">
        <v>137</v>
      </c>
      <c r="J135" s="47">
        <f t="shared" si="4"/>
        <v>280.84999999999997</v>
      </c>
      <c r="K135" s="70"/>
    </row>
    <row r="136" spans="1:11" x14ac:dyDescent="0.2">
      <c r="A136" s="47" t="s">
        <v>105</v>
      </c>
      <c r="B136" s="48" t="s">
        <v>550</v>
      </c>
      <c r="C136" s="47" t="s">
        <v>551</v>
      </c>
      <c r="D136" s="48" t="s">
        <v>400</v>
      </c>
      <c r="E136" s="47" t="s">
        <v>401</v>
      </c>
      <c r="F136" s="49">
        <v>2.0499999999999998</v>
      </c>
      <c r="G136" s="49">
        <v>104</v>
      </c>
      <c r="H136" s="49">
        <f t="shared" si="5"/>
        <v>213.2</v>
      </c>
      <c r="I136" s="49">
        <v>104</v>
      </c>
      <c r="J136" s="47">
        <f t="shared" si="4"/>
        <v>213.2</v>
      </c>
      <c r="K136" s="70"/>
    </row>
    <row r="137" spans="1:11" x14ac:dyDescent="0.2">
      <c r="A137" s="47" t="s">
        <v>105</v>
      </c>
      <c r="B137" s="48" t="s">
        <v>552</v>
      </c>
      <c r="C137" s="47" t="s">
        <v>553</v>
      </c>
      <c r="D137" s="48" t="s">
        <v>400</v>
      </c>
      <c r="E137" s="47" t="s">
        <v>401</v>
      </c>
      <c r="F137" s="49">
        <v>2.0499999999999998</v>
      </c>
      <c r="G137" s="49">
        <v>305</v>
      </c>
      <c r="H137" s="49">
        <f t="shared" si="5"/>
        <v>625.25</v>
      </c>
      <c r="I137" s="49">
        <v>305</v>
      </c>
      <c r="J137" s="47">
        <f t="shared" si="4"/>
        <v>625.25</v>
      </c>
      <c r="K137" s="70"/>
    </row>
    <row r="138" spans="1:11" x14ac:dyDescent="0.2">
      <c r="A138" s="47" t="s">
        <v>105</v>
      </c>
      <c r="B138" s="48" t="s">
        <v>640</v>
      </c>
      <c r="C138" s="47" t="s">
        <v>641</v>
      </c>
      <c r="D138" s="48" t="s">
        <v>400</v>
      </c>
      <c r="E138" s="47" t="s">
        <v>401</v>
      </c>
      <c r="F138" s="49">
        <v>2.0499999999999998</v>
      </c>
      <c r="G138" s="49">
        <v>2</v>
      </c>
      <c r="H138" s="49">
        <f t="shared" si="5"/>
        <v>4.0999999999999996</v>
      </c>
      <c r="I138" s="49">
        <v>2</v>
      </c>
      <c r="J138" s="47">
        <f t="shared" si="4"/>
        <v>4.0999999999999996</v>
      </c>
      <c r="K138" s="70"/>
    </row>
    <row r="139" spans="1:11" x14ac:dyDescent="0.2">
      <c r="A139" s="47" t="s">
        <v>105</v>
      </c>
      <c r="B139" s="48" t="s">
        <v>554</v>
      </c>
      <c r="C139" s="47" t="s">
        <v>555</v>
      </c>
      <c r="D139" s="48" t="s">
        <v>400</v>
      </c>
      <c r="E139" s="47" t="s">
        <v>401</v>
      </c>
      <c r="F139" s="49">
        <v>2.0499999999999998</v>
      </c>
      <c r="G139" s="49">
        <v>110</v>
      </c>
      <c r="H139" s="49">
        <f t="shared" si="5"/>
        <v>225.49999999999997</v>
      </c>
      <c r="I139" s="49">
        <v>110</v>
      </c>
      <c r="J139" s="47">
        <f t="shared" si="4"/>
        <v>225.49999999999997</v>
      </c>
      <c r="K139" s="70"/>
    </row>
    <row r="140" spans="1:11" x14ac:dyDescent="0.2">
      <c r="A140" s="47" t="s">
        <v>105</v>
      </c>
      <c r="B140" s="48" t="s">
        <v>556</v>
      </c>
      <c r="C140" s="47" t="s">
        <v>557</v>
      </c>
      <c r="D140" s="48" t="s">
        <v>400</v>
      </c>
      <c r="E140" s="47" t="s">
        <v>401</v>
      </c>
      <c r="F140" s="49">
        <v>2.0499999999999998</v>
      </c>
      <c r="G140" s="49">
        <v>314</v>
      </c>
      <c r="H140" s="49">
        <f t="shared" si="5"/>
        <v>643.69999999999993</v>
      </c>
      <c r="I140" s="49">
        <v>314</v>
      </c>
      <c r="J140" s="47">
        <f t="shared" si="4"/>
        <v>643.69999999999993</v>
      </c>
      <c r="K140" s="70"/>
    </row>
    <row r="141" spans="1:11" x14ac:dyDescent="0.2">
      <c r="A141" s="47" t="s">
        <v>105</v>
      </c>
      <c r="B141" s="48" t="s">
        <v>150</v>
      </c>
      <c r="C141" s="47" t="s">
        <v>151</v>
      </c>
      <c r="D141" s="48" t="s">
        <v>400</v>
      </c>
      <c r="E141" s="47" t="s">
        <v>401</v>
      </c>
      <c r="F141" s="49">
        <v>2.0499999999999998</v>
      </c>
      <c r="G141" s="49">
        <v>1254</v>
      </c>
      <c r="H141" s="49">
        <f t="shared" si="5"/>
        <v>2570.6999999999998</v>
      </c>
      <c r="I141" s="49">
        <v>1254</v>
      </c>
      <c r="J141" s="47">
        <f t="shared" si="4"/>
        <v>2570.6999999999998</v>
      </c>
      <c r="K141" s="70"/>
    </row>
    <row r="142" spans="1:11" x14ac:dyDescent="0.2">
      <c r="A142" s="47" t="s">
        <v>105</v>
      </c>
      <c r="B142" s="48" t="s">
        <v>560</v>
      </c>
      <c r="C142" s="47" t="s">
        <v>561</v>
      </c>
      <c r="D142" s="48" t="s">
        <v>400</v>
      </c>
      <c r="E142" s="47" t="s">
        <v>401</v>
      </c>
      <c r="F142" s="49">
        <v>2.0499999999999998</v>
      </c>
      <c r="G142" s="49">
        <v>12</v>
      </c>
      <c r="H142" s="49">
        <f t="shared" si="5"/>
        <v>24.599999999999998</v>
      </c>
      <c r="I142" s="49">
        <v>12</v>
      </c>
      <c r="J142" s="47">
        <f t="shared" si="4"/>
        <v>24.599999999999998</v>
      </c>
      <c r="K142" s="70"/>
    </row>
    <row r="143" spans="1:11" x14ac:dyDescent="0.2">
      <c r="A143" s="47" t="s">
        <v>105</v>
      </c>
      <c r="B143" s="48" t="s">
        <v>564</v>
      </c>
      <c r="C143" s="47" t="s">
        <v>565</v>
      </c>
      <c r="D143" s="48" t="s">
        <v>400</v>
      </c>
      <c r="E143" s="47" t="s">
        <v>401</v>
      </c>
      <c r="F143" s="49">
        <v>2.0499999999999998</v>
      </c>
      <c r="G143" s="49">
        <v>5</v>
      </c>
      <c r="H143" s="49">
        <f t="shared" si="5"/>
        <v>10.25</v>
      </c>
      <c r="I143" s="49">
        <v>5</v>
      </c>
      <c r="J143" s="47">
        <f t="shared" si="4"/>
        <v>10.25</v>
      </c>
      <c r="K143" s="70"/>
    </row>
    <row r="144" spans="1:11" x14ac:dyDescent="0.2">
      <c r="A144" s="47" t="s">
        <v>105</v>
      </c>
      <c r="B144" s="48" t="s">
        <v>566</v>
      </c>
      <c r="C144" s="47" t="s">
        <v>567</v>
      </c>
      <c r="D144" s="48" t="s">
        <v>400</v>
      </c>
      <c r="E144" s="47" t="s">
        <v>401</v>
      </c>
      <c r="F144" s="49">
        <v>2.0499999999999998</v>
      </c>
      <c r="G144" s="49">
        <v>104</v>
      </c>
      <c r="H144" s="49">
        <f t="shared" si="5"/>
        <v>213.2</v>
      </c>
      <c r="I144" s="49">
        <v>104</v>
      </c>
      <c r="J144" s="47">
        <f t="shared" si="4"/>
        <v>213.2</v>
      </c>
      <c r="K144" s="70"/>
    </row>
    <row r="145" spans="1:11" x14ac:dyDescent="0.2">
      <c r="A145" s="47" t="s">
        <v>105</v>
      </c>
      <c r="B145" s="48" t="s">
        <v>568</v>
      </c>
      <c r="C145" s="47" t="s">
        <v>569</v>
      </c>
      <c r="D145" s="48" t="s">
        <v>400</v>
      </c>
      <c r="E145" s="47" t="s">
        <v>401</v>
      </c>
      <c r="F145" s="49">
        <v>2.0499999999999998</v>
      </c>
      <c r="G145" s="49">
        <v>30</v>
      </c>
      <c r="H145" s="49">
        <f t="shared" si="5"/>
        <v>61.499999999999993</v>
      </c>
      <c r="I145" s="49">
        <v>30</v>
      </c>
      <c r="J145" s="47">
        <f t="shared" si="4"/>
        <v>61.499999999999993</v>
      </c>
      <c r="K145" s="70"/>
    </row>
    <row r="146" spans="1:11" x14ac:dyDescent="0.2">
      <c r="A146" s="47" t="s">
        <v>105</v>
      </c>
      <c r="B146" s="48" t="s">
        <v>204</v>
      </c>
      <c r="C146" s="47" t="s">
        <v>205</v>
      </c>
      <c r="D146" s="48" t="s">
        <v>400</v>
      </c>
      <c r="E146" s="47" t="s">
        <v>401</v>
      </c>
      <c r="F146" s="49">
        <v>2.0499999999999998</v>
      </c>
      <c r="G146" s="49">
        <v>66</v>
      </c>
      <c r="H146" s="49">
        <f t="shared" si="5"/>
        <v>135.29999999999998</v>
      </c>
      <c r="I146" s="49">
        <v>66</v>
      </c>
      <c r="J146" s="47">
        <f t="shared" si="4"/>
        <v>135.29999999999998</v>
      </c>
      <c r="K146" s="70"/>
    </row>
    <row r="147" spans="1:11" x14ac:dyDescent="0.2">
      <c r="A147" s="47" t="s">
        <v>105</v>
      </c>
      <c r="B147" s="48" t="s">
        <v>606</v>
      </c>
      <c r="C147" s="47" t="s">
        <v>607</v>
      </c>
      <c r="D147" s="48" t="s">
        <v>400</v>
      </c>
      <c r="E147" s="47" t="s">
        <v>401</v>
      </c>
      <c r="F147" s="49">
        <v>2.0499999999999998</v>
      </c>
      <c r="G147" s="49">
        <v>68</v>
      </c>
      <c r="H147" s="49">
        <f t="shared" si="5"/>
        <v>139.39999999999998</v>
      </c>
      <c r="I147" s="49">
        <v>68</v>
      </c>
      <c r="J147" s="47"/>
      <c r="K147" s="70">
        <f>H147</f>
        <v>139.39999999999998</v>
      </c>
    </row>
    <row r="148" spans="1:11" x14ac:dyDescent="0.2">
      <c r="A148" s="47" t="s">
        <v>105</v>
      </c>
      <c r="B148" s="48" t="s">
        <v>570</v>
      </c>
      <c r="C148" s="47" t="s">
        <v>571</v>
      </c>
      <c r="D148" s="48" t="s">
        <v>400</v>
      </c>
      <c r="E148" s="47" t="s">
        <v>401</v>
      </c>
      <c r="F148" s="49">
        <v>2.0499999999999998</v>
      </c>
      <c r="G148" s="49">
        <v>11</v>
      </c>
      <c r="H148" s="49">
        <f t="shared" si="5"/>
        <v>22.549999999999997</v>
      </c>
      <c r="I148" s="49">
        <v>11</v>
      </c>
      <c r="J148" s="47">
        <f t="shared" ref="J148:J211" si="6">H148</f>
        <v>22.549999999999997</v>
      </c>
      <c r="K148" s="70"/>
    </row>
    <row r="149" spans="1:11" x14ac:dyDescent="0.2">
      <c r="A149" s="47" t="s">
        <v>105</v>
      </c>
      <c r="B149" s="48" t="s">
        <v>642</v>
      </c>
      <c r="C149" s="47" t="s">
        <v>643</v>
      </c>
      <c r="D149" s="48" t="s">
        <v>400</v>
      </c>
      <c r="E149" s="47" t="s">
        <v>401</v>
      </c>
      <c r="F149" s="49">
        <v>2.0499999999999998</v>
      </c>
      <c r="G149" s="49">
        <v>1</v>
      </c>
      <c r="H149" s="49">
        <f t="shared" si="5"/>
        <v>2.0499999999999998</v>
      </c>
      <c r="I149" s="49">
        <v>1</v>
      </c>
      <c r="J149" s="47">
        <f t="shared" si="6"/>
        <v>2.0499999999999998</v>
      </c>
      <c r="K149" s="70"/>
    </row>
    <row r="150" spans="1:11" x14ac:dyDescent="0.2">
      <c r="A150" s="47" t="s">
        <v>228</v>
      </c>
      <c r="B150" s="48" t="s">
        <v>574</v>
      </c>
      <c r="C150" s="47" t="s">
        <v>575</v>
      </c>
      <c r="D150" s="48" t="s">
        <v>400</v>
      </c>
      <c r="E150" s="47" t="s">
        <v>401</v>
      </c>
      <c r="F150" s="49">
        <v>2.0499999999999998</v>
      </c>
      <c r="G150" s="49">
        <v>44</v>
      </c>
      <c r="H150" s="49">
        <f t="shared" si="5"/>
        <v>90.199999999999989</v>
      </c>
      <c r="I150" s="49">
        <v>44</v>
      </c>
      <c r="J150" s="47">
        <f t="shared" si="6"/>
        <v>90.199999999999989</v>
      </c>
      <c r="K150" s="70"/>
    </row>
    <row r="151" spans="1:11" x14ac:dyDescent="0.2">
      <c r="A151" s="47" t="s">
        <v>228</v>
      </c>
      <c r="B151" s="48" t="s">
        <v>608</v>
      </c>
      <c r="C151" s="47" t="s">
        <v>609</v>
      </c>
      <c r="D151" s="48" t="s">
        <v>400</v>
      </c>
      <c r="E151" s="47" t="s">
        <v>401</v>
      </c>
      <c r="F151" s="49">
        <v>2.0499999999999998</v>
      </c>
      <c r="G151" s="49">
        <v>8</v>
      </c>
      <c r="H151" s="49">
        <f t="shared" si="5"/>
        <v>16.399999999999999</v>
      </c>
      <c r="I151" s="49">
        <v>8</v>
      </c>
      <c r="J151" s="47">
        <f t="shared" si="6"/>
        <v>16.399999999999999</v>
      </c>
      <c r="K151" s="70"/>
    </row>
    <row r="152" spans="1:11" x14ac:dyDescent="0.2">
      <c r="A152" s="47" t="s">
        <v>228</v>
      </c>
      <c r="B152" s="48" t="s">
        <v>578</v>
      </c>
      <c r="C152" s="47" t="s">
        <v>579</v>
      </c>
      <c r="D152" s="48" t="s">
        <v>400</v>
      </c>
      <c r="E152" s="47" t="s">
        <v>401</v>
      </c>
      <c r="F152" s="49">
        <v>2.0499999999999998</v>
      </c>
      <c r="G152" s="49">
        <v>22</v>
      </c>
      <c r="H152" s="49">
        <f t="shared" si="5"/>
        <v>45.099999999999994</v>
      </c>
      <c r="I152" s="49">
        <v>22</v>
      </c>
      <c r="J152" s="47">
        <f t="shared" si="6"/>
        <v>45.099999999999994</v>
      </c>
      <c r="K152" s="70"/>
    </row>
    <row r="153" spans="1:11" x14ac:dyDescent="0.2">
      <c r="A153" s="47" t="s">
        <v>228</v>
      </c>
      <c r="B153" s="48" t="s">
        <v>580</v>
      </c>
      <c r="C153" s="47" t="s">
        <v>581</v>
      </c>
      <c r="D153" s="48" t="s">
        <v>400</v>
      </c>
      <c r="E153" s="47" t="s">
        <v>401</v>
      </c>
      <c r="F153" s="49">
        <v>2.0499999999999998</v>
      </c>
      <c r="G153" s="49">
        <v>3</v>
      </c>
      <c r="H153" s="49">
        <f t="shared" si="5"/>
        <v>6.1499999999999995</v>
      </c>
      <c r="I153" s="49">
        <v>3</v>
      </c>
      <c r="J153" s="47">
        <f t="shared" si="6"/>
        <v>6.1499999999999995</v>
      </c>
      <c r="K153" s="70"/>
    </row>
    <row r="154" spans="1:11" x14ac:dyDescent="0.2">
      <c r="A154" s="47" t="s">
        <v>228</v>
      </c>
      <c r="B154" s="48" t="s">
        <v>610</v>
      </c>
      <c r="C154" s="47" t="s">
        <v>611</v>
      </c>
      <c r="D154" s="48" t="s">
        <v>400</v>
      </c>
      <c r="E154" s="47" t="s">
        <v>401</v>
      </c>
      <c r="F154" s="49">
        <v>2.0499999999999998</v>
      </c>
      <c r="G154" s="49">
        <v>19</v>
      </c>
      <c r="H154" s="49">
        <f t="shared" si="5"/>
        <v>38.949999999999996</v>
      </c>
      <c r="I154" s="49">
        <v>19</v>
      </c>
      <c r="J154" s="47">
        <f t="shared" si="6"/>
        <v>38.949999999999996</v>
      </c>
      <c r="K154" s="70"/>
    </row>
    <row r="155" spans="1:11" x14ac:dyDescent="0.2">
      <c r="A155" s="47" t="s">
        <v>311</v>
      </c>
      <c r="B155" s="48" t="s">
        <v>582</v>
      </c>
      <c r="C155" s="47" t="s">
        <v>583</v>
      </c>
      <c r="D155" s="48" t="s">
        <v>400</v>
      </c>
      <c r="E155" s="47" t="s">
        <v>401</v>
      </c>
      <c r="F155" s="49">
        <v>2.0499999999999998</v>
      </c>
      <c r="G155" s="49">
        <v>64</v>
      </c>
      <c r="H155" s="49">
        <f t="shared" si="5"/>
        <v>131.19999999999999</v>
      </c>
      <c r="I155" s="49">
        <v>64</v>
      </c>
      <c r="J155" s="47">
        <f t="shared" si="6"/>
        <v>131.19999999999999</v>
      </c>
      <c r="K155" s="70"/>
    </row>
    <row r="156" spans="1:11" x14ac:dyDescent="0.2">
      <c r="A156" s="47" t="s">
        <v>311</v>
      </c>
      <c r="B156" s="48" t="s">
        <v>584</v>
      </c>
      <c r="C156" s="47" t="s">
        <v>585</v>
      </c>
      <c r="D156" s="48" t="s">
        <v>400</v>
      </c>
      <c r="E156" s="47" t="s">
        <v>401</v>
      </c>
      <c r="F156" s="49">
        <v>2.0499999999999998</v>
      </c>
      <c r="G156" s="49">
        <v>47</v>
      </c>
      <c r="H156" s="49">
        <f t="shared" si="5"/>
        <v>96.35</v>
      </c>
      <c r="I156" s="49">
        <v>47</v>
      </c>
      <c r="J156" s="47">
        <f t="shared" si="6"/>
        <v>96.35</v>
      </c>
      <c r="K156" s="70"/>
    </row>
    <row r="157" spans="1:11" x14ac:dyDescent="0.2">
      <c r="A157" s="47" t="s">
        <v>311</v>
      </c>
      <c r="B157" s="48" t="s">
        <v>612</v>
      </c>
      <c r="C157" s="47" t="s">
        <v>613</v>
      </c>
      <c r="D157" s="48" t="s">
        <v>400</v>
      </c>
      <c r="E157" s="47" t="s">
        <v>401</v>
      </c>
      <c r="F157" s="49">
        <v>2.0499999999999998</v>
      </c>
      <c r="G157" s="49">
        <v>71</v>
      </c>
      <c r="H157" s="49">
        <f t="shared" si="5"/>
        <v>145.54999999999998</v>
      </c>
      <c r="I157" s="49">
        <v>71</v>
      </c>
      <c r="J157" s="47">
        <f t="shared" si="6"/>
        <v>145.54999999999998</v>
      </c>
      <c r="K157" s="70"/>
    </row>
    <row r="158" spans="1:11" x14ac:dyDescent="0.2">
      <c r="A158" s="47" t="s">
        <v>311</v>
      </c>
      <c r="B158" s="48" t="s">
        <v>586</v>
      </c>
      <c r="C158" s="47" t="s">
        <v>587</v>
      </c>
      <c r="D158" s="48" t="s">
        <v>400</v>
      </c>
      <c r="E158" s="47" t="s">
        <v>401</v>
      </c>
      <c r="F158" s="49">
        <v>2.0499999999999998</v>
      </c>
      <c r="G158" s="49">
        <v>23</v>
      </c>
      <c r="H158" s="49">
        <f t="shared" si="5"/>
        <v>47.15</v>
      </c>
      <c r="I158" s="49">
        <v>23</v>
      </c>
      <c r="J158" s="47">
        <f t="shared" si="6"/>
        <v>47.15</v>
      </c>
      <c r="K158" s="70"/>
    </row>
    <row r="159" spans="1:11" x14ac:dyDescent="0.2">
      <c r="A159" s="47" t="s">
        <v>311</v>
      </c>
      <c r="B159" s="48" t="s">
        <v>588</v>
      </c>
      <c r="C159" s="47" t="s">
        <v>589</v>
      </c>
      <c r="D159" s="48" t="s">
        <v>400</v>
      </c>
      <c r="E159" s="47" t="s">
        <v>401</v>
      </c>
      <c r="F159" s="49">
        <v>2.0499999999999998</v>
      </c>
      <c r="G159" s="49">
        <v>17</v>
      </c>
      <c r="H159" s="49">
        <f t="shared" si="5"/>
        <v>34.849999999999994</v>
      </c>
      <c r="I159" s="49">
        <v>17</v>
      </c>
      <c r="J159" s="47">
        <f t="shared" si="6"/>
        <v>34.849999999999994</v>
      </c>
      <c r="K159" s="70"/>
    </row>
    <row r="160" spans="1:11" x14ac:dyDescent="0.2">
      <c r="A160" s="47" t="s">
        <v>311</v>
      </c>
      <c r="B160" s="48" t="s">
        <v>590</v>
      </c>
      <c r="C160" s="47" t="s">
        <v>591</v>
      </c>
      <c r="D160" s="48" t="s">
        <v>400</v>
      </c>
      <c r="E160" s="47" t="s">
        <v>401</v>
      </c>
      <c r="F160" s="49">
        <v>2.0499999999999998</v>
      </c>
      <c r="G160" s="49">
        <v>29</v>
      </c>
      <c r="H160" s="49">
        <f t="shared" si="5"/>
        <v>59.449999999999996</v>
      </c>
      <c r="I160" s="49">
        <v>29</v>
      </c>
      <c r="J160" s="47">
        <f t="shared" si="6"/>
        <v>59.449999999999996</v>
      </c>
      <c r="K160" s="70"/>
    </row>
    <row r="161" spans="1:11" x14ac:dyDescent="0.2">
      <c r="A161" s="47" t="s">
        <v>7</v>
      </c>
      <c r="B161" s="48" t="s">
        <v>518</v>
      </c>
      <c r="C161" s="47" t="s">
        <v>519</v>
      </c>
      <c r="D161" s="48" t="s">
        <v>402</v>
      </c>
      <c r="E161" s="47" t="s">
        <v>403</v>
      </c>
      <c r="F161" s="49">
        <v>10.62</v>
      </c>
      <c r="G161" s="49">
        <v>38</v>
      </c>
      <c r="H161" s="49">
        <f t="shared" si="5"/>
        <v>403.55999999999995</v>
      </c>
      <c r="I161" s="49">
        <v>38</v>
      </c>
      <c r="J161" s="47">
        <f t="shared" si="6"/>
        <v>403.55999999999995</v>
      </c>
      <c r="K161" s="70"/>
    </row>
    <row r="162" spans="1:11" x14ac:dyDescent="0.2">
      <c r="A162" s="47" t="s">
        <v>105</v>
      </c>
      <c r="B162" s="48" t="s">
        <v>150</v>
      </c>
      <c r="C162" s="47" t="s">
        <v>151</v>
      </c>
      <c r="D162" s="48" t="s">
        <v>402</v>
      </c>
      <c r="E162" s="47" t="s">
        <v>403</v>
      </c>
      <c r="F162" s="49">
        <v>10.62</v>
      </c>
      <c r="G162" s="49">
        <v>6</v>
      </c>
      <c r="H162" s="49">
        <f t="shared" si="5"/>
        <v>63.72</v>
      </c>
      <c r="I162" s="49">
        <v>6</v>
      </c>
      <c r="J162" s="47">
        <f t="shared" si="6"/>
        <v>63.72</v>
      </c>
      <c r="K162" s="70"/>
    </row>
    <row r="163" spans="1:11" x14ac:dyDescent="0.2">
      <c r="A163" s="47" t="s">
        <v>7</v>
      </c>
      <c r="B163" s="48" t="s">
        <v>518</v>
      </c>
      <c r="C163" s="47" t="s">
        <v>519</v>
      </c>
      <c r="D163" s="48" t="s">
        <v>404</v>
      </c>
      <c r="E163" s="47" t="s">
        <v>405</v>
      </c>
      <c r="F163" s="49">
        <v>8.67</v>
      </c>
      <c r="G163" s="49">
        <v>39</v>
      </c>
      <c r="H163" s="49">
        <f t="shared" si="5"/>
        <v>338.13</v>
      </c>
      <c r="I163" s="49">
        <v>39</v>
      </c>
      <c r="J163" s="47">
        <f t="shared" si="6"/>
        <v>338.13</v>
      </c>
      <c r="K163" s="70"/>
    </row>
    <row r="164" spans="1:11" x14ac:dyDescent="0.2">
      <c r="A164" s="47" t="s">
        <v>7</v>
      </c>
      <c r="B164" s="48" t="s">
        <v>514</v>
      </c>
      <c r="C164" s="47" t="s">
        <v>515</v>
      </c>
      <c r="D164" s="48" t="s">
        <v>474</v>
      </c>
      <c r="E164" s="47" t="s">
        <v>475</v>
      </c>
      <c r="F164" s="49">
        <v>1.36</v>
      </c>
      <c r="G164" s="49">
        <v>29</v>
      </c>
      <c r="H164" s="49">
        <f t="shared" si="5"/>
        <v>39.440000000000005</v>
      </c>
      <c r="I164" s="49">
        <v>29</v>
      </c>
      <c r="J164" s="47">
        <f t="shared" si="6"/>
        <v>39.440000000000005</v>
      </c>
      <c r="K164" s="70"/>
    </row>
    <row r="165" spans="1:11" x14ac:dyDescent="0.2">
      <c r="A165" s="47" t="s">
        <v>7</v>
      </c>
      <c r="B165" s="48" t="s">
        <v>516</v>
      </c>
      <c r="C165" s="47" t="s">
        <v>517</v>
      </c>
      <c r="D165" s="48" t="s">
        <v>474</v>
      </c>
      <c r="E165" s="47" t="s">
        <v>475</v>
      </c>
      <c r="F165" s="49">
        <v>1.36</v>
      </c>
      <c r="G165" s="49">
        <v>75</v>
      </c>
      <c r="H165" s="49">
        <f t="shared" si="5"/>
        <v>102.00000000000001</v>
      </c>
      <c r="I165" s="49">
        <v>75</v>
      </c>
      <c r="J165" s="47">
        <f t="shared" si="6"/>
        <v>102.00000000000001</v>
      </c>
      <c r="K165" s="70"/>
    </row>
    <row r="166" spans="1:11" x14ac:dyDescent="0.2">
      <c r="A166" s="47" t="s">
        <v>7</v>
      </c>
      <c r="B166" s="48" t="s">
        <v>518</v>
      </c>
      <c r="C166" s="47" t="s">
        <v>519</v>
      </c>
      <c r="D166" s="48" t="s">
        <v>474</v>
      </c>
      <c r="E166" s="47" t="s">
        <v>475</v>
      </c>
      <c r="F166" s="49">
        <v>1.36</v>
      </c>
      <c r="G166" s="49">
        <v>4</v>
      </c>
      <c r="H166" s="49">
        <f t="shared" si="5"/>
        <v>5.44</v>
      </c>
      <c r="I166" s="49">
        <v>4</v>
      </c>
      <c r="J166" s="47">
        <f t="shared" si="6"/>
        <v>5.44</v>
      </c>
      <c r="K166" s="70"/>
    </row>
    <row r="167" spans="1:11" x14ac:dyDescent="0.2">
      <c r="A167" s="47" t="s">
        <v>7</v>
      </c>
      <c r="B167" s="48" t="s">
        <v>520</v>
      </c>
      <c r="C167" s="47" t="s">
        <v>521</v>
      </c>
      <c r="D167" s="48" t="s">
        <v>474</v>
      </c>
      <c r="E167" s="47" t="s">
        <v>475</v>
      </c>
      <c r="F167" s="49">
        <v>1.36</v>
      </c>
      <c r="G167" s="49">
        <v>15</v>
      </c>
      <c r="H167" s="49">
        <f t="shared" si="5"/>
        <v>20.400000000000002</v>
      </c>
      <c r="I167" s="49">
        <v>15</v>
      </c>
      <c r="J167" s="47">
        <f t="shared" si="6"/>
        <v>20.400000000000002</v>
      </c>
      <c r="K167" s="70"/>
    </row>
    <row r="168" spans="1:11" x14ac:dyDescent="0.2">
      <c r="A168" s="47" t="s">
        <v>7</v>
      </c>
      <c r="B168" s="48" t="s">
        <v>522</v>
      </c>
      <c r="C168" s="47" t="s">
        <v>523</v>
      </c>
      <c r="D168" s="48" t="s">
        <v>474</v>
      </c>
      <c r="E168" s="47" t="s">
        <v>475</v>
      </c>
      <c r="F168" s="49">
        <v>1.36</v>
      </c>
      <c r="G168" s="49">
        <v>21</v>
      </c>
      <c r="H168" s="49">
        <f t="shared" si="5"/>
        <v>28.560000000000002</v>
      </c>
      <c r="I168" s="49">
        <v>21</v>
      </c>
      <c r="J168" s="47">
        <f t="shared" si="6"/>
        <v>28.560000000000002</v>
      </c>
      <c r="K168" s="70"/>
    </row>
    <row r="169" spans="1:11" x14ac:dyDescent="0.2">
      <c r="A169" s="47" t="s">
        <v>66</v>
      </c>
      <c r="B169" s="48" t="s">
        <v>524</v>
      </c>
      <c r="C169" s="47" t="s">
        <v>525</v>
      </c>
      <c r="D169" s="48" t="s">
        <v>474</v>
      </c>
      <c r="E169" s="47" t="s">
        <v>475</v>
      </c>
      <c r="F169" s="49">
        <v>1.36</v>
      </c>
      <c r="G169" s="49">
        <v>17</v>
      </c>
      <c r="H169" s="49">
        <f t="shared" si="5"/>
        <v>23.12</v>
      </c>
      <c r="I169" s="49">
        <v>17</v>
      </c>
      <c r="J169" s="47">
        <f t="shared" si="6"/>
        <v>23.12</v>
      </c>
      <c r="K169" s="70"/>
    </row>
    <row r="170" spans="1:11" x14ac:dyDescent="0.2">
      <c r="A170" s="47" t="s">
        <v>66</v>
      </c>
      <c r="B170" s="48" t="s">
        <v>526</v>
      </c>
      <c r="C170" s="47" t="s">
        <v>527</v>
      </c>
      <c r="D170" s="48" t="s">
        <v>474</v>
      </c>
      <c r="E170" s="47" t="s">
        <v>475</v>
      </c>
      <c r="F170" s="49">
        <v>1.36</v>
      </c>
      <c r="G170" s="49">
        <v>65</v>
      </c>
      <c r="H170" s="49">
        <f t="shared" si="5"/>
        <v>88.4</v>
      </c>
      <c r="I170" s="49">
        <v>65</v>
      </c>
      <c r="J170" s="47">
        <f t="shared" si="6"/>
        <v>88.4</v>
      </c>
      <c r="K170" s="70"/>
    </row>
    <row r="171" spans="1:11" x14ac:dyDescent="0.2">
      <c r="A171" s="47" t="s">
        <v>66</v>
      </c>
      <c r="B171" s="48" t="s">
        <v>528</v>
      </c>
      <c r="C171" s="47" t="s">
        <v>529</v>
      </c>
      <c r="D171" s="48" t="s">
        <v>474</v>
      </c>
      <c r="E171" s="47" t="s">
        <v>475</v>
      </c>
      <c r="F171" s="49">
        <v>1.36</v>
      </c>
      <c r="G171" s="49">
        <v>24</v>
      </c>
      <c r="H171" s="49">
        <f t="shared" si="5"/>
        <v>32.64</v>
      </c>
      <c r="I171" s="49">
        <v>24</v>
      </c>
      <c r="J171" s="47">
        <f t="shared" si="6"/>
        <v>32.64</v>
      </c>
      <c r="K171" s="70"/>
    </row>
    <row r="172" spans="1:11" x14ac:dyDescent="0.2">
      <c r="A172" s="47" t="s">
        <v>105</v>
      </c>
      <c r="B172" s="48" t="s">
        <v>530</v>
      </c>
      <c r="C172" s="47" t="s">
        <v>531</v>
      </c>
      <c r="D172" s="48" t="s">
        <v>474</v>
      </c>
      <c r="E172" s="47" t="s">
        <v>475</v>
      </c>
      <c r="F172" s="49">
        <v>1.36</v>
      </c>
      <c r="G172" s="49">
        <v>5</v>
      </c>
      <c r="H172" s="49">
        <f t="shared" si="5"/>
        <v>6.8000000000000007</v>
      </c>
      <c r="I172" s="49">
        <v>5</v>
      </c>
      <c r="J172" s="47">
        <f t="shared" si="6"/>
        <v>6.8000000000000007</v>
      </c>
      <c r="K172" s="70"/>
    </row>
    <row r="173" spans="1:11" x14ac:dyDescent="0.2">
      <c r="A173" s="47" t="s">
        <v>105</v>
      </c>
      <c r="B173" s="48" t="s">
        <v>532</v>
      </c>
      <c r="C173" s="47" t="s">
        <v>533</v>
      </c>
      <c r="D173" s="48" t="s">
        <v>474</v>
      </c>
      <c r="E173" s="47" t="s">
        <v>475</v>
      </c>
      <c r="F173" s="49">
        <v>1.36</v>
      </c>
      <c r="G173" s="49">
        <v>20</v>
      </c>
      <c r="H173" s="49">
        <f t="shared" si="5"/>
        <v>27.200000000000003</v>
      </c>
      <c r="I173" s="49">
        <v>20</v>
      </c>
      <c r="J173" s="47">
        <f t="shared" si="6"/>
        <v>27.200000000000003</v>
      </c>
      <c r="K173" s="70"/>
    </row>
    <row r="174" spans="1:11" x14ac:dyDescent="0.2">
      <c r="A174" s="47" t="s">
        <v>105</v>
      </c>
      <c r="B174" s="48" t="s">
        <v>534</v>
      </c>
      <c r="C174" s="47" t="s">
        <v>535</v>
      </c>
      <c r="D174" s="48" t="s">
        <v>474</v>
      </c>
      <c r="E174" s="47" t="s">
        <v>475</v>
      </c>
      <c r="F174" s="49">
        <v>1.36</v>
      </c>
      <c r="G174" s="49">
        <v>45</v>
      </c>
      <c r="H174" s="49">
        <f t="shared" si="5"/>
        <v>61.2</v>
      </c>
      <c r="I174" s="49">
        <v>45</v>
      </c>
      <c r="J174" s="47">
        <f t="shared" si="6"/>
        <v>61.2</v>
      </c>
      <c r="K174" s="70"/>
    </row>
    <row r="175" spans="1:11" x14ac:dyDescent="0.2">
      <c r="A175" s="47" t="s">
        <v>105</v>
      </c>
      <c r="B175" s="48" t="s">
        <v>536</v>
      </c>
      <c r="C175" s="47" t="s">
        <v>537</v>
      </c>
      <c r="D175" s="48" t="s">
        <v>474</v>
      </c>
      <c r="E175" s="47" t="s">
        <v>475</v>
      </c>
      <c r="F175" s="49">
        <v>1.36</v>
      </c>
      <c r="G175" s="49">
        <v>15</v>
      </c>
      <c r="H175" s="49">
        <f t="shared" si="5"/>
        <v>20.400000000000002</v>
      </c>
      <c r="I175" s="49">
        <v>15</v>
      </c>
      <c r="J175" s="47">
        <f t="shared" si="6"/>
        <v>20.400000000000002</v>
      </c>
      <c r="K175" s="70"/>
    </row>
    <row r="176" spans="1:11" x14ac:dyDescent="0.2">
      <c r="A176" s="47" t="s">
        <v>105</v>
      </c>
      <c r="B176" s="48" t="s">
        <v>638</v>
      </c>
      <c r="C176" s="47" t="s">
        <v>639</v>
      </c>
      <c r="D176" s="48" t="s">
        <v>474</v>
      </c>
      <c r="E176" s="47" t="s">
        <v>475</v>
      </c>
      <c r="F176" s="49">
        <v>1.36</v>
      </c>
      <c r="G176" s="49">
        <v>17</v>
      </c>
      <c r="H176" s="49">
        <f t="shared" si="5"/>
        <v>23.12</v>
      </c>
      <c r="I176" s="49">
        <v>17</v>
      </c>
      <c r="J176" s="47">
        <f t="shared" si="6"/>
        <v>23.12</v>
      </c>
      <c r="K176" s="70"/>
    </row>
    <row r="177" spans="1:11" x14ac:dyDescent="0.2">
      <c r="A177" s="47" t="s">
        <v>105</v>
      </c>
      <c r="B177" s="48" t="s">
        <v>538</v>
      </c>
      <c r="C177" s="47" t="s">
        <v>539</v>
      </c>
      <c r="D177" s="48" t="s">
        <v>474</v>
      </c>
      <c r="E177" s="47" t="s">
        <v>475</v>
      </c>
      <c r="F177" s="49">
        <v>1.36</v>
      </c>
      <c r="G177" s="49">
        <v>1</v>
      </c>
      <c r="H177" s="49">
        <f t="shared" si="5"/>
        <v>1.36</v>
      </c>
      <c r="I177" s="49">
        <v>1</v>
      </c>
      <c r="J177" s="47">
        <f t="shared" si="6"/>
        <v>1.36</v>
      </c>
      <c r="K177" s="70"/>
    </row>
    <row r="178" spans="1:11" x14ac:dyDescent="0.2">
      <c r="A178" s="47" t="s">
        <v>105</v>
      </c>
      <c r="B178" s="48" t="s">
        <v>604</v>
      </c>
      <c r="C178" s="47" t="s">
        <v>605</v>
      </c>
      <c r="D178" s="48" t="s">
        <v>474</v>
      </c>
      <c r="E178" s="47" t="s">
        <v>475</v>
      </c>
      <c r="F178" s="49">
        <v>1.36</v>
      </c>
      <c r="G178" s="49">
        <v>35</v>
      </c>
      <c r="H178" s="49">
        <f t="shared" si="5"/>
        <v>47.6</v>
      </c>
      <c r="I178" s="49">
        <v>35</v>
      </c>
      <c r="J178" s="47">
        <f t="shared" si="6"/>
        <v>47.6</v>
      </c>
      <c r="K178" s="70"/>
    </row>
    <row r="179" spans="1:11" x14ac:dyDescent="0.2">
      <c r="A179" s="47" t="s">
        <v>105</v>
      </c>
      <c r="B179" s="48" t="s">
        <v>540</v>
      </c>
      <c r="C179" s="47" t="s">
        <v>541</v>
      </c>
      <c r="D179" s="48" t="s">
        <v>474</v>
      </c>
      <c r="E179" s="47" t="s">
        <v>475</v>
      </c>
      <c r="F179" s="49">
        <v>1.36</v>
      </c>
      <c r="G179" s="49">
        <v>47</v>
      </c>
      <c r="H179" s="49">
        <f t="shared" si="5"/>
        <v>63.92</v>
      </c>
      <c r="I179" s="49">
        <v>47</v>
      </c>
      <c r="J179" s="47">
        <f t="shared" si="6"/>
        <v>63.92</v>
      </c>
      <c r="K179" s="70"/>
    </row>
    <row r="180" spans="1:11" x14ac:dyDescent="0.2">
      <c r="A180" s="47" t="s">
        <v>105</v>
      </c>
      <c r="B180" s="48" t="s">
        <v>544</v>
      </c>
      <c r="C180" s="47" t="s">
        <v>545</v>
      </c>
      <c r="D180" s="48" t="s">
        <v>474</v>
      </c>
      <c r="E180" s="47" t="s">
        <v>475</v>
      </c>
      <c r="F180" s="49">
        <v>1.36</v>
      </c>
      <c r="G180" s="49">
        <v>75</v>
      </c>
      <c r="H180" s="49">
        <f t="shared" si="5"/>
        <v>102.00000000000001</v>
      </c>
      <c r="I180" s="49">
        <v>75</v>
      </c>
      <c r="J180" s="47">
        <f t="shared" si="6"/>
        <v>102.00000000000001</v>
      </c>
      <c r="K180" s="70"/>
    </row>
    <row r="181" spans="1:11" x14ac:dyDescent="0.2">
      <c r="A181" s="47" t="s">
        <v>105</v>
      </c>
      <c r="B181" s="48" t="s">
        <v>546</v>
      </c>
      <c r="C181" s="47" t="s">
        <v>547</v>
      </c>
      <c r="D181" s="48" t="s">
        <v>474</v>
      </c>
      <c r="E181" s="47" t="s">
        <v>475</v>
      </c>
      <c r="F181" s="49">
        <v>1.36</v>
      </c>
      <c r="G181" s="49">
        <v>17</v>
      </c>
      <c r="H181" s="49">
        <f t="shared" si="5"/>
        <v>23.12</v>
      </c>
      <c r="I181" s="49">
        <v>17</v>
      </c>
      <c r="J181" s="47">
        <f t="shared" si="6"/>
        <v>23.12</v>
      </c>
      <c r="K181" s="70"/>
    </row>
    <row r="182" spans="1:11" x14ac:dyDescent="0.2">
      <c r="A182" s="47" t="s">
        <v>105</v>
      </c>
      <c r="B182" s="48" t="s">
        <v>548</v>
      </c>
      <c r="C182" s="47" t="s">
        <v>549</v>
      </c>
      <c r="D182" s="48" t="s">
        <v>474</v>
      </c>
      <c r="E182" s="47" t="s">
        <v>475</v>
      </c>
      <c r="F182" s="49">
        <v>1.36</v>
      </c>
      <c r="G182" s="49">
        <v>137</v>
      </c>
      <c r="H182" s="49">
        <f t="shared" si="5"/>
        <v>186.32000000000002</v>
      </c>
      <c r="I182" s="49">
        <v>137</v>
      </c>
      <c r="J182" s="47">
        <f t="shared" si="6"/>
        <v>186.32000000000002</v>
      </c>
      <c r="K182" s="70"/>
    </row>
    <row r="183" spans="1:11" x14ac:dyDescent="0.2">
      <c r="A183" s="47" t="s">
        <v>105</v>
      </c>
      <c r="B183" s="48" t="s">
        <v>550</v>
      </c>
      <c r="C183" s="47" t="s">
        <v>551</v>
      </c>
      <c r="D183" s="48" t="s">
        <v>474</v>
      </c>
      <c r="E183" s="47" t="s">
        <v>475</v>
      </c>
      <c r="F183" s="49">
        <v>1.36</v>
      </c>
      <c r="G183" s="49">
        <v>104</v>
      </c>
      <c r="H183" s="49">
        <f t="shared" si="5"/>
        <v>141.44</v>
      </c>
      <c r="I183" s="49">
        <v>104</v>
      </c>
      <c r="J183" s="47">
        <f t="shared" si="6"/>
        <v>141.44</v>
      </c>
      <c r="K183" s="70"/>
    </row>
    <row r="184" spans="1:11" x14ac:dyDescent="0.2">
      <c r="A184" s="47" t="s">
        <v>105</v>
      </c>
      <c r="B184" s="48" t="s">
        <v>552</v>
      </c>
      <c r="C184" s="47" t="s">
        <v>553</v>
      </c>
      <c r="D184" s="48" t="s">
        <v>474</v>
      </c>
      <c r="E184" s="47" t="s">
        <v>475</v>
      </c>
      <c r="F184" s="49">
        <v>1.36</v>
      </c>
      <c r="G184" s="49">
        <v>305</v>
      </c>
      <c r="H184" s="49">
        <f t="shared" si="5"/>
        <v>414.8</v>
      </c>
      <c r="I184" s="49">
        <v>305</v>
      </c>
      <c r="J184" s="47">
        <f t="shared" si="6"/>
        <v>414.8</v>
      </c>
      <c r="K184" s="70"/>
    </row>
    <row r="185" spans="1:11" x14ac:dyDescent="0.2">
      <c r="A185" s="47" t="s">
        <v>105</v>
      </c>
      <c r="B185" s="48" t="s">
        <v>640</v>
      </c>
      <c r="C185" s="47" t="s">
        <v>641</v>
      </c>
      <c r="D185" s="48" t="s">
        <v>474</v>
      </c>
      <c r="E185" s="47" t="s">
        <v>475</v>
      </c>
      <c r="F185" s="49">
        <v>1.36</v>
      </c>
      <c r="G185" s="49">
        <v>2</v>
      </c>
      <c r="H185" s="49">
        <f t="shared" si="5"/>
        <v>2.72</v>
      </c>
      <c r="I185" s="49">
        <v>2</v>
      </c>
      <c r="J185" s="47">
        <f t="shared" si="6"/>
        <v>2.72</v>
      </c>
      <c r="K185" s="70"/>
    </row>
    <row r="186" spans="1:11" x14ac:dyDescent="0.2">
      <c r="A186" s="47" t="s">
        <v>105</v>
      </c>
      <c r="B186" s="48" t="s">
        <v>554</v>
      </c>
      <c r="C186" s="47" t="s">
        <v>555</v>
      </c>
      <c r="D186" s="48" t="s">
        <v>474</v>
      </c>
      <c r="E186" s="47" t="s">
        <v>475</v>
      </c>
      <c r="F186" s="49">
        <v>1.36</v>
      </c>
      <c r="G186" s="49">
        <v>42</v>
      </c>
      <c r="H186" s="49">
        <f t="shared" si="5"/>
        <v>57.120000000000005</v>
      </c>
      <c r="I186" s="49">
        <v>42</v>
      </c>
      <c r="J186" s="47">
        <f t="shared" si="6"/>
        <v>57.120000000000005</v>
      </c>
      <c r="K186" s="70"/>
    </row>
    <row r="187" spans="1:11" x14ac:dyDescent="0.2">
      <c r="A187" s="47" t="s">
        <v>105</v>
      </c>
      <c r="B187" s="48" t="s">
        <v>150</v>
      </c>
      <c r="C187" s="47" t="s">
        <v>151</v>
      </c>
      <c r="D187" s="48" t="s">
        <v>474</v>
      </c>
      <c r="E187" s="47" t="s">
        <v>475</v>
      </c>
      <c r="F187" s="49">
        <v>1.36</v>
      </c>
      <c r="G187" s="49">
        <v>1255</v>
      </c>
      <c r="H187" s="49">
        <f t="shared" si="5"/>
        <v>1706.8000000000002</v>
      </c>
      <c r="I187" s="49">
        <v>1255</v>
      </c>
      <c r="J187" s="47">
        <f t="shared" si="6"/>
        <v>1706.8000000000002</v>
      </c>
      <c r="K187" s="70"/>
    </row>
    <row r="188" spans="1:11" x14ac:dyDescent="0.2">
      <c r="A188" s="47" t="s">
        <v>105</v>
      </c>
      <c r="B188" s="48" t="s">
        <v>560</v>
      </c>
      <c r="C188" s="47" t="s">
        <v>561</v>
      </c>
      <c r="D188" s="48" t="s">
        <v>474</v>
      </c>
      <c r="E188" s="47" t="s">
        <v>475</v>
      </c>
      <c r="F188" s="49">
        <v>1.36</v>
      </c>
      <c r="G188" s="49">
        <v>12</v>
      </c>
      <c r="H188" s="49">
        <f t="shared" si="5"/>
        <v>16.32</v>
      </c>
      <c r="I188" s="49">
        <v>12</v>
      </c>
      <c r="J188" s="47">
        <f t="shared" si="6"/>
        <v>16.32</v>
      </c>
      <c r="K188" s="70"/>
    </row>
    <row r="189" spans="1:11" x14ac:dyDescent="0.2">
      <c r="A189" s="47" t="s">
        <v>105</v>
      </c>
      <c r="B189" s="48" t="s">
        <v>564</v>
      </c>
      <c r="C189" s="47" t="s">
        <v>565</v>
      </c>
      <c r="D189" s="48" t="s">
        <v>474</v>
      </c>
      <c r="E189" s="47" t="s">
        <v>475</v>
      </c>
      <c r="F189" s="49">
        <v>1.36</v>
      </c>
      <c r="G189" s="49">
        <v>5</v>
      </c>
      <c r="H189" s="49">
        <f t="shared" si="5"/>
        <v>6.8000000000000007</v>
      </c>
      <c r="I189" s="49">
        <v>5</v>
      </c>
      <c r="J189" s="47">
        <f t="shared" si="6"/>
        <v>6.8000000000000007</v>
      </c>
      <c r="K189" s="70"/>
    </row>
    <row r="190" spans="1:11" x14ac:dyDescent="0.2">
      <c r="A190" s="47" t="s">
        <v>105</v>
      </c>
      <c r="B190" s="48" t="s">
        <v>566</v>
      </c>
      <c r="C190" s="47" t="s">
        <v>567</v>
      </c>
      <c r="D190" s="48" t="s">
        <v>474</v>
      </c>
      <c r="E190" s="47" t="s">
        <v>475</v>
      </c>
      <c r="F190" s="49">
        <v>1.36</v>
      </c>
      <c r="G190" s="49">
        <v>104</v>
      </c>
      <c r="H190" s="49">
        <f t="shared" si="5"/>
        <v>141.44</v>
      </c>
      <c r="I190" s="49">
        <v>104</v>
      </c>
      <c r="J190" s="47">
        <f t="shared" si="6"/>
        <v>141.44</v>
      </c>
      <c r="K190" s="70"/>
    </row>
    <row r="191" spans="1:11" x14ac:dyDescent="0.2">
      <c r="A191" s="47" t="s">
        <v>105</v>
      </c>
      <c r="B191" s="48" t="s">
        <v>568</v>
      </c>
      <c r="C191" s="47" t="s">
        <v>569</v>
      </c>
      <c r="D191" s="48" t="s">
        <v>474</v>
      </c>
      <c r="E191" s="47" t="s">
        <v>475</v>
      </c>
      <c r="F191" s="49">
        <v>1.36</v>
      </c>
      <c r="G191" s="49">
        <v>30</v>
      </c>
      <c r="H191" s="49">
        <f t="shared" si="5"/>
        <v>40.800000000000004</v>
      </c>
      <c r="I191" s="49">
        <v>30</v>
      </c>
      <c r="J191" s="47">
        <f t="shared" si="6"/>
        <v>40.800000000000004</v>
      </c>
      <c r="K191" s="70"/>
    </row>
    <row r="192" spans="1:11" x14ac:dyDescent="0.2">
      <c r="A192" s="47" t="s">
        <v>105</v>
      </c>
      <c r="B192" s="48" t="s">
        <v>570</v>
      </c>
      <c r="C192" s="47" t="s">
        <v>571</v>
      </c>
      <c r="D192" s="48" t="s">
        <v>474</v>
      </c>
      <c r="E192" s="47" t="s">
        <v>475</v>
      </c>
      <c r="F192" s="49">
        <v>1.36</v>
      </c>
      <c r="G192" s="49">
        <v>11</v>
      </c>
      <c r="H192" s="49">
        <f t="shared" si="5"/>
        <v>14.96</v>
      </c>
      <c r="I192" s="49">
        <v>11</v>
      </c>
      <c r="J192" s="47">
        <f t="shared" si="6"/>
        <v>14.96</v>
      </c>
      <c r="K192" s="70"/>
    </row>
    <row r="193" spans="1:11" x14ac:dyDescent="0.2">
      <c r="A193" s="47" t="s">
        <v>105</v>
      </c>
      <c r="B193" s="48" t="s">
        <v>642</v>
      </c>
      <c r="C193" s="47" t="s">
        <v>643</v>
      </c>
      <c r="D193" s="48" t="s">
        <v>474</v>
      </c>
      <c r="E193" s="47" t="s">
        <v>475</v>
      </c>
      <c r="F193" s="49">
        <v>1.36</v>
      </c>
      <c r="G193" s="49">
        <v>1</v>
      </c>
      <c r="H193" s="49">
        <f t="shared" si="5"/>
        <v>1.36</v>
      </c>
      <c r="I193" s="49">
        <v>1</v>
      </c>
      <c r="J193" s="47">
        <f t="shared" si="6"/>
        <v>1.36</v>
      </c>
      <c r="K193" s="70"/>
    </row>
    <row r="194" spans="1:11" x14ac:dyDescent="0.2">
      <c r="A194" s="47" t="s">
        <v>228</v>
      </c>
      <c r="B194" s="48" t="s">
        <v>574</v>
      </c>
      <c r="C194" s="47" t="s">
        <v>575</v>
      </c>
      <c r="D194" s="48" t="s">
        <v>474</v>
      </c>
      <c r="E194" s="47" t="s">
        <v>475</v>
      </c>
      <c r="F194" s="49">
        <v>1.36</v>
      </c>
      <c r="G194" s="49">
        <v>44</v>
      </c>
      <c r="H194" s="49">
        <f t="shared" si="5"/>
        <v>59.84</v>
      </c>
      <c r="I194" s="49">
        <v>44</v>
      </c>
      <c r="J194" s="47">
        <f t="shared" si="6"/>
        <v>59.84</v>
      </c>
      <c r="K194" s="70"/>
    </row>
    <row r="195" spans="1:11" x14ac:dyDescent="0.2">
      <c r="A195" s="47" t="s">
        <v>228</v>
      </c>
      <c r="B195" s="48" t="s">
        <v>578</v>
      </c>
      <c r="C195" s="47" t="s">
        <v>579</v>
      </c>
      <c r="D195" s="48" t="s">
        <v>474</v>
      </c>
      <c r="E195" s="47" t="s">
        <v>475</v>
      </c>
      <c r="F195" s="49">
        <v>1.36</v>
      </c>
      <c r="G195" s="49">
        <v>22</v>
      </c>
      <c r="H195" s="49">
        <f t="shared" si="5"/>
        <v>29.92</v>
      </c>
      <c r="I195" s="49">
        <v>22</v>
      </c>
      <c r="J195" s="47">
        <f t="shared" si="6"/>
        <v>29.92</v>
      </c>
      <c r="K195" s="70"/>
    </row>
    <row r="196" spans="1:11" x14ac:dyDescent="0.2">
      <c r="A196" s="47" t="s">
        <v>228</v>
      </c>
      <c r="B196" s="48" t="s">
        <v>580</v>
      </c>
      <c r="C196" s="47" t="s">
        <v>581</v>
      </c>
      <c r="D196" s="48" t="s">
        <v>474</v>
      </c>
      <c r="E196" s="47" t="s">
        <v>475</v>
      </c>
      <c r="F196" s="49">
        <v>1.36</v>
      </c>
      <c r="G196" s="49">
        <v>3</v>
      </c>
      <c r="H196" s="49">
        <f t="shared" si="5"/>
        <v>4.08</v>
      </c>
      <c r="I196" s="49">
        <v>3</v>
      </c>
      <c r="J196" s="47">
        <f t="shared" si="6"/>
        <v>4.08</v>
      </c>
      <c r="K196" s="70"/>
    </row>
    <row r="197" spans="1:11" x14ac:dyDescent="0.2">
      <c r="A197" s="47" t="s">
        <v>311</v>
      </c>
      <c r="B197" s="48" t="s">
        <v>582</v>
      </c>
      <c r="C197" s="47" t="s">
        <v>583</v>
      </c>
      <c r="D197" s="48" t="s">
        <v>474</v>
      </c>
      <c r="E197" s="47" t="s">
        <v>475</v>
      </c>
      <c r="F197" s="49">
        <v>1.36</v>
      </c>
      <c r="G197" s="49">
        <v>64</v>
      </c>
      <c r="H197" s="49">
        <f t="shared" si="5"/>
        <v>87.04</v>
      </c>
      <c r="I197" s="49">
        <v>64</v>
      </c>
      <c r="J197" s="47">
        <f t="shared" si="6"/>
        <v>87.04</v>
      </c>
      <c r="K197" s="70"/>
    </row>
    <row r="198" spans="1:11" x14ac:dyDescent="0.2">
      <c r="A198" s="47" t="s">
        <v>311</v>
      </c>
      <c r="B198" s="48" t="s">
        <v>584</v>
      </c>
      <c r="C198" s="47" t="s">
        <v>585</v>
      </c>
      <c r="D198" s="48" t="s">
        <v>474</v>
      </c>
      <c r="E198" s="47" t="s">
        <v>475</v>
      </c>
      <c r="F198" s="49">
        <v>1.36</v>
      </c>
      <c r="G198" s="49">
        <v>47</v>
      </c>
      <c r="H198" s="49">
        <f t="shared" ref="H198:H261" si="7">F198*G198</f>
        <v>63.92</v>
      </c>
      <c r="I198" s="49">
        <v>47</v>
      </c>
      <c r="J198" s="47">
        <f t="shared" si="6"/>
        <v>63.92</v>
      </c>
      <c r="K198" s="70"/>
    </row>
    <row r="199" spans="1:11" x14ac:dyDescent="0.2">
      <c r="A199" s="47" t="s">
        <v>311</v>
      </c>
      <c r="B199" s="48" t="s">
        <v>586</v>
      </c>
      <c r="C199" s="47" t="s">
        <v>587</v>
      </c>
      <c r="D199" s="48" t="s">
        <v>474</v>
      </c>
      <c r="E199" s="47" t="s">
        <v>475</v>
      </c>
      <c r="F199" s="49">
        <v>1.36</v>
      </c>
      <c r="G199" s="49">
        <v>23</v>
      </c>
      <c r="H199" s="49">
        <f t="shared" si="7"/>
        <v>31.28</v>
      </c>
      <c r="I199" s="49">
        <v>23</v>
      </c>
      <c r="J199" s="47">
        <f t="shared" si="6"/>
        <v>31.28</v>
      </c>
      <c r="K199" s="70"/>
    </row>
    <row r="200" spans="1:11" x14ac:dyDescent="0.2">
      <c r="A200" s="47" t="s">
        <v>311</v>
      </c>
      <c r="B200" s="48" t="s">
        <v>588</v>
      </c>
      <c r="C200" s="47" t="s">
        <v>589</v>
      </c>
      <c r="D200" s="48" t="s">
        <v>474</v>
      </c>
      <c r="E200" s="47" t="s">
        <v>475</v>
      </c>
      <c r="F200" s="49">
        <v>1.36</v>
      </c>
      <c r="G200" s="49">
        <v>17</v>
      </c>
      <c r="H200" s="49">
        <f t="shared" si="7"/>
        <v>23.12</v>
      </c>
      <c r="I200" s="49">
        <v>17</v>
      </c>
      <c r="J200" s="47">
        <f t="shared" si="6"/>
        <v>23.12</v>
      </c>
      <c r="K200" s="70"/>
    </row>
    <row r="201" spans="1:11" x14ac:dyDescent="0.2">
      <c r="A201" s="47" t="s">
        <v>311</v>
      </c>
      <c r="B201" s="48" t="s">
        <v>590</v>
      </c>
      <c r="C201" s="47" t="s">
        <v>591</v>
      </c>
      <c r="D201" s="48" t="s">
        <v>474</v>
      </c>
      <c r="E201" s="47" t="s">
        <v>475</v>
      </c>
      <c r="F201" s="49">
        <v>1.36</v>
      </c>
      <c r="G201" s="49">
        <v>29</v>
      </c>
      <c r="H201" s="49">
        <f t="shared" si="7"/>
        <v>39.440000000000005</v>
      </c>
      <c r="I201" s="49">
        <v>29</v>
      </c>
      <c r="J201" s="47">
        <f t="shared" si="6"/>
        <v>39.440000000000005</v>
      </c>
      <c r="K201" s="70"/>
    </row>
    <row r="202" spans="1:11" x14ac:dyDescent="0.2">
      <c r="A202" s="47" t="s">
        <v>7</v>
      </c>
      <c r="B202" s="48" t="s">
        <v>592</v>
      </c>
      <c r="C202" s="47" t="s">
        <v>593</v>
      </c>
      <c r="D202" s="48" t="s">
        <v>476</v>
      </c>
      <c r="E202" s="47" t="s">
        <v>477</v>
      </c>
      <c r="F202" s="49">
        <v>1.06</v>
      </c>
      <c r="G202" s="49">
        <v>25</v>
      </c>
      <c r="H202" s="49">
        <f t="shared" si="7"/>
        <v>26.5</v>
      </c>
      <c r="I202" s="49">
        <v>25</v>
      </c>
      <c r="J202" s="47">
        <f t="shared" si="6"/>
        <v>26.5</v>
      </c>
      <c r="K202" s="70"/>
    </row>
    <row r="203" spans="1:11" x14ac:dyDescent="0.2">
      <c r="A203" s="47" t="s">
        <v>7</v>
      </c>
      <c r="B203" s="48" t="s">
        <v>594</v>
      </c>
      <c r="C203" s="47" t="s">
        <v>595</v>
      </c>
      <c r="D203" s="48" t="s">
        <v>476</v>
      </c>
      <c r="E203" s="47" t="s">
        <v>477</v>
      </c>
      <c r="F203" s="49">
        <v>1.06</v>
      </c>
      <c r="G203" s="49">
        <v>49</v>
      </c>
      <c r="H203" s="49">
        <f t="shared" si="7"/>
        <v>51.940000000000005</v>
      </c>
      <c r="I203" s="49">
        <v>49</v>
      </c>
      <c r="J203" s="47">
        <f t="shared" si="6"/>
        <v>51.940000000000005</v>
      </c>
      <c r="K203" s="70"/>
    </row>
    <row r="204" spans="1:11" x14ac:dyDescent="0.2">
      <c r="A204" s="47" t="s">
        <v>66</v>
      </c>
      <c r="B204" s="48" t="s">
        <v>596</v>
      </c>
      <c r="C204" s="47" t="s">
        <v>597</v>
      </c>
      <c r="D204" s="48" t="s">
        <v>476</v>
      </c>
      <c r="E204" s="47" t="s">
        <v>477</v>
      </c>
      <c r="F204" s="49">
        <v>1.06</v>
      </c>
      <c r="G204" s="49">
        <v>61</v>
      </c>
      <c r="H204" s="49">
        <f t="shared" si="7"/>
        <v>64.66</v>
      </c>
      <c r="I204" s="49">
        <v>61</v>
      </c>
      <c r="J204" s="47">
        <f t="shared" si="6"/>
        <v>64.66</v>
      </c>
      <c r="K204" s="70"/>
    </row>
    <row r="205" spans="1:11" x14ac:dyDescent="0.2">
      <c r="A205" s="47" t="s">
        <v>66</v>
      </c>
      <c r="B205" s="48" t="s">
        <v>526</v>
      </c>
      <c r="C205" s="47" t="s">
        <v>527</v>
      </c>
      <c r="D205" s="48" t="s">
        <v>476</v>
      </c>
      <c r="E205" s="47" t="s">
        <v>477</v>
      </c>
      <c r="F205" s="49">
        <v>1.06</v>
      </c>
      <c r="G205" s="49">
        <v>28</v>
      </c>
      <c r="H205" s="49">
        <f t="shared" si="7"/>
        <v>29.68</v>
      </c>
      <c r="I205" s="49">
        <v>28</v>
      </c>
      <c r="J205" s="47">
        <f t="shared" si="6"/>
        <v>29.68</v>
      </c>
      <c r="K205" s="70"/>
    </row>
    <row r="206" spans="1:11" x14ac:dyDescent="0.2">
      <c r="A206" s="47" t="s">
        <v>66</v>
      </c>
      <c r="B206" s="48" t="s">
        <v>598</v>
      </c>
      <c r="C206" s="47" t="s">
        <v>599</v>
      </c>
      <c r="D206" s="48" t="s">
        <v>476</v>
      </c>
      <c r="E206" s="47" t="s">
        <v>477</v>
      </c>
      <c r="F206" s="49">
        <v>1.06</v>
      </c>
      <c r="G206" s="49">
        <v>90</v>
      </c>
      <c r="H206" s="49">
        <f t="shared" si="7"/>
        <v>95.4</v>
      </c>
      <c r="I206" s="49">
        <v>90</v>
      </c>
      <c r="J206" s="47">
        <f t="shared" si="6"/>
        <v>95.4</v>
      </c>
      <c r="K206" s="70"/>
    </row>
    <row r="207" spans="1:11" x14ac:dyDescent="0.2">
      <c r="A207" s="47" t="s">
        <v>66</v>
      </c>
      <c r="B207" s="48" t="s">
        <v>600</v>
      </c>
      <c r="C207" s="47" t="s">
        <v>601</v>
      </c>
      <c r="D207" s="48" t="s">
        <v>476</v>
      </c>
      <c r="E207" s="47" t="s">
        <v>477</v>
      </c>
      <c r="F207" s="49">
        <v>1.06</v>
      </c>
      <c r="G207" s="49">
        <v>21</v>
      </c>
      <c r="H207" s="49">
        <f t="shared" si="7"/>
        <v>22.26</v>
      </c>
      <c r="I207" s="49">
        <v>21</v>
      </c>
      <c r="J207" s="47">
        <f t="shared" si="6"/>
        <v>22.26</v>
      </c>
      <c r="K207" s="70"/>
    </row>
    <row r="208" spans="1:11" x14ac:dyDescent="0.2">
      <c r="A208" s="47" t="s">
        <v>105</v>
      </c>
      <c r="B208" s="48" t="s">
        <v>536</v>
      </c>
      <c r="C208" s="47" t="s">
        <v>537</v>
      </c>
      <c r="D208" s="48" t="s">
        <v>476</v>
      </c>
      <c r="E208" s="47" t="s">
        <v>477</v>
      </c>
      <c r="F208" s="49">
        <v>1.06</v>
      </c>
      <c r="G208" s="49">
        <v>33</v>
      </c>
      <c r="H208" s="49">
        <f t="shared" si="7"/>
        <v>34.980000000000004</v>
      </c>
      <c r="I208" s="49">
        <v>33</v>
      </c>
      <c r="J208" s="47">
        <f t="shared" si="6"/>
        <v>34.980000000000004</v>
      </c>
      <c r="K208" s="70"/>
    </row>
    <row r="209" spans="1:11" x14ac:dyDescent="0.2">
      <c r="A209" s="47" t="s">
        <v>105</v>
      </c>
      <c r="B209" s="48" t="s">
        <v>136</v>
      </c>
      <c r="C209" s="47" t="s">
        <v>137</v>
      </c>
      <c r="D209" s="48" t="s">
        <v>476</v>
      </c>
      <c r="E209" s="47" t="s">
        <v>477</v>
      </c>
      <c r="F209" s="49">
        <v>1.06</v>
      </c>
      <c r="G209" s="49">
        <v>19</v>
      </c>
      <c r="H209" s="49">
        <f t="shared" si="7"/>
        <v>20.14</v>
      </c>
      <c r="I209" s="49">
        <v>19</v>
      </c>
      <c r="J209" s="47">
        <f t="shared" si="6"/>
        <v>20.14</v>
      </c>
      <c r="K209" s="70"/>
    </row>
    <row r="210" spans="1:11" x14ac:dyDescent="0.2">
      <c r="A210" s="47" t="s">
        <v>105</v>
      </c>
      <c r="B210" s="48" t="s">
        <v>554</v>
      </c>
      <c r="C210" s="47" t="s">
        <v>555</v>
      </c>
      <c r="D210" s="48" t="s">
        <v>476</v>
      </c>
      <c r="E210" s="47" t="s">
        <v>477</v>
      </c>
      <c r="F210" s="49">
        <v>1.06</v>
      </c>
      <c r="G210" s="49">
        <v>68</v>
      </c>
      <c r="H210" s="49">
        <f t="shared" si="7"/>
        <v>72.08</v>
      </c>
      <c r="I210" s="49">
        <v>68</v>
      </c>
      <c r="J210" s="47">
        <f t="shared" si="6"/>
        <v>72.08</v>
      </c>
      <c r="K210" s="70"/>
    </row>
    <row r="211" spans="1:11" x14ac:dyDescent="0.2">
      <c r="A211" s="47" t="s">
        <v>105</v>
      </c>
      <c r="B211" s="48" t="s">
        <v>556</v>
      </c>
      <c r="C211" s="47" t="s">
        <v>557</v>
      </c>
      <c r="D211" s="48" t="s">
        <v>476</v>
      </c>
      <c r="E211" s="47" t="s">
        <v>477</v>
      </c>
      <c r="F211" s="49">
        <v>1.06</v>
      </c>
      <c r="G211" s="49">
        <v>314</v>
      </c>
      <c r="H211" s="49">
        <f t="shared" si="7"/>
        <v>332.84000000000003</v>
      </c>
      <c r="I211" s="49">
        <v>314</v>
      </c>
      <c r="J211" s="47">
        <f t="shared" si="6"/>
        <v>332.84000000000003</v>
      </c>
      <c r="K211" s="70"/>
    </row>
    <row r="212" spans="1:11" x14ac:dyDescent="0.2">
      <c r="A212" s="47" t="s">
        <v>105</v>
      </c>
      <c r="B212" s="48" t="s">
        <v>204</v>
      </c>
      <c r="C212" s="47" t="s">
        <v>205</v>
      </c>
      <c r="D212" s="48" t="s">
        <v>476</v>
      </c>
      <c r="E212" s="47" t="s">
        <v>477</v>
      </c>
      <c r="F212" s="49">
        <v>1.06</v>
      </c>
      <c r="G212" s="49">
        <v>66</v>
      </c>
      <c r="H212" s="49">
        <f t="shared" si="7"/>
        <v>69.960000000000008</v>
      </c>
      <c r="I212" s="49">
        <v>66</v>
      </c>
      <c r="J212" s="47">
        <f t="shared" ref="J212" si="8">H212</f>
        <v>69.960000000000008</v>
      </c>
      <c r="K212" s="70"/>
    </row>
    <row r="213" spans="1:11" x14ac:dyDescent="0.2">
      <c r="A213" s="47" t="s">
        <v>105</v>
      </c>
      <c r="B213" s="48" t="s">
        <v>606</v>
      </c>
      <c r="C213" s="47" t="s">
        <v>607</v>
      </c>
      <c r="D213" s="48" t="s">
        <v>476</v>
      </c>
      <c r="E213" s="47" t="s">
        <v>477</v>
      </c>
      <c r="F213" s="49">
        <v>1.06</v>
      </c>
      <c r="G213" s="49">
        <v>68</v>
      </c>
      <c r="H213" s="49">
        <f t="shared" si="7"/>
        <v>72.08</v>
      </c>
      <c r="I213" s="49">
        <v>68</v>
      </c>
      <c r="J213" s="47"/>
      <c r="K213" s="70">
        <f>H213</f>
        <v>72.08</v>
      </c>
    </row>
    <row r="214" spans="1:11" x14ac:dyDescent="0.2">
      <c r="A214" s="47" t="s">
        <v>228</v>
      </c>
      <c r="B214" s="48" t="s">
        <v>608</v>
      </c>
      <c r="C214" s="47" t="s">
        <v>609</v>
      </c>
      <c r="D214" s="48" t="s">
        <v>476</v>
      </c>
      <c r="E214" s="47" t="s">
        <v>477</v>
      </c>
      <c r="F214" s="49">
        <v>1.06</v>
      </c>
      <c r="G214" s="49">
        <v>8</v>
      </c>
      <c r="H214" s="49">
        <f t="shared" si="7"/>
        <v>8.48</v>
      </c>
      <c r="I214" s="49">
        <v>8</v>
      </c>
      <c r="J214" s="47">
        <f t="shared" ref="J214:J262" si="9">H214</f>
        <v>8.48</v>
      </c>
      <c r="K214" s="70"/>
    </row>
    <row r="215" spans="1:11" x14ac:dyDescent="0.2">
      <c r="A215" s="47" t="s">
        <v>228</v>
      </c>
      <c r="B215" s="48" t="s">
        <v>610</v>
      </c>
      <c r="C215" s="47" t="s">
        <v>611</v>
      </c>
      <c r="D215" s="48" t="s">
        <v>476</v>
      </c>
      <c r="E215" s="47" t="s">
        <v>477</v>
      </c>
      <c r="F215" s="49">
        <v>1.06</v>
      </c>
      <c r="G215" s="49">
        <v>19</v>
      </c>
      <c r="H215" s="49">
        <f t="shared" si="7"/>
        <v>20.14</v>
      </c>
      <c r="I215" s="49">
        <v>19</v>
      </c>
      <c r="J215" s="47">
        <f t="shared" si="9"/>
        <v>20.14</v>
      </c>
      <c r="K215" s="70"/>
    </row>
    <row r="216" spans="1:11" x14ac:dyDescent="0.2">
      <c r="A216" s="47" t="s">
        <v>311</v>
      </c>
      <c r="B216" s="48" t="s">
        <v>612</v>
      </c>
      <c r="C216" s="47" t="s">
        <v>613</v>
      </c>
      <c r="D216" s="48" t="s">
        <v>476</v>
      </c>
      <c r="E216" s="47" t="s">
        <v>477</v>
      </c>
      <c r="F216" s="49">
        <v>1.06</v>
      </c>
      <c r="G216" s="49">
        <v>71</v>
      </c>
      <c r="H216" s="49">
        <f t="shared" si="7"/>
        <v>75.260000000000005</v>
      </c>
      <c r="I216" s="49">
        <v>71</v>
      </c>
      <c r="J216" s="47">
        <f t="shared" si="9"/>
        <v>75.260000000000005</v>
      </c>
      <c r="K216" s="70"/>
    </row>
    <row r="217" spans="1:11" x14ac:dyDescent="0.2">
      <c r="A217" s="47" t="s">
        <v>7</v>
      </c>
      <c r="B217" s="48" t="s">
        <v>516</v>
      </c>
      <c r="C217" s="47" t="s">
        <v>517</v>
      </c>
      <c r="D217" s="48" t="s">
        <v>478</v>
      </c>
      <c r="E217" s="47" t="s">
        <v>479</v>
      </c>
      <c r="F217" s="49">
        <v>13.15</v>
      </c>
      <c r="G217" s="49">
        <v>2</v>
      </c>
      <c r="H217" s="49">
        <f t="shared" si="7"/>
        <v>26.3</v>
      </c>
      <c r="I217" s="49">
        <v>2</v>
      </c>
      <c r="J217" s="47">
        <f t="shared" si="9"/>
        <v>26.3</v>
      </c>
      <c r="K217" s="70"/>
    </row>
    <row r="218" spans="1:11" x14ac:dyDescent="0.2">
      <c r="A218" s="47" t="s">
        <v>7</v>
      </c>
      <c r="B218" s="48" t="s">
        <v>520</v>
      </c>
      <c r="C218" s="47" t="s">
        <v>521</v>
      </c>
      <c r="D218" s="48" t="s">
        <v>478</v>
      </c>
      <c r="E218" s="47" t="s">
        <v>479</v>
      </c>
      <c r="F218" s="49">
        <v>13.15</v>
      </c>
      <c r="G218" s="49">
        <v>2</v>
      </c>
      <c r="H218" s="49">
        <f t="shared" si="7"/>
        <v>26.3</v>
      </c>
      <c r="I218" s="49">
        <v>2</v>
      </c>
      <c r="J218" s="47">
        <f t="shared" si="9"/>
        <v>26.3</v>
      </c>
      <c r="K218" s="70"/>
    </row>
    <row r="219" spans="1:11" x14ac:dyDescent="0.2">
      <c r="A219" s="47" t="s">
        <v>7</v>
      </c>
      <c r="B219" s="48" t="s">
        <v>592</v>
      </c>
      <c r="C219" s="47" t="s">
        <v>593</v>
      </c>
      <c r="D219" s="48" t="s">
        <v>478</v>
      </c>
      <c r="E219" s="47" t="s">
        <v>479</v>
      </c>
      <c r="F219" s="49">
        <v>13.15</v>
      </c>
      <c r="G219" s="49">
        <v>1</v>
      </c>
      <c r="H219" s="49">
        <f t="shared" si="7"/>
        <v>13.15</v>
      </c>
      <c r="I219" s="49">
        <v>1</v>
      </c>
      <c r="J219" s="47">
        <f t="shared" si="9"/>
        <v>13.15</v>
      </c>
      <c r="K219" s="70"/>
    </row>
    <row r="220" spans="1:11" x14ac:dyDescent="0.2">
      <c r="A220" s="47" t="s">
        <v>7</v>
      </c>
      <c r="B220" s="48" t="s">
        <v>522</v>
      </c>
      <c r="C220" s="47" t="s">
        <v>523</v>
      </c>
      <c r="D220" s="48" t="s">
        <v>478</v>
      </c>
      <c r="E220" s="47" t="s">
        <v>479</v>
      </c>
      <c r="F220" s="49">
        <v>13.15</v>
      </c>
      <c r="G220" s="49">
        <v>1</v>
      </c>
      <c r="H220" s="49">
        <f t="shared" si="7"/>
        <v>13.15</v>
      </c>
      <c r="I220" s="49">
        <v>1</v>
      </c>
      <c r="J220" s="47">
        <f t="shared" si="9"/>
        <v>13.15</v>
      </c>
      <c r="K220" s="70"/>
    </row>
    <row r="221" spans="1:11" x14ac:dyDescent="0.2">
      <c r="A221" s="47" t="s">
        <v>105</v>
      </c>
      <c r="B221" s="48" t="s">
        <v>546</v>
      </c>
      <c r="C221" s="47" t="s">
        <v>547</v>
      </c>
      <c r="D221" s="48" t="s">
        <v>478</v>
      </c>
      <c r="E221" s="47" t="s">
        <v>479</v>
      </c>
      <c r="F221" s="49">
        <v>13.15</v>
      </c>
      <c r="G221" s="49">
        <v>50</v>
      </c>
      <c r="H221" s="49">
        <f t="shared" si="7"/>
        <v>657.5</v>
      </c>
      <c r="I221" s="49">
        <v>50</v>
      </c>
      <c r="J221" s="47">
        <f t="shared" si="9"/>
        <v>657.5</v>
      </c>
      <c r="K221" s="70"/>
    </row>
    <row r="222" spans="1:11" x14ac:dyDescent="0.2">
      <c r="A222" s="47" t="s">
        <v>105</v>
      </c>
      <c r="B222" s="48" t="s">
        <v>548</v>
      </c>
      <c r="C222" s="47" t="s">
        <v>549</v>
      </c>
      <c r="D222" s="48" t="s">
        <v>478</v>
      </c>
      <c r="E222" s="47" t="s">
        <v>479</v>
      </c>
      <c r="F222" s="49">
        <v>13.15</v>
      </c>
      <c r="G222" s="49">
        <v>4</v>
      </c>
      <c r="H222" s="49">
        <f t="shared" si="7"/>
        <v>52.6</v>
      </c>
      <c r="I222" s="49">
        <v>4</v>
      </c>
      <c r="J222" s="47">
        <f t="shared" si="9"/>
        <v>52.6</v>
      </c>
      <c r="K222" s="70"/>
    </row>
    <row r="223" spans="1:11" x14ac:dyDescent="0.2">
      <c r="A223" s="47" t="s">
        <v>105</v>
      </c>
      <c r="B223" s="48" t="s">
        <v>550</v>
      </c>
      <c r="C223" s="47" t="s">
        <v>551</v>
      </c>
      <c r="D223" s="48" t="s">
        <v>478</v>
      </c>
      <c r="E223" s="47" t="s">
        <v>479</v>
      </c>
      <c r="F223" s="49">
        <v>13.15</v>
      </c>
      <c r="G223" s="49">
        <v>16</v>
      </c>
      <c r="H223" s="49">
        <f t="shared" si="7"/>
        <v>210.4</v>
      </c>
      <c r="I223" s="49">
        <v>16</v>
      </c>
      <c r="J223" s="47">
        <f t="shared" si="9"/>
        <v>210.4</v>
      </c>
      <c r="K223" s="70"/>
    </row>
    <row r="224" spans="1:11" x14ac:dyDescent="0.2">
      <c r="A224" s="47" t="s">
        <v>105</v>
      </c>
      <c r="B224" s="48" t="s">
        <v>150</v>
      </c>
      <c r="C224" s="47" t="s">
        <v>151</v>
      </c>
      <c r="D224" s="48" t="s">
        <v>478</v>
      </c>
      <c r="E224" s="47" t="s">
        <v>479</v>
      </c>
      <c r="F224" s="49">
        <v>13.15</v>
      </c>
      <c r="G224" s="49">
        <v>43</v>
      </c>
      <c r="H224" s="49">
        <f t="shared" si="7"/>
        <v>565.45000000000005</v>
      </c>
      <c r="I224" s="49">
        <v>43</v>
      </c>
      <c r="J224" s="47">
        <f t="shared" si="9"/>
        <v>565.45000000000005</v>
      </c>
      <c r="K224" s="70"/>
    </row>
    <row r="225" spans="1:11" x14ac:dyDescent="0.2">
      <c r="A225" s="47" t="s">
        <v>228</v>
      </c>
      <c r="B225" s="48" t="s">
        <v>608</v>
      </c>
      <c r="C225" s="47" t="s">
        <v>609</v>
      </c>
      <c r="D225" s="48" t="s">
        <v>478</v>
      </c>
      <c r="E225" s="47" t="s">
        <v>479</v>
      </c>
      <c r="F225" s="49">
        <v>13.15</v>
      </c>
      <c r="G225" s="49">
        <v>1</v>
      </c>
      <c r="H225" s="49">
        <f t="shared" si="7"/>
        <v>13.15</v>
      </c>
      <c r="I225" s="49">
        <v>1</v>
      </c>
      <c r="J225" s="47">
        <f t="shared" si="9"/>
        <v>13.15</v>
      </c>
      <c r="K225" s="70"/>
    </row>
    <row r="226" spans="1:11" x14ac:dyDescent="0.2">
      <c r="A226" s="47" t="s">
        <v>228</v>
      </c>
      <c r="B226" s="48" t="s">
        <v>578</v>
      </c>
      <c r="C226" s="47" t="s">
        <v>579</v>
      </c>
      <c r="D226" s="48" t="s">
        <v>478</v>
      </c>
      <c r="E226" s="47" t="s">
        <v>479</v>
      </c>
      <c r="F226" s="49">
        <v>13.15</v>
      </c>
      <c r="G226" s="49">
        <v>5</v>
      </c>
      <c r="H226" s="49">
        <f t="shared" si="7"/>
        <v>65.75</v>
      </c>
      <c r="I226" s="49">
        <v>5</v>
      </c>
      <c r="J226" s="47">
        <f t="shared" si="9"/>
        <v>65.75</v>
      </c>
      <c r="K226" s="70"/>
    </row>
    <row r="227" spans="1:11" x14ac:dyDescent="0.2">
      <c r="A227" s="47" t="s">
        <v>311</v>
      </c>
      <c r="B227" s="48" t="s">
        <v>612</v>
      </c>
      <c r="C227" s="47" t="s">
        <v>613</v>
      </c>
      <c r="D227" s="48" t="s">
        <v>478</v>
      </c>
      <c r="E227" s="47" t="s">
        <v>479</v>
      </c>
      <c r="F227" s="49">
        <v>13.15</v>
      </c>
      <c r="G227" s="49">
        <v>1</v>
      </c>
      <c r="H227" s="49">
        <f t="shared" si="7"/>
        <v>13.15</v>
      </c>
      <c r="I227" s="49">
        <v>1</v>
      </c>
      <c r="J227" s="47">
        <f t="shared" si="9"/>
        <v>13.15</v>
      </c>
      <c r="K227" s="70"/>
    </row>
    <row r="228" spans="1:11" x14ac:dyDescent="0.2">
      <c r="A228" s="47" t="s">
        <v>7</v>
      </c>
      <c r="B228" s="48" t="s">
        <v>514</v>
      </c>
      <c r="C228" s="47" t="s">
        <v>515</v>
      </c>
      <c r="D228" s="48" t="s">
        <v>500</v>
      </c>
      <c r="E228" s="47" t="s">
        <v>501</v>
      </c>
      <c r="F228" s="49">
        <v>1.39</v>
      </c>
      <c r="G228" s="49">
        <v>30</v>
      </c>
      <c r="H228" s="49">
        <f t="shared" si="7"/>
        <v>41.699999999999996</v>
      </c>
      <c r="I228" s="49">
        <v>30</v>
      </c>
      <c r="J228" s="47">
        <f t="shared" si="9"/>
        <v>41.699999999999996</v>
      </c>
      <c r="K228" s="70"/>
    </row>
    <row r="229" spans="1:11" x14ac:dyDescent="0.2">
      <c r="A229" s="47" t="s">
        <v>7</v>
      </c>
      <c r="B229" s="48" t="s">
        <v>516</v>
      </c>
      <c r="C229" s="47" t="s">
        <v>517</v>
      </c>
      <c r="D229" s="48" t="s">
        <v>500</v>
      </c>
      <c r="E229" s="47" t="s">
        <v>501</v>
      </c>
      <c r="F229" s="49">
        <v>1.39</v>
      </c>
      <c r="G229" s="49">
        <v>77</v>
      </c>
      <c r="H229" s="49">
        <f t="shared" si="7"/>
        <v>107.02999999999999</v>
      </c>
      <c r="I229" s="49">
        <v>77</v>
      </c>
      <c r="J229" s="47">
        <f t="shared" si="9"/>
        <v>107.02999999999999</v>
      </c>
      <c r="K229" s="70"/>
    </row>
    <row r="230" spans="1:11" x14ac:dyDescent="0.2">
      <c r="A230" s="47" t="s">
        <v>7</v>
      </c>
      <c r="B230" s="48" t="s">
        <v>518</v>
      </c>
      <c r="C230" s="47" t="s">
        <v>519</v>
      </c>
      <c r="D230" s="48" t="s">
        <v>500</v>
      </c>
      <c r="E230" s="47" t="s">
        <v>501</v>
      </c>
      <c r="F230" s="49">
        <v>1.39</v>
      </c>
      <c r="G230" s="49">
        <v>58</v>
      </c>
      <c r="H230" s="49">
        <f t="shared" si="7"/>
        <v>80.61999999999999</v>
      </c>
      <c r="I230" s="49">
        <v>58</v>
      </c>
      <c r="J230" s="47">
        <f t="shared" si="9"/>
        <v>80.61999999999999</v>
      </c>
      <c r="K230" s="70"/>
    </row>
    <row r="231" spans="1:11" x14ac:dyDescent="0.2">
      <c r="A231" s="47" t="s">
        <v>7</v>
      </c>
      <c r="B231" s="48" t="s">
        <v>520</v>
      </c>
      <c r="C231" s="47" t="s">
        <v>521</v>
      </c>
      <c r="D231" s="48" t="s">
        <v>500</v>
      </c>
      <c r="E231" s="47" t="s">
        <v>501</v>
      </c>
      <c r="F231" s="49">
        <v>1.39</v>
      </c>
      <c r="G231" s="49">
        <v>15</v>
      </c>
      <c r="H231" s="49">
        <f t="shared" si="7"/>
        <v>20.849999999999998</v>
      </c>
      <c r="I231" s="49">
        <v>15</v>
      </c>
      <c r="J231" s="47">
        <f t="shared" si="9"/>
        <v>20.849999999999998</v>
      </c>
      <c r="K231" s="70"/>
    </row>
    <row r="232" spans="1:11" x14ac:dyDescent="0.2">
      <c r="A232" s="47" t="s">
        <v>7</v>
      </c>
      <c r="B232" s="48" t="s">
        <v>592</v>
      </c>
      <c r="C232" s="47" t="s">
        <v>593</v>
      </c>
      <c r="D232" s="48" t="s">
        <v>500</v>
      </c>
      <c r="E232" s="47" t="s">
        <v>501</v>
      </c>
      <c r="F232" s="49">
        <v>1.39</v>
      </c>
      <c r="G232" s="49">
        <v>26</v>
      </c>
      <c r="H232" s="49">
        <f t="shared" si="7"/>
        <v>36.14</v>
      </c>
      <c r="I232" s="49">
        <v>26</v>
      </c>
      <c r="J232" s="47">
        <f t="shared" si="9"/>
        <v>36.14</v>
      </c>
      <c r="K232" s="70"/>
    </row>
    <row r="233" spans="1:11" x14ac:dyDescent="0.2">
      <c r="A233" s="47" t="s">
        <v>7</v>
      </c>
      <c r="B233" s="48" t="s">
        <v>522</v>
      </c>
      <c r="C233" s="47" t="s">
        <v>523</v>
      </c>
      <c r="D233" s="48" t="s">
        <v>500</v>
      </c>
      <c r="E233" s="47" t="s">
        <v>501</v>
      </c>
      <c r="F233" s="49">
        <v>1.39</v>
      </c>
      <c r="G233" s="49">
        <v>21</v>
      </c>
      <c r="H233" s="49">
        <f t="shared" si="7"/>
        <v>29.189999999999998</v>
      </c>
      <c r="I233" s="49">
        <v>21</v>
      </c>
      <c r="J233" s="47">
        <f t="shared" si="9"/>
        <v>29.189999999999998</v>
      </c>
      <c r="K233" s="70"/>
    </row>
    <row r="234" spans="1:11" x14ac:dyDescent="0.2">
      <c r="A234" s="47" t="s">
        <v>7</v>
      </c>
      <c r="B234" s="48" t="s">
        <v>594</v>
      </c>
      <c r="C234" s="47" t="s">
        <v>595</v>
      </c>
      <c r="D234" s="48" t="s">
        <v>500</v>
      </c>
      <c r="E234" s="47" t="s">
        <v>501</v>
      </c>
      <c r="F234" s="49">
        <v>1.39</v>
      </c>
      <c r="G234" s="49">
        <v>49</v>
      </c>
      <c r="H234" s="49">
        <f t="shared" si="7"/>
        <v>68.11</v>
      </c>
      <c r="I234" s="49">
        <v>49</v>
      </c>
      <c r="J234" s="47">
        <f t="shared" si="9"/>
        <v>68.11</v>
      </c>
      <c r="K234" s="70"/>
    </row>
    <row r="235" spans="1:11" x14ac:dyDescent="0.2">
      <c r="A235" s="47" t="s">
        <v>66</v>
      </c>
      <c r="B235" s="48" t="s">
        <v>596</v>
      </c>
      <c r="C235" s="47" t="s">
        <v>597</v>
      </c>
      <c r="D235" s="48" t="s">
        <v>500</v>
      </c>
      <c r="E235" s="47" t="s">
        <v>501</v>
      </c>
      <c r="F235" s="49">
        <v>1.39</v>
      </c>
      <c r="G235" s="49">
        <v>61</v>
      </c>
      <c r="H235" s="49">
        <f t="shared" si="7"/>
        <v>84.789999999999992</v>
      </c>
      <c r="I235" s="49">
        <v>61</v>
      </c>
      <c r="J235" s="47">
        <f t="shared" si="9"/>
        <v>84.789999999999992</v>
      </c>
      <c r="K235" s="70"/>
    </row>
    <row r="236" spans="1:11" x14ac:dyDescent="0.2">
      <c r="A236" s="47" t="s">
        <v>66</v>
      </c>
      <c r="B236" s="48" t="s">
        <v>524</v>
      </c>
      <c r="C236" s="47" t="s">
        <v>525</v>
      </c>
      <c r="D236" s="48" t="s">
        <v>500</v>
      </c>
      <c r="E236" s="47" t="s">
        <v>501</v>
      </c>
      <c r="F236" s="49">
        <v>1.39</v>
      </c>
      <c r="G236" s="49">
        <v>17</v>
      </c>
      <c r="H236" s="49">
        <f t="shared" si="7"/>
        <v>23.63</v>
      </c>
      <c r="I236" s="49">
        <v>17</v>
      </c>
      <c r="J236" s="47">
        <f t="shared" si="9"/>
        <v>23.63</v>
      </c>
      <c r="K236" s="70"/>
    </row>
    <row r="237" spans="1:11" x14ac:dyDescent="0.2">
      <c r="A237" s="47" t="s">
        <v>66</v>
      </c>
      <c r="B237" s="48" t="s">
        <v>526</v>
      </c>
      <c r="C237" s="47" t="s">
        <v>527</v>
      </c>
      <c r="D237" s="48" t="s">
        <v>500</v>
      </c>
      <c r="E237" s="47" t="s">
        <v>501</v>
      </c>
      <c r="F237" s="49">
        <v>1.39</v>
      </c>
      <c r="G237" s="49">
        <v>90</v>
      </c>
      <c r="H237" s="49">
        <f t="shared" si="7"/>
        <v>125.1</v>
      </c>
      <c r="I237" s="49">
        <v>90</v>
      </c>
      <c r="J237" s="47">
        <f t="shared" si="9"/>
        <v>125.1</v>
      </c>
      <c r="K237" s="70"/>
    </row>
    <row r="238" spans="1:11" x14ac:dyDescent="0.2">
      <c r="A238" s="47" t="s">
        <v>66</v>
      </c>
      <c r="B238" s="48" t="s">
        <v>598</v>
      </c>
      <c r="C238" s="47" t="s">
        <v>599</v>
      </c>
      <c r="D238" s="48" t="s">
        <v>500</v>
      </c>
      <c r="E238" s="47" t="s">
        <v>501</v>
      </c>
      <c r="F238" s="49">
        <v>1.39</v>
      </c>
      <c r="G238" s="49">
        <v>90</v>
      </c>
      <c r="H238" s="49">
        <f t="shared" si="7"/>
        <v>125.1</v>
      </c>
      <c r="I238" s="49">
        <v>90</v>
      </c>
      <c r="J238" s="47">
        <f t="shared" si="9"/>
        <v>125.1</v>
      </c>
      <c r="K238" s="70"/>
    </row>
    <row r="239" spans="1:11" x14ac:dyDescent="0.2">
      <c r="A239" s="47" t="s">
        <v>66</v>
      </c>
      <c r="B239" s="48" t="s">
        <v>528</v>
      </c>
      <c r="C239" s="47" t="s">
        <v>529</v>
      </c>
      <c r="D239" s="48" t="s">
        <v>500</v>
      </c>
      <c r="E239" s="47" t="s">
        <v>501</v>
      </c>
      <c r="F239" s="49">
        <v>1.39</v>
      </c>
      <c r="G239" s="49">
        <v>24</v>
      </c>
      <c r="H239" s="49">
        <f t="shared" si="7"/>
        <v>33.36</v>
      </c>
      <c r="I239" s="49">
        <v>24</v>
      </c>
      <c r="J239" s="47">
        <f t="shared" si="9"/>
        <v>33.36</v>
      </c>
      <c r="K239" s="70"/>
    </row>
    <row r="240" spans="1:11" x14ac:dyDescent="0.2">
      <c r="A240" s="47" t="s">
        <v>66</v>
      </c>
      <c r="B240" s="48" t="s">
        <v>600</v>
      </c>
      <c r="C240" s="47" t="s">
        <v>601</v>
      </c>
      <c r="D240" s="48" t="s">
        <v>500</v>
      </c>
      <c r="E240" s="47" t="s">
        <v>501</v>
      </c>
      <c r="F240" s="49">
        <v>1.39</v>
      </c>
      <c r="G240" s="49">
        <v>21</v>
      </c>
      <c r="H240" s="49">
        <f t="shared" si="7"/>
        <v>29.189999999999998</v>
      </c>
      <c r="I240" s="49">
        <v>21</v>
      </c>
      <c r="J240" s="47">
        <f t="shared" si="9"/>
        <v>29.189999999999998</v>
      </c>
      <c r="K240" s="70"/>
    </row>
    <row r="241" spans="1:11" x14ac:dyDescent="0.2">
      <c r="A241" s="47" t="s">
        <v>105</v>
      </c>
      <c r="B241" s="48" t="s">
        <v>530</v>
      </c>
      <c r="C241" s="47" t="s">
        <v>531</v>
      </c>
      <c r="D241" s="48" t="s">
        <v>500</v>
      </c>
      <c r="E241" s="47" t="s">
        <v>501</v>
      </c>
      <c r="F241" s="49">
        <v>1.39</v>
      </c>
      <c r="G241" s="49">
        <v>5</v>
      </c>
      <c r="H241" s="49">
        <f t="shared" si="7"/>
        <v>6.9499999999999993</v>
      </c>
      <c r="I241" s="49">
        <v>5</v>
      </c>
      <c r="J241" s="47">
        <f t="shared" si="9"/>
        <v>6.9499999999999993</v>
      </c>
      <c r="K241" s="70"/>
    </row>
    <row r="242" spans="1:11" x14ac:dyDescent="0.2">
      <c r="A242" s="47" t="s">
        <v>105</v>
      </c>
      <c r="B242" s="48" t="s">
        <v>532</v>
      </c>
      <c r="C242" s="47" t="s">
        <v>533</v>
      </c>
      <c r="D242" s="48" t="s">
        <v>500</v>
      </c>
      <c r="E242" s="47" t="s">
        <v>501</v>
      </c>
      <c r="F242" s="49">
        <v>1.39</v>
      </c>
      <c r="G242" s="49">
        <v>20</v>
      </c>
      <c r="H242" s="49">
        <f t="shared" si="7"/>
        <v>27.799999999999997</v>
      </c>
      <c r="I242" s="49">
        <v>20</v>
      </c>
      <c r="J242" s="47">
        <f t="shared" si="9"/>
        <v>27.799999999999997</v>
      </c>
      <c r="K242" s="70"/>
    </row>
    <row r="243" spans="1:11" x14ac:dyDescent="0.2">
      <c r="A243" s="47" t="s">
        <v>105</v>
      </c>
      <c r="B243" s="48" t="s">
        <v>534</v>
      </c>
      <c r="C243" s="47" t="s">
        <v>535</v>
      </c>
      <c r="D243" s="48" t="s">
        <v>500</v>
      </c>
      <c r="E243" s="47" t="s">
        <v>501</v>
      </c>
      <c r="F243" s="49">
        <v>1.39</v>
      </c>
      <c r="G243" s="49">
        <v>45</v>
      </c>
      <c r="H243" s="49">
        <f t="shared" si="7"/>
        <v>62.55</v>
      </c>
      <c r="I243" s="49">
        <v>45</v>
      </c>
      <c r="J243" s="47">
        <f t="shared" si="9"/>
        <v>62.55</v>
      </c>
      <c r="K243" s="70"/>
    </row>
    <row r="244" spans="1:11" x14ac:dyDescent="0.2">
      <c r="A244" s="47" t="s">
        <v>105</v>
      </c>
      <c r="B244" s="48" t="s">
        <v>536</v>
      </c>
      <c r="C244" s="47" t="s">
        <v>537</v>
      </c>
      <c r="D244" s="48" t="s">
        <v>500</v>
      </c>
      <c r="E244" s="47" t="s">
        <v>501</v>
      </c>
      <c r="F244" s="49">
        <v>1.39</v>
      </c>
      <c r="G244" s="49">
        <v>48</v>
      </c>
      <c r="H244" s="49">
        <f t="shared" si="7"/>
        <v>66.72</v>
      </c>
      <c r="I244" s="49">
        <v>48</v>
      </c>
      <c r="J244" s="47">
        <f t="shared" si="9"/>
        <v>66.72</v>
      </c>
      <c r="K244" s="70"/>
    </row>
    <row r="245" spans="1:11" x14ac:dyDescent="0.2">
      <c r="A245" s="47" t="s">
        <v>105</v>
      </c>
      <c r="B245" s="48" t="s">
        <v>136</v>
      </c>
      <c r="C245" s="47" t="s">
        <v>137</v>
      </c>
      <c r="D245" s="48" t="s">
        <v>500</v>
      </c>
      <c r="E245" s="47" t="s">
        <v>501</v>
      </c>
      <c r="F245" s="49">
        <v>1.39</v>
      </c>
      <c r="G245" s="49">
        <v>19</v>
      </c>
      <c r="H245" s="49">
        <f t="shared" si="7"/>
        <v>26.409999999999997</v>
      </c>
      <c r="I245" s="49">
        <v>19</v>
      </c>
      <c r="J245" s="47">
        <f t="shared" si="9"/>
        <v>26.409999999999997</v>
      </c>
      <c r="K245" s="70"/>
    </row>
    <row r="246" spans="1:11" x14ac:dyDescent="0.2">
      <c r="A246" s="47" t="s">
        <v>105</v>
      </c>
      <c r="B246" s="48" t="s">
        <v>638</v>
      </c>
      <c r="C246" s="47" t="s">
        <v>639</v>
      </c>
      <c r="D246" s="48" t="s">
        <v>500</v>
      </c>
      <c r="E246" s="47" t="s">
        <v>501</v>
      </c>
      <c r="F246" s="49">
        <v>1.39</v>
      </c>
      <c r="G246" s="49">
        <v>17</v>
      </c>
      <c r="H246" s="49">
        <f t="shared" si="7"/>
        <v>23.63</v>
      </c>
      <c r="I246" s="49">
        <v>17</v>
      </c>
      <c r="J246" s="47">
        <f t="shared" si="9"/>
        <v>23.63</v>
      </c>
      <c r="K246" s="70"/>
    </row>
    <row r="247" spans="1:11" x14ac:dyDescent="0.2">
      <c r="A247" s="47" t="s">
        <v>105</v>
      </c>
      <c r="B247" s="48" t="s">
        <v>538</v>
      </c>
      <c r="C247" s="47" t="s">
        <v>539</v>
      </c>
      <c r="D247" s="48" t="s">
        <v>500</v>
      </c>
      <c r="E247" s="47" t="s">
        <v>501</v>
      </c>
      <c r="F247" s="49">
        <v>1.39</v>
      </c>
      <c r="G247" s="49">
        <v>1</v>
      </c>
      <c r="H247" s="49">
        <f t="shared" si="7"/>
        <v>1.39</v>
      </c>
      <c r="I247" s="49">
        <v>1</v>
      </c>
      <c r="J247" s="47">
        <f t="shared" si="9"/>
        <v>1.39</v>
      </c>
      <c r="K247" s="70"/>
    </row>
    <row r="248" spans="1:11" x14ac:dyDescent="0.2">
      <c r="A248" s="47" t="s">
        <v>105</v>
      </c>
      <c r="B248" s="48" t="s">
        <v>604</v>
      </c>
      <c r="C248" s="47" t="s">
        <v>605</v>
      </c>
      <c r="D248" s="48" t="s">
        <v>500</v>
      </c>
      <c r="E248" s="47" t="s">
        <v>501</v>
      </c>
      <c r="F248" s="49">
        <v>1.39</v>
      </c>
      <c r="G248" s="49">
        <v>35</v>
      </c>
      <c r="H248" s="49">
        <f t="shared" si="7"/>
        <v>48.65</v>
      </c>
      <c r="I248" s="49">
        <v>35</v>
      </c>
      <c r="J248" s="47">
        <f t="shared" si="9"/>
        <v>48.65</v>
      </c>
      <c r="K248" s="70"/>
    </row>
    <row r="249" spans="1:11" x14ac:dyDescent="0.2">
      <c r="A249" s="47" t="s">
        <v>105</v>
      </c>
      <c r="B249" s="48" t="s">
        <v>540</v>
      </c>
      <c r="C249" s="47" t="s">
        <v>541</v>
      </c>
      <c r="D249" s="48" t="s">
        <v>500</v>
      </c>
      <c r="E249" s="47" t="s">
        <v>501</v>
      </c>
      <c r="F249" s="49">
        <v>1.39</v>
      </c>
      <c r="G249" s="49">
        <v>47</v>
      </c>
      <c r="H249" s="49">
        <f t="shared" si="7"/>
        <v>65.33</v>
      </c>
      <c r="I249" s="49">
        <v>47</v>
      </c>
      <c r="J249" s="47">
        <f t="shared" si="9"/>
        <v>65.33</v>
      </c>
      <c r="K249" s="70"/>
    </row>
    <row r="250" spans="1:11" x14ac:dyDescent="0.2">
      <c r="A250" s="47" t="s">
        <v>105</v>
      </c>
      <c r="B250" s="48" t="s">
        <v>544</v>
      </c>
      <c r="C250" s="47" t="s">
        <v>545</v>
      </c>
      <c r="D250" s="48" t="s">
        <v>500</v>
      </c>
      <c r="E250" s="47" t="s">
        <v>501</v>
      </c>
      <c r="F250" s="49">
        <v>1.39</v>
      </c>
      <c r="G250" s="49">
        <v>75</v>
      </c>
      <c r="H250" s="49">
        <f t="shared" si="7"/>
        <v>104.24999999999999</v>
      </c>
      <c r="I250" s="49">
        <v>75</v>
      </c>
      <c r="J250" s="47">
        <f t="shared" si="9"/>
        <v>104.24999999999999</v>
      </c>
      <c r="K250" s="70"/>
    </row>
    <row r="251" spans="1:11" x14ac:dyDescent="0.2">
      <c r="A251" s="47" t="s">
        <v>105</v>
      </c>
      <c r="B251" s="48" t="s">
        <v>548</v>
      </c>
      <c r="C251" s="47" t="s">
        <v>549</v>
      </c>
      <c r="D251" s="48" t="s">
        <v>500</v>
      </c>
      <c r="E251" s="47" t="s">
        <v>501</v>
      </c>
      <c r="F251" s="49">
        <v>1.39</v>
      </c>
      <c r="G251" s="49">
        <v>140</v>
      </c>
      <c r="H251" s="49">
        <f t="shared" si="7"/>
        <v>194.6</v>
      </c>
      <c r="I251" s="49">
        <v>140</v>
      </c>
      <c r="J251" s="47">
        <f t="shared" si="9"/>
        <v>194.6</v>
      </c>
      <c r="K251" s="70"/>
    </row>
    <row r="252" spans="1:11" x14ac:dyDescent="0.2">
      <c r="A252" s="47" t="s">
        <v>105</v>
      </c>
      <c r="B252" s="48" t="s">
        <v>550</v>
      </c>
      <c r="C252" s="47" t="s">
        <v>551</v>
      </c>
      <c r="D252" s="48" t="s">
        <v>500</v>
      </c>
      <c r="E252" s="47" t="s">
        <v>501</v>
      </c>
      <c r="F252" s="49">
        <v>1.39</v>
      </c>
      <c r="G252" s="49">
        <v>104</v>
      </c>
      <c r="H252" s="49">
        <f t="shared" si="7"/>
        <v>144.56</v>
      </c>
      <c r="I252" s="49">
        <v>104</v>
      </c>
      <c r="J252" s="47">
        <f t="shared" si="9"/>
        <v>144.56</v>
      </c>
      <c r="K252" s="70"/>
    </row>
    <row r="253" spans="1:11" x14ac:dyDescent="0.2">
      <c r="A253" s="47" t="s">
        <v>105</v>
      </c>
      <c r="B253" s="48" t="s">
        <v>552</v>
      </c>
      <c r="C253" s="47" t="s">
        <v>553</v>
      </c>
      <c r="D253" s="48" t="s">
        <v>500</v>
      </c>
      <c r="E253" s="47" t="s">
        <v>501</v>
      </c>
      <c r="F253" s="49">
        <v>1.39</v>
      </c>
      <c r="G253" s="49">
        <v>305</v>
      </c>
      <c r="H253" s="49">
        <f t="shared" si="7"/>
        <v>423.95</v>
      </c>
      <c r="I253" s="49">
        <v>305</v>
      </c>
      <c r="J253" s="47">
        <f t="shared" si="9"/>
        <v>423.95</v>
      </c>
      <c r="K253" s="70"/>
    </row>
    <row r="254" spans="1:11" x14ac:dyDescent="0.2">
      <c r="A254" s="47" t="s">
        <v>105</v>
      </c>
      <c r="B254" s="48" t="s">
        <v>640</v>
      </c>
      <c r="C254" s="47" t="s">
        <v>641</v>
      </c>
      <c r="D254" s="48" t="s">
        <v>500</v>
      </c>
      <c r="E254" s="47" t="s">
        <v>501</v>
      </c>
      <c r="F254" s="49">
        <v>1.39</v>
      </c>
      <c r="G254" s="49">
        <v>2</v>
      </c>
      <c r="H254" s="49">
        <f t="shared" si="7"/>
        <v>2.78</v>
      </c>
      <c r="I254" s="49">
        <v>2</v>
      </c>
      <c r="J254" s="47">
        <f t="shared" si="9"/>
        <v>2.78</v>
      </c>
      <c r="K254" s="70"/>
    </row>
    <row r="255" spans="1:11" x14ac:dyDescent="0.2">
      <c r="A255" s="47" t="s">
        <v>105</v>
      </c>
      <c r="B255" s="48" t="s">
        <v>554</v>
      </c>
      <c r="C255" s="47" t="s">
        <v>555</v>
      </c>
      <c r="D255" s="48" t="s">
        <v>500</v>
      </c>
      <c r="E255" s="47" t="s">
        <v>501</v>
      </c>
      <c r="F255" s="49">
        <v>1.39</v>
      </c>
      <c r="G255" s="49">
        <v>110</v>
      </c>
      <c r="H255" s="49">
        <f t="shared" si="7"/>
        <v>152.89999999999998</v>
      </c>
      <c r="I255" s="49">
        <v>110</v>
      </c>
      <c r="J255" s="47">
        <f t="shared" si="9"/>
        <v>152.89999999999998</v>
      </c>
      <c r="K255" s="70"/>
    </row>
    <row r="256" spans="1:11" x14ac:dyDescent="0.2">
      <c r="A256" s="47" t="s">
        <v>105</v>
      </c>
      <c r="B256" s="48" t="s">
        <v>556</v>
      </c>
      <c r="C256" s="47" t="s">
        <v>557</v>
      </c>
      <c r="D256" s="48" t="s">
        <v>500</v>
      </c>
      <c r="E256" s="47" t="s">
        <v>501</v>
      </c>
      <c r="F256" s="49">
        <v>1.39</v>
      </c>
      <c r="G256" s="49">
        <v>314</v>
      </c>
      <c r="H256" s="49">
        <f t="shared" si="7"/>
        <v>436.46</v>
      </c>
      <c r="I256" s="49">
        <v>314</v>
      </c>
      <c r="J256" s="47">
        <f t="shared" si="9"/>
        <v>436.46</v>
      </c>
      <c r="K256" s="70"/>
    </row>
    <row r="257" spans="1:11" x14ac:dyDescent="0.2">
      <c r="A257" s="47" t="s">
        <v>105</v>
      </c>
      <c r="B257" s="48" t="s">
        <v>150</v>
      </c>
      <c r="C257" s="47" t="s">
        <v>151</v>
      </c>
      <c r="D257" s="48" t="s">
        <v>500</v>
      </c>
      <c r="E257" s="47" t="s">
        <v>501</v>
      </c>
      <c r="F257" s="49">
        <v>1.39</v>
      </c>
      <c r="G257" s="49">
        <v>1303</v>
      </c>
      <c r="H257" s="49">
        <f t="shared" si="7"/>
        <v>1811.1699999999998</v>
      </c>
      <c r="I257" s="49">
        <v>1303</v>
      </c>
      <c r="J257" s="47">
        <f t="shared" si="9"/>
        <v>1811.1699999999998</v>
      </c>
      <c r="K257" s="70"/>
    </row>
    <row r="258" spans="1:11" x14ac:dyDescent="0.2">
      <c r="A258" s="47" t="s">
        <v>105</v>
      </c>
      <c r="B258" s="48" t="s">
        <v>560</v>
      </c>
      <c r="C258" s="47" t="s">
        <v>561</v>
      </c>
      <c r="D258" s="48" t="s">
        <v>500</v>
      </c>
      <c r="E258" s="47" t="s">
        <v>501</v>
      </c>
      <c r="F258" s="49">
        <v>1.39</v>
      </c>
      <c r="G258" s="49">
        <v>12</v>
      </c>
      <c r="H258" s="49">
        <f t="shared" si="7"/>
        <v>16.68</v>
      </c>
      <c r="I258" s="49">
        <v>12</v>
      </c>
      <c r="J258" s="47">
        <f t="shared" si="9"/>
        <v>16.68</v>
      </c>
      <c r="K258" s="70"/>
    </row>
    <row r="259" spans="1:11" x14ac:dyDescent="0.2">
      <c r="A259" s="47" t="s">
        <v>105</v>
      </c>
      <c r="B259" s="48" t="s">
        <v>564</v>
      </c>
      <c r="C259" s="47" t="s">
        <v>565</v>
      </c>
      <c r="D259" s="48" t="s">
        <v>500</v>
      </c>
      <c r="E259" s="47" t="s">
        <v>501</v>
      </c>
      <c r="F259" s="49">
        <v>1.39</v>
      </c>
      <c r="G259" s="49">
        <v>5</v>
      </c>
      <c r="H259" s="49">
        <f t="shared" si="7"/>
        <v>6.9499999999999993</v>
      </c>
      <c r="I259" s="49">
        <v>5</v>
      </c>
      <c r="J259" s="47">
        <f t="shared" si="9"/>
        <v>6.9499999999999993</v>
      </c>
      <c r="K259" s="70"/>
    </row>
    <row r="260" spans="1:11" x14ac:dyDescent="0.2">
      <c r="A260" s="47" t="s">
        <v>105</v>
      </c>
      <c r="B260" s="48" t="s">
        <v>566</v>
      </c>
      <c r="C260" s="47" t="s">
        <v>567</v>
      </c>
      <c r="D260" s="48" t="s">
        <v>500</v>
      </c>
      <c r="E260" s="47" t="s">
        <v>501</v>
      </c>
      <c r="F260" s="49">
        <v>1.39</v>
      </c>
      <c r="G260" s="49">
        <v>104</v>
      </c>
      <c r="H260" s="49">
        <f t="shared" si="7"/>
        <v>144.56</v>
      </c>
      <c r="I260" s="49">
        <v>104</v>
      </c>
      <c r="J260" s="47">
        <f t="shared" si="9"/>
        <v>144.56</v>
      </c>
      <c r="K260" s="70"/>
    </row>
    <row r="261" spans="1:11" x14ac:dyDescent="0.2">
      <c r="A261" s="47" t="s">
        <v>105</v>
      </c>
      <c r="B261" s="48" t="s">
        <v>568</v>
      </c>
      <c r="C261" s="47" t="s">
        <v>569</v>
      </c>
      <c r="D261" s="48" t="s">
        <v>500</v>
      </c>
      <c r="E261" s="47" t="s">
        <v>501</v>
      </c>
      <c r="F261" s="49">
        <v>1.39</v>
      </c>
      <c r="G261" s="49">
        <v>28</v>
      </c>
      <c r="H261" s="49">
        <f t="shared" si="7"/>
        <v>38.919999999999995</v>
      </c>
      <c r="I261" s="49">
        <v>28</v>
      </c>
      <c r="J261" s="47">
        <f t="shared" si="9"/>
        <v>38.919999999999995</v>
      </c>
      <c r="K261" s="70"/>
    </row>
    <row r="262" spans="1:11" x14ac:dyDescent="0.2">
      <c r="A262" s="47" t="s">
        <v>105</v>
      </c>
      <c r="B262" s="48" t="s">
        <v>204</v>
      </c>
      <c r="C262" s="47" t="s">
        <v>205</v>
      </c>
      <c r="D262" s="48" t="s">
        <v>500</v>
      </c>
      <c r="E262" s="47" t="s">
        <v>501</v>
      </c>
      <c r="F262" s="49">
        <v>1.39</v>
      </c>
      <c r="G262" s="49">
        <v>66</v>
      </c>
      <c r="H262" s="49">
        <f t="shared" ref="H262:H288" si="10">F262*G262</f>
        <v>91.74</v>
      </c>
      <c r="I262" s="49">
        <v>66</v>
      </c>
      <c r="J262" s="47">
        <f t="shared" si="9"/>
        <v>91.74</v>
      </c>
      <c r="K262" s="70"/>
    </row>
    <row r="263" spans="1:11" x14ac:dyDescent="0.2">
      <c r="A263" s="47" t="s">
        <v>105</v>
      </c>
      <c r="B263" s="48" t="s">
        <v>606</v>
      </c>
      <c r="C263" s="47" t="s">
        <v>607</v>
      </c>
      <c r="D263" s="48" t="s">
        <v>500</v>
      </c>
      <c r="E263" s="47" t="s">
        <v>501</v>
      </c>
      <c r="F263" s="49">
        <v>1.39</v>
      </c>
      <c r="G263" s="49">
        <v>68</v>
      </c>
      <c r="H263" s="49">
        <f t="shared" si="10"/>
        <v>94.52</v>
      </c>
      <c r="I263" s="49">
        <v>68</v>
      </c>
      <c r="J263" s="47"/>
      <c r="K263" s="70">
        <f>H263</f>
        <v>94.52</v>
      </c>
    </row>
    <row r="264" spans="1:11" x14ac:dyDescent="0.2">
      <c r="A264" s="47" t="s">
        <v>228</v>
      </c>
      <c r="B264" s="48" t="s">
        <v>574</v>
      </c>
      <c r="C264" s="47" t="s">
        <v>575</v>
      </c>
      <c r="D264" s="48" t="s">
        <v>500</v>
      </c>
      <c r="E264" s="47" t="s">
        <v>501</v>
      </c>
      <c r="F264" s="49">
        <v>1.39</v>
      </c>
      <c r="G264" s="49">
        <v>44</v>
      </c>
      <c r="H264" s="49">
        <f t="shared" si="10"/>
        <v>61.16</v>
      </c>
      <c r="I264" s="49">
        <v>44</v>
      </c>
      <c r="J264" s="47">
        <f t="shared" ref="J264:J288" si="11">H264</f>
        <v>61.16</v>
      </c>
      <c r="K264" s="70"/>
    </row>
    <row r="265" spans="1:11" x14ac:dyDescent="0.2">
      <c r="A265" s="47" t="s">
        <v>228</v>
      </c>
      <c r="B265" s="48" t="s">
        <v>608</v>
      </c>
      <c r="C265" s="47" t="s">
        <v>609</v>
      </c>
      <c r="D265" s="48" t="s">
        <v>500</v>
      </c>
      <c r="E265" s="47" t="s">
        <v>501</v>
      </c>
      <c r="F265" s="49">
        <v>1.39</v>
      </c>
      <c r="G265" s="49">
        <v>9</v>
      </c>
      <c r="H265" s="49">
        <f t="shared" si="10"/>
        <v>12.51</v>
      </c>
      <c r="I265" s="49">
        <v>9</v>
      </c>
      <c r="J265" s="47">
        <f t="shared" si="11"/>
        <v>12.51</v>
      </c>
      <c r="K265" s="70"/>
    </row>
    <row r="266" spans="1:11" x14ac:dyDescent="0.2">
      <c r="A266" s="47" t="s">
        <v>228</v>
      </c>
      <c r="B266" s="48" t="s">
        <v>578</v>
      </c>
      <c r="C266" s="47" t="s">
        <v>579</v>
      </c>
      <c r="D266" s="48" t="s">
        <v>500</v>
      </c>
      <c r="E266" s="47" t="s">
        <v>501</v>
      </c>
      <c r="F266" s="49">
        <v>1.39</v>
      </c>
      <c r="G266" s="49">
        <v>5</v>
      </c>
      <c r="H266" s="49">
        <f t="shared" si="10"/>
        <v>6.9499999999999993</v>
      </c>
      <c r="I266" s="49">
        <v>5</v>
      </c>
      <c r="J266" s="47">
        <f t="shared" si="11"/>
        <v>6.9499999999999993</v>
      </c>
      <c r="K266" s="70"/>
    </row>
    <row r="267" spans="1:11" x14ac:dyDescent="0.2">
      <c r="A267" s="47" t="s">
        <v>228</v>
      </c>
      <c r="B267" s="48" t="s">
        <v>610</v>
      </c>
      <c r="C267" s="47" t="s">
        <v>611</v>
      </c>
      <c r="D267" s="48" t="s">
        <v>500</v>
      </c>
      <c r="E267" s="47" t="s">
        <v>501</v>
      </c>
      <c r="F267" s="49">
        <v>1.39</v>
      </c>
      <c r="G267" s="49">
        <v>19</v>
      </c>
      <c r="H267" s="49">
        <f t="shared" si="10"/>
        <v>26.409999999999997</v>
      </c>
      <c r="I267" s="49">
        <v>19</v>
      </c>
      <c r="J267" s="47">
        <f t="shared" si="11"/>
        <v>26.409999999999997</v>
      </c>
      <c r="K267" s="70"/>
    </row>
    <row r="268" spans="1:11" x14ac:dyDescent="0.2">
      <c r="A268" s="47" t="s">
        <v>311</v>
      </c>
      <c r="B268" s="48" t="s">
        <v>582</v>
      </c>
      <c r="C268" s="47" t="s">
        <v>583</v>
      </c>
      <c r="D268" s="48" t="s">
        <v>500</v>
      </c>
      <c r="E268" s="47" t="s">
        <v>501</v>
      </c>
      <c r="F268" s="49">
        <v>1.39</v>
      </c>
      <c r="G268" s="49">
        <v>61</v>
      </c>
      <c r="H268" s="49">
        <f t="shared" si="10"/>
        <v>84.789999999999992</v>
      </c>
      <c r="I268" s="49">
        <v>61</v>
      </c>
      <c r="J268" s="47">
        <f t="shared" si="11"/>
        <v>84.789999999999992</v>
      </c>
      <c r="K268" s="70"/>
    </row>
    <row r="269" spans="1:11" x14ac:dyDescent="0.2">
      <c r="A269" s="47" t="s">
        <v>311</v>
      </c>
      <c r="B269" s="48" t="s">
        <v>584</v>
      </c>
      <c r="C269" s="47" t="s">
        <v>585</v>
      </c>
      <c r="D269" s="48" t="s">
        <v>500</v>
      </c>
      <c r="E269" s="47" t="s">
        <v>501</v>
      </c>
      <c r="F269" s="49">
        <v>1.39</v>
      </c>
      <c r="G269" s="49">
        <v>47</v>
      </c>
      <c r="H269" s="49">
        <f t="shared" si="10"/>
        <v>65.33</v>
      </c>
      <c r="I269" s="49">
        <v>47</v>
      </c>
      <c r="J269" s="47">
        <f t="shared" si="11"/>
        <v>65.33</v>
      </c>
      <c r="K269" s="70"/>
    </row>
    <row r="270" spans="1:11" x14ac:dyDescent="0.2">
      <c r="A270" s="47" t="s">
        <v>311</v>
      </c>
      <c r="B270" s="48" t="s">
        <v>612</v>
      </c>
      <c r="C270" s="47" t="s">
        <v>613</v>
      </c>
      <c r="D270" s="48" t="s">
        <v>500</v>
      </c>
      <c r="E270" s="47" t="s">
        <v>501</v>
      </c>
      <c r="F270" s="49">
        <v>1.39</v>
      </c>
      <c r="G270" s="49">
        <v>73</v>
      </c>
      <c r="H270" s="49">
        <f t="shared" si="10"/>
        <v>101.47</v>
      </c>
      <c r="I270" s="49">
        <v>73</v>
      </c>
      <c r="J270" s="47">
        <f t="shared" si="11"/>
        <v>101.47</v>
      </c>
      <c r="K270" s="70"/>
    </row>
    <row r="271" spans="1:11" x14ac:dyDescent="0.2">
      <c r="A271" s="47" t="s">
        <v>311</v>
      </c>
      <c r="B271" s="48" t="s">
        <v>586</v>
      </c>
      <c r="C271" s="47" t="s">
        <v>587</v>
      </c>
      <c r="D271" s="48" t="s">
        <v>500</v>
      </c>
      <c r="E271" s="47" t="s">
        <v>501</v>
      </c>
      <c r="F271" s="49">
        <v>1.39</v>
      </c>
      <c r="G271" s="49">
        <v>23</v>
      </c>
      <c r="H271" s="49">
        <f t="shared" si="10"/>
        <v>31.97</v>
      </c>
      <c r="I271" s="49">
        <v>23</v>
      </c>
      <c r="J271" s="47">
        <f t="shared" si="11"/>
        <v>31.97</v>
      </c>
      <c r="K271" s="70"/>
    </row>
    <row r="272" spans="1:11" x14ac:dyDescent="0.2">
      <c r="A272" s="47" t="s">
        <v>311</v>
      </c>
      <c r="B272" s="48" t="s">
        <v>588</v>
      </c>
      <c r="C272" s="47" t="s">
        <v>589</v>
      </c>
      <c r="D272" s="48" t="s">
        <v>500</v>
      </c>
      <c r="E272" s="47" t="s">
        <v>501</v>
      </c>
      <c r="F272" s="49">
        <v>1.39</v>
      </c>
      <c r="G272" s="49">
        <v>14</v>
      </c>
      <c r="H272" s="49">
        <f t="shared" si="10"/>
        <v>19.459999999999997</v>
      </c>
      <c r="I272" s="49">
        <v>14</v>
      </c>
      <c r="J272" s="47">
        <f t="shared" si="11"/>
        <v>19.459999999999997</v>
      </c>
      <c r="K272" s="70"/>
    </row>
    <row r="273" spans="1:11" x14ac:dyDescent="0.2">
      <c r="A273" s="47" t="s">
        <v>311</v>
      </c>
      <c r="B273" s="48" t="s">
        <v>590</v>
      </c>
      <c r="C273" s="47" t="s">
        <v>591</v>
      </c>
      <c r="D273" s="48" t="s">
        <v>500</v>
      </c>
      <c r="E273" s="47" t="s">
        <v>501</v>
      </c>
      <c r="F273" s="49">
        <v>1.39</v>
      </c>
      <c r="G273" s="49">
        <v>29</v>
      </c>
      <c r="H273" s="49">
        <f t="shared" si="10"/>
        <v>40.309999999999995</v>
      </c>
      <c r="I273" s="49">
        <v>29</v>
      </c>
      <c r="J273" s="47">
        <f t="shared" si="11"/>
        <v>40.309999999999995</v>
      </c>
      <c r="K273" s="70"/>
    </row>
    <row r="274" spans="1:11" x14ac:dyDescent="0.2">
      <c r="A274" s="47" t="s">
        <v>7</v>
      </c>
      <c r="B274" s="48" t="s">
        <v>516</v>
      </c>
      <c r="C274" s="47" t="s">
        <v>517</v>
      </c>
      <c r="D274" s="48" t="s">
        <v>502</v>
      </c>
      <c r="E274" s="47" t="s">
        <v>503</v>
      </c>
      <c r="F274" s="49">
        <v>26.13</v>
      </c>
      <c r="G274" s="49">
        <v>2</v>
      </c>
      <c r="H274" s="49">
        <f t="shared" si="10"/>
        <v>52.26</v>
      </c>
      <c r="I274" s="49">
        <v>2</v>
      </c>
      <c r="J274" s="47">
        <f t="shared" si="11"/>
        <v>52.26</v>
      </c>
      <c r="K274" s="70"/>
    </row>
    <row r="275" spans="1:11" x14ac:dyDescent="0.2">
      <c r="A275" s="47" t="s">
        <v>7</v>
      </c>
      <c r="B275" s="48" t="s">
        <v>518</v>
      </c>
      <c r="C275" s="47" t="s">
        <v>519</v>
      </c>
      <c r="D275" s="48" t="s">
        <v>502</v>
      </c>
      <c r="E275" s="47" t="s">
        <v>503</v>
      </c>
      <c r="F275" s="49">
        <v>26.13</v>
      </c>
      <c r="G275" s="49">
        <v>1</v>
      </c>
      <c r="H275" s="49">
        <f t="shared" si="10"/>
        <v>26.13</v>
      </c>
      <c r="I275" s="49">
        <v>1</v>
      </c>
      <c r="J275" s="47">
        <f t="shared" si="11"/>
        <v>26.13</v>
      </c>
      <c r="K275" s="70"/>
    </row>
    <row r="276" spans="1:11" x14ac:dyDescent="0.2">
      <c r="A276" s="47" t="s">
        <v>66</v>
      </c>
      <c r="B276" s="48" t="s">
        <v>528</v>
      </c>
      <c r="C276" s="47" t="s">
        <v>529</v>
      </c>
      <c r="D276" s="48" t="s">
        <v>502</v>
      </c>
      <c r="E276" s="47" t="s">
        <v>503</v>
      </c>
      <c r="F276" s="49">
        <v>26.13</v>
      </c>
      <c r="G276" s="49">
        <v>4</v>
      </c>
      <c r="H276" s="49">
        <f t="shared" si="10"/>
        <v>104.52</v>
      </c>
      <c r="I276" s="49">
        <v>4</v>
      </c>
      <c r="J276" s="47">
        <f t="shared" si="11"/>
        <v>104.52</v>
      </c>
      <c r="K276" s="70"/>
    </row>
    <row r="277" spans="1:11" x14ac:dyDescent="0.2">
      <c r="A277" s="47" t="s">
        <v>66</v>
      </c>
      <c r="B277" s="48" t="s">
        <v>600</v>
      </c>
      <c r="C277" s="47" t="s">
        <v>601</v>
      </c>
      <c r="D277" s="48" t="s">
        <v>502</v>
      </c>
      <c r="E277" s="47" t="s">
        <v>503</v>
      </c>
      <c r="F277" s="49">
        <v>26.13</v>
      </c>
      <c r="G277" s="49">
        <v>2</v>
      </c>
      <c r="H277" s="49">
        <f t="shared" si="10"/>
        <v>52.26</v>
      </c>
      <c r="I277" s="49">
        <v>2</v>
      </c>
      <c r="J277" s="47">
        <f t="shared" si="11"/>
        <v>52.26</v>
      </c>
      <c r="K277" s="70"/>
    </row>
    <row r="278" spans="1:11" x14ac:dyDescent="0.2">
      <c r="A278" s="47" t="s">
        <v>105</v>
      </c>
      <c r="B278" s="48" t="s">
        <v>554</v>
      </c>
      <c r="C278" s="47" t="s">
        <v>555</v>
      </c>
      <c r="D278" s="48" t="s">
        <v>502</v>
      </c>
      <c r="E278" s="47" t="s">
        <v>503</v>
      </c>
      <c r="F278" s="49">
        <v>26.13</v>
      </c>
      <c r="G278" s="49">
        <v>1</v>
      </c>
      <c r="H278" s="49">
        <f t="shared" si="10"/>
        <v>26.13</v>
      </c>
      <c r="I278" s="49">
        <v>1</v>
      </c>
      <c r="J278" s="47">
        <f t="shared" si="11"/>
        <v>26.13</v>
      </c>
      <c r="K278" s="70"/>
    </row>
    <row r="279" spans="1:11" x14ac:dyDescent="0.2">
      <c r="A279" s="47" t="s">
        <v>105</v>
      </c>
      <c r="B279" s="48" t="s">
        <v>556</v>
      </c>
      <c r="C279" s="47" t="s">
        <v>557</v>
      </c>
      <c r="D279" s="48" t="s">
        <v>502</v>
      </c>
      <c r="E279" s="47" t="s">
        <v>503</v>
      </c>
      <c r="F279" s="49">
        <v>26.13</v>
      </c>
      <c r="G279" s="49">
        <v>99</v>
      </c>
      <c r="H279" s="49">
        <f t="shared" si="10"/>
        <v>2586.87</v>
      </c>
      <c r="I279" s="49">
        <v>99</v>
      </c>
      <c r="J279" s="47">
        <f t="shared" si="11"/>
        <v>2586.87</v>
      </c>
      <c r="K279" s="70"/>
    </row>
    <row r="280" spans="1:11" x14ac:dyDescent="0.2">
      <c r="A280" s="47" t="s">
        <v>105</v>
      </c>
      <c r="B280" s="48" t="s">
        <v>150</v>
      </c>
      <c r="C280" s="47" t="s">
        <v>151</v>
      </c>
      <c r="D280" s="48" t="s">
        <v>502</v>
      </c>
      <c r="E280" s="47" t="s">
        <v>503</v>
      </c>
      <c r="F280" s="49">
        <v>26.13</v>
      </c>
      <c r="G280" s="49">
        <v>21</v>
      </c>
      <c r="H280" s="49">
        <f t="shared" si="10"/>
        <v>548.73</v>
      </c>
      <c r="I280" s="49">
        <v>21</v>
      </c>
      <c r="J280" s="47">
        <f t="shared" si="11"/>
        <v>548.73</v>
      </c>
      <c r="K280" s="70"/>
    </row>
    <row r="281" spans="1:11" x14ac:dyDescent="0.2">
      <c r="A281" s="47" t="s">
        <v>7</v>
      </c>
      <c r="B281" s="48" t="s">
        <v>516</v>
      </c>
      <c r="C281" s="47" t="s">
        <v>517</v>
      </c>
      <c r="D281" s="48" t="s">
        <v>510</v>
      </c>
      <c r="E281" s="47" t="s">
        <v>511</v>
      </c>
      <c r="F281" s="49">
        <v>2.61</v>
      </c>
      <c r="G281" s="49">
        <v>3</v>
      </c>
      <c r="H281" s="49">
        <f t="shared" si="10"/>
        <v>7.83</v>
      </c>
      <c r="I281" s="49">
        <v>3</v>
      </c>
      <c r="J281" s="47">
        <f t="shared" si="11"/>
        <v>7.83</v>
      </c>
      <c r="K281" s="70"/>
    </row>
    <row r="282" spans="1:11" x14ac:dyDescent="0.2">
      <c r="A282" s="47" t="s">
        <v>105</v>
      </c>
      <c r="B282" s="48" t="s">
        <v>554</v>
      </c>
      <c r="C282" s="47" t="s">
        <v>555</v>
      </c>
      <c r="D282" s="48" t="s">
        <v>510</v>
      </c>
      <c r="E282" s="47" t="s">
        <v>511</v>
      </c>
      <c r="F282" s="49">
        <v>2.61</v>
      </c>
      <c r="G282" s="49">
        <v>23</v>
      </c>
      <c r="H282" s="49">
        <f t="shared" si="10"/>
        <v>60.029999999999994</v>
      </c>
      <c r="I282" s="49">
        <v>23</v>
      </c>
      <c r="J282" s="47">
        <f t="shared" si="11"/>
        <v>60.029999999999994</v>
      </c>
      <c r="K282" s="70"/>
    </row>
    <row r="283" spans="1:11" x14ac:dyDescent="0.2">
      <c r="A283" s="47" t="s">
        <v>105</v>
      </c>
      <c r="B283" s="48" t="s">
        <v>150</v>
      </c>
      <c r="C283" s="47" t="s">
        <v>151</v>
      </c>
      <c r="D283" s="48" t="s">
        <v>510</v>
      </c>
      <c r="E283" s="47" t="s">
        <v>511</v>
      </c>
      <c r="F283" s="49">
        <v>2.61</v>
      </c>
      <c r="G283" s="49">
        <v>23</v>
      </c>
      <c r="H283" s="49">
        <f t="shared" si="10"/>
        <v>60.029999999999994</v>
      </c>
      <c r="I283" s="49">
        <v>23</v>
      </c>
      <c r="J283" s="47">
        <f t="shared" si="11"/>
        <v>60.029999999999994</v>
      </c>
      <c r="K283" s="70"/>
    </row>
    <row r="284" spans="1:11" x14ac:dyDescent="0.2">
      <c r="A284" s="47" t="s">
        <v>228</v>
      </c>
      <c r="B284" s="48" t="s">
        <v>608</v>
      </c>
      <c r="C284" s="47" t="s">
        <v>609</v>
      </c>
      <c r="D284" s="48" t="s">
        <v>510</v>
      </c>
      <c r="E284" s="47" t="s">
        <v>511</v>
      </c>
      <c r="F284" s="49">
        <v>2.61</v>
      </c>
      <c r="G284" s="49">
        <v>2</v>
      </c>
      <c r="H284" s="49">
        <f t="shared" si="10"/>
        <v>5.22</v>
      </c>
      <c r="I284" s="49">
        <v>2</v>
      </c>
      <c r="J284" s="47">
        <f t="shared" si="11"/>
        <v>5.22</v>
      </c>
      <c r="K284" s="70"/>
    </row>
    <row r="285" spans="1:11" x14ac:dyDescent="0.2">
      <c r="A285" s="47" t="s">
        <v>311</v>
      </c>
      <c r="B285" s="48" t="s">
        <v>612</v>
      </c>
      <c r="C285" s="47" t="s">
        <v>613</v>
      </c>
      <c r="D285" s="48" t="s">
        <v>510</v>
      </c>
      <c r="E285" s="47" t="s">
        <v>511</v>
      </c>
      <c r="F285" s="49">
        <v>2.61</v>
      </c>
      <c r="G285" s="49">
        <v>2</v>
      </c>
      <c r="H285" s="49">
        <f t="shared" si="10"/>
        <v>5.22</v>
      </c>
      <c r="I285" s="49">
        <v>2</v>
      </c>
      <c r="J285" s="47">
        <f t="shared" si="11"/>
        <v>5.22</v>
      </c>
      <c r="K285" s="70"/>
    </row>
    <row r="286" spans="1:11" x14ac:dyDescent="0.2">
      <c r="A286" s="47" t="s">
        <v>105</v>
      </c>
      <c r="B286" s="48" t="s">
        <v>552</v>
      </c>
      <c r="C286" s="47" t="s">
        <v>553</v>
      </c>
      <c r="D286" s="48" t="s">
        <v>644</v>
      </c>
      <c r="E286" s="47" t="s">
        <v>645</v>
      </c>
      <c r="F286" s="49">
        <v>4.0999999999999996</v>
      </c>
      <c r="G286" s="49">
        <v>1</v>
      </c>
      <c r="H286" s="49">
        <f t="shared" si="10"/>
        <v>4.0999999999999996</v>
      </c>
      <c r="I286" s="49">
        <v>1</v>
      </c>
      <c r="J286" s="47">
        <f t="shared" si="11"/>
        <v>4.0999999999999996</v>
      </c>
      <c r="K286" s="70"/>
    </row>
    <row r="287" spans="1:11" x14ac:dyDescent="0.2">
      <c r="A287" s="47" t="s">
        <v>105</v>
      </c>
      <c r="B287" s="48" t="s">
        <v>150</v>
      </c>
      <c r="C287" s="47" t="s">
        <v>151</v>
      </c>
      <c r="D287" s="48" t="s">
        <v>644</v>
      </c>
      <c r="E287" s="47" t="s">
        <v>645</v>
      </c>
      <c r="F287" s="49">
        <v>4.0999999999999996</v>
      </c>
      <c r="G287" s="49">
        <v>2</v>
      </c>
      <c r="H287" s="49">
        <f t="shared" si="10"/>
        <v>8.1999999999999993</v>
      </c>
      <c r="I287" s="49">
        <v>2</v>
      </c>
      <c r="J287" s="47">
        <f t="shared" si="11"/>
        <v>8.1999999999999993</v>
      </c>
      <c r="K287" s="70"/>
    </row>
    <row r="288" spans="1:11" x14ac:dyDescent="0.2">
      <c r="A288" s="47" t="s">
        <v>105</v>
      </c>
      <c r="B288" s="48" t="s">
        <v>544</v>
      </c>
      <c r="C288" s="47" t="s">
        <v>545</v>
      </c>
      <c r="D288" s="48" t="s">
        <v>614</v>
      </c>
      <c r="E288" s="47" t="s">
        <v>615</v>
      </c>
      <c r="F288" s="49">
        <v>58.85</v>
      </c>
      <c r="G288" s="49">
        <v>1</v>
      </c>
      <c r="H288" s="49">
        <f t="shared" si="10"/>
        <v>58.85</v>
      </c>
      <c r="I288" s="49">
        <v>1</v>
      </c>
      <c r="J288" s="47">
        <f t="shared" si="11"/>
        <v>58.85</v>
      </c>
      <c r="K288" s="70"/>
    </row>
    <row r="289" spans="1:11" x14ac:dyDescent="0.2">
      <c r="A289" s="135" t="s">
        <v>911</v>
      </c>
      <c r="B289" s="135"/>
      <c r="C289" s="135"/>
      <c r="D289" s="135"/>
      <c r="E289" s="135"/>
      <c r="F289" s="135"/>
      <c r="G289" s="135"/>
      <c r="H289" s="135"/>
      <c r="I289" s="135"/>
      <c r="J289" s="135"/>
      <c r="K289" s="135"/>
    </row>
    <row r="290" spans="1:11" x14ac:dyDescent="0.2">
      <c r="A290" s="34"/>
      <c r="B290" s="35"/>
      <c r="C290" s="34"/>
      <c r="D290" s="35"/>
      <c r="E290" s="34"/>
      <c r="F290" s="36"/>
      <c r="G290" s="34"/>
      <c r="H290" s="34"/>
      <c r="I290" s="34"/>
      <c r="J290" s="34"/>
    </row>
    <row r="291" spans="1:11" x14ac:dyDescent="0.2">
      <c r="A291" s="34"/>
      <c r="B291" s="35"/>
      <c r="C291" s="34"/>
      <c r="D291" s="35"/>
      <c r="E291" s="34"/>
      <c r="F291" s="36"/>
      <c r="G291" s="34"/>
      <c r="H291" s="34"/>
      <c r="I291" s="34"/>
      <c r="J291" s="34"/>
    </row>
    <row r="292" spans="1:11" x14ac:dyDescent="0.2">
      <c r="H292" s="37"/>
      <c r="J292" s="34"/>
    </row>
    <row r="293" spans="1:11" x14ac:dyDescent="0.2">
      <c r="H293" s="37"/>
      <c r="J293" s="34"/>
    </row>
    <row r="294" spans="1:11" x14ac:dyDescent="0.2">
      <c r="H294" s="37"/>
      <c r="J294" s="34"/>
    </row>
    <row r="295" spans="1:11" x14ac:dyDescent="0.2">
      <c r="H295" s="37"/>
      <c r="J295" s="34"/>
    </row>
    <row r="296" spans="1:11" x14ac:dyDescent="0.2">
      <c r="H296" s="37"/>
      <c r="J296" s="34"/>
    </row>
    <row r="297" spans="1:11" x14ac:dyDescent="0.2">
      <c r="H297" s="37"/>
      <c r="J297" s="34"/>
    </row>
    <row r="298" spans="1:11" x14ac:dyDescent="0.2">
      <c r="H298" s="37"/>
      <c r="J298" s="34"/>
    </row>
    <row r="299" spans="1:11" x14ac:dyDescent="0.2">
      <c r="H299" s="37"/>
      <c r="J299" s="34"/>
    </row>
    <row r="300" spans="1:11" x14ac:dyDescent="0.2">
      <c r="H300" s="37"/>
      <c r="J300" s="34"/>
    </row>
    <row r="301" spans="1:11" x14ac:dyDescent="0.2">
      <c r="H301" s="37"/>
      <c r="J301" s="34"/>
    </row>
    <row r="302" spans="1:11" x14ac:dyDescent="0.2">
      <c r="H302" s="37"/>
      <c r="J302" s="34"/>
    </row>
    <row r="303" spans="1:11" x14ac:dyDescent="0.2">
      <c r="H303" s="37"/>
      <c r="J303" s="34"/>
    </row>
    <row r="304" spans="1:11" x14ac:dyDescent="0.2">
      <c r="H304" s="37"/>
      <c r="J304" s="34"/>
    </row>
    <row r="305" spans="8:10" x14ac:dyDescent="0.2">
      <c r="H305" s="37"/>
      <c r="J305" s="34"/>
    </row>
    <row r="306" spans="8:10" x14ac:dyDescent="0.2">
      <c r="H306" s="37"/>
      <c r="J306" s="34"/>
    </row>
    <row r="307" spans="8:10" x14ac:dyDescent="0.2">
      <c r="H307" s="37"/>
      <c r="J307" s="34"/>
    </row>
    <row r="308" spans="8:10" x14ac:dyDescent="0.2">
      <c r="H308" s="37"/>
      <c r="J308" s="34"/>
    </row>
    <row r="309" spans="8:10" x14ac:dyDescent="0.2">
      <c r="H309" s="37"/>
      <c r="J309" s="34"/>
    </row>
    <row r="310" spans="8:10" x14ac:dyDescent="0.2">
      <c r="H310" s="37"/>
      <c r="J310" s="34"/>
    </row>
    <row r="311" spans="8:10" x14ac:dyDescent="0.2">
      <c r="H311" s="37"/>
      <c r="J311" s="34"/>
    </row>
    <row r="312" spans="8:10" x14ac:dyDescent="0.2">
      <c r="H312" s="37"/>
      <c r="J312" s="34"/>
    </row>
    <row r="313" spans="8:10" x14ac:dyDescent="0.2">
      <c r="H313" s="37"/>
      <c r="J313" s="34"/>
    </row>
    <row r="314" spans="8:10" x14ac:dyDescent="0.2">
      <c r="H314" s="37"/>
      <c r="J314" s="34"/>
    </row>
    <row r="315" spans="8:10" x14ac:dyDescent="0.2">
      <c r="H315" s="37"/>
      <c r="J315" s="34"/>
    </row>
    <row r="316" spans="8:10" x14ac:dyDescent="0.2">
      <c r="H316" s="37"/>
      <c r="J316" s="34"/>
    </row>
    <row r="317" spans="8:10" x14ac:dyDescent="0.2">
      <c r="H317" s="37"/>
      <c r="J317" s="34"/>
    </row>
    <row r="318" spans="8:10" x14ac:dyDescent="0.2">
      <c r="H318" s="37"/>
      <c r="J318" s="34"/>
    </row>
    <row r="319" spans="8:10" x14ac:dyDescent="0.2">
      <c r="H319" s="37"/>
      <c r="J319" s="34"/>
    </row>
    <row r="320" spans="8:10" x14ac:dyDescent="0.2">
      <c r="H320" s="37"/>
      <c r="J320" s="34"/>
    </row>
    <row r="321" spans="8:10" x14ac:dyDescent="0.2">
      <c r="H321" s="37"/>
      <c r="J321" s="34"/>
    </row>
    <row r="322" spans="8:10" x14ac:dyDescent="0.2">
      <c r="H322" s="37"/>
      <c r="J322" s="34"/>
    </row>
    <row r="323" spans="8:10" x14ac:dyDescent="0.2">
      <c r="H323" s="37"/>
      <c r="J323" s="34"/>
    </row>
    <row r="324" spans="8:10" x14ac:dyDescent="0.2">
      <c r="H324" s="37"/>
      <c r="J324" s="34"/>
    </row>
    <row r="325" spans="8:10" x14ac:dyDescent="0.2">
      <c r="H325" s="37"/>
      <c r="J325" s="34"/>
    </row>
    <row r="326" spans="8:10" x14ac:dyDescent="0.2">
      <c r="H326" s="37"/>
      <c r="J326" s="34"/>
    </row>
    <row r="327" spans="8:10" x14ac:dyDescent="0.2">
      <c r="H327" s="37"/>
      <c r="J327" s="34"/>
    </row>
    <row r="328" spans="8:10" x14ac:dyDescent="0.2">
      <c r="H328" s="37"/>
      <c r="J328" s="34"/>
    </row>
    <row r="329" spans="8:10" x14ac:dyDescent="0.2">
      <c r="H329" s="37"/>
      <c r="J329" s="34"/>
    </row>
    <row r="330" spans="8:10" x14ac:dyDescent="0.2">
      <c r="H330" s="37"/>
      <c r="J330" s="34"/>
    </row>
    <row r="331" spans="8:10" x14ac:dyDescent="0.2">
      <c r="H331" s="37"/>
      <c r="J331" s="34"/>
    </row>
    <row r="332" spans="8:10" x14ac:dyDescent="0.2">
      <c r="H332" s="37"/>
      <c r="J332" s="34"/>
    </row>
    <row r="333" spans="8:10" x14ac:dyDescent="0.2">
      <c r="H333" s="37"/>
      <c r="J333" s="34"/>
    </row>
    <row r="334" spans="8:10" x14ac:dyDescent="0.2">
      <c r="H334" s="37"/>
      <c r="J334" s="34"/>
    </row>
    <row r="335" spans="8:10" x14ac:dyDescent="0.2">
      <c r="H335" s="37"/>
      <c r="J335" s="34"/>
    </row>
    <row r="336" spans="8:10" x14ac:dyDescent="0.2">
      <c r="H336" s="37"/>
      <c r="J336" s="34"/>
    </row>
    <row r="337" spans="8:10" x14ac:dyDescent="0.2">
      <c r="H337" s="37"/>
      <c r="J337" s="34"/>
    </row>
    <row r="338" spans="8:10" x14ac:dyDescent="0.2">
      <c r="H338" s="37"/>
      <c r="J338" s="34"/>
    </row>
    <row r="339" spans="8:10" x14ac:dyDescent="0.2">
      <c r="H339" s="37"/>
      <c r="J339" s="34"/>
    </row>
    <row r="340" spans="8:10" x14ac:dyDescent="0.2">
      <c r="H340" s="37"/>
      <c r="J340" s="34"/>
    </row>
    <row r="341" spans="8:10" x14ac:dyDescent="0.2">
      <c r="H341" s="37"/>
      <c r="J341" s="34"/>
    </row>
    <row r="342" spans="8:10" x14ac:dyDescent="0.2">
      <c r="H342" s="37"/>
      <c r="J342" s="34"/>
    </row>
    <row r="343" spans="8:10" x14ac:dyDescent="0.2">
      <c r="H343" s="37"/>
      <c r="J343" s="34"/>
    </row>
    <row r="344" spans="8:10" x14ac:dyDescent="0.2">
      <c r="H344" s="37"/>
      <c r="J344" s="34"/>
    </row>
    <row r="345" spans="8:10" x14ac:dyDescent="0.2">
      <c r="H345" s="37"/>
      <c r="J345" s="34"/>
    </row>
    <row r="346" spans="8:10" x14ac:dyDescent="0.2">
      <c r="H346" s="37"/>
      <c r="J346" s="34"/>
    </row>
    <row r="347" spans="8:10" x14ac:dyDescent="0.2">
      <c r="H347" s="37"/>
      <c r="J347" s="34"/>
    </row>
    <row r="348" spans="8:10" x14ac:dyDescent="0.2">
      <c r="H348" s="37"/>
      <c r="J348" s="34"/>
    </row>
    <row r="349" spans="8:10" x14ac:dyDescent="0.2">
      <c r="H349" s="37"/>
      <c r="J349" s="34"/>
    </row>
    <row r="350" spans="8:10" x14ac:dyDescent="0.2">
      <c r="H350" s="37"/>
      <c r="J350" s="34"/>
    </row>
    <row r="351" spans="8:10" x14ac:dyDescent="0.2">
      <c r="H351" s="37"/>
      <c r="J351" s="34"/>
    </row>
    <row r="352" spans="8:10" x14ac:dyDescent="0.2">
      <c r="H352" s="37"/>
      <c r="J352" s="34"/>
    </row>
    <row r="353" spans="8:10" x14ac:dyDescent="0.2">
      <c r="H353" s="37"/>
      <c r="J353" s="34"/>
    </row>
    <row r="354" spans="8:10" x14ac:dyDescent="0.2">
      <c r="H354" s="37"/>
      <c r="J354" s="34"/>
    </row>
    <row r="355" spans="8:10" x14ac:dyDescent="0.2">
      <c r="H355" s="37"/>
      <c r="J355" s="34"/>
    </row>
    <row r="356" spans="8:10" x14ac:dyDescent="0.2">
      <c r="H356" s="37"/>
      <c r="J356" s="34"/>
    </row>
    <row r="357" spans="8:10" x14ac:dyDescent="0.2">
      <c r="H357" s="37"/>
      <c r="J357" s="34"/>
    </row>
    <row r="358" spans="8:10" x14ac:dyDescent="0.2">
      <c r="H358" s="37"/>
      <c r="J358" s="34"/>
    </row>
    <row r="359" spans="8:10" x14ac:dyDescent="0.2">
      <c r="H359" s="37"/>
      <c r="J359" s="34"/>
    </row>
    <row r="360" spans="8:10" x14ac:dyDescent="0.2">
      <c r="H360" s="37"/>
      <c r="J360" s="34"/>
    </row>
    <row r="361" spans="8:10" x14ac:dyDescent="0.2">
      <c r="H361" s="37"/>
      <c r="J361" s="34"/>
    </row>
    <row r="362" spans="8:10" x14ac:dyDescent="0.2">
      <c r="H362" s="37"/>
      <c r="J362" s="34"/>
    </row>
    <row r="363" spans="8:10" x14ac:dyDescent="0.2">
      <c r="H363" s="37"/>
      <c r="J363" s="34"/>
    </row>
    <row r="364" spans="8:10" x14ac:dyDescent="0.2">
      <c r="H364" s="37"/>
      <c r="J364" s="34"/>
    </row>
    <row r="365" spans="8:10" x14ac:dyDescent="0.2">
      <c r="H365" s="37"/>
      <c r="J365" s="34"/>
    </row>
    <row r="366" spans="8:10" x14ac:dyDescent="0.2">
      <c r="H366" s="37"/>
      <c r="J366" s="34"/>
    </row>
    <row r="367" spans="8:10" x14ac:dyDescent="0.2">
      <c r="H367" s="37"/>
      <c r="J367" s="34"/>
    </row>
    <row r="368" spans="8:10" x14ac:dyDescent="0.2">
      <c r="H368" s="37"/>
      <c r="J368" s="34"/>
    </row>
    <row r="369" spans="8:10" x14ac:dyDescent="0.2">
      <c r="H369" s="37"/>
      <c r="J369" s="34"/>
    </row>
    <row r="370" spans="8:10" x14ac:dyDescent="0.2">
      <c r="H370" s="37"/>
      <c r="J370" s="34"/>
    </row>
    <row r="371" spans="8:10" x14ac:dyDescent="0.2">
      <c r="H371" s="37"/>
      <c r="J371" s="34"/>
    </row>
    <row r="372" spans="8:10" x14ac:dyDescent="0.2">
      <c r="H372" s="37"/>
      <c r="J372" s="34"/>
    </row>
    <row r="373" spans="8:10" x14ac:dyDescent="0.2">
      <c r="H373" s="37"/>
      <c r="J373" s="34"/>
    </row>
    <row r="374" spans="8:10" x14ac:dyDescent="0.2">
      <c r="H374" s="37"/>
      <c r="J374" s="34"/>
    </row>
    <row r="375" spans="8:10" x14ac:dyDescent="0.2">
      <c r="H375" s="37"/>
      <c r="J375" s="34"/>
    </row>
    <row r="376" spans="8:10" x14ac:dyDescent="0.2">
      <c r="H376" s="37"/>
      <c r="J376" s="34"/>
    </row>
    <row r="377" spans="8:10" x14ac:dyDescent="0.2">
      <c r="H377" s="37"/>
      <c r="J377" s="34"/>
    </row>
    <row r="378" spans="8:10" x14ac:dyDescent="0.2">
      <c r="H378" s="37"/>
      <c r="J378" s="34"/>
    </row>
    <row r="379" spans="8:10" x14ac:dyDescent="0.2">
      <c r="H379" s="37"/>
      <c r="J379" s="34"/>
    </row>
    <row r="380" spans="8:10" x14ac:dyDescent="0.2">
      <c r="H380" s="37"/>
      <c r="J380" s="34"/>
    </row>
    <row r="381" spans="8:10" x14ac:dyDescent="0.2">
      <c r="H381" s="37"/>
      <c r="J381" s="34"/>
    </row>
    <row r="382" spans="8:10" x14ac:dyDescent="0.2">
      <c r="H382" s="37"/>
      <c r="J382" s="34"/>
    </row>
    <row r="383" spans="8:10" x14ac:dyDescent="0.2">
      <c r="H383" s="37"/>
      <c r="J383" s="34"/>
    </row>
    <row r="384" spans="8:10" x14ac:dyDescent="0.2">
      <c r="H384" s="37"/>
      <c r="J384" s="34"/>
    </row>
    <row r="385" spans="8:10" x14ac:dyDescent="0.2">
      <c r="H385" s="37"/>
      <c r="J385" s="34"/>
    </row>
    <row r="386" spans="8:10" x14ac:dyDescent="0.2">
      <c r="H386" s="37"/>
      <c r="J386" s="34"/>
    </row>
    <row r="387" spans="8:10" x14ac:dyDescent="0.2">
      <c r="H387" s="37"/>
      <c r="J387" s="34"/>
    </row>
    <row r="388" spans="8:10" x14ac:dyDescent="0.2">
      <c r="H388" s="37"/>
      <c r="J388" s="34"/>
    </row>
    <row r="389" spans="8:10" x14ac:dyDescent="0.2">
      <c r="H389" s="37"/>
      <c r="J389" s="34"/>
    </row>
    <row r="390" spans="8:10" x14ac:dyDescent="0.2">
      <c r="H390" s="37"/>
      <c r="J390" s="34"/>
    </row>
    <row r="391" spans="8:10" x14ac:dyDescent="0.2">
      <c r="H391" s="37"/>
      <c r="J391" s="34"/>
    </row>
    <row r="392" spans="8:10" x14ac:dyDescent="0.2">
      <c r="H392" s="37"/>
      <c r="J392" s="34"/>
    </row>
    <row r="393" spans="8:10" x14ac:dyDescent="0.2">
      <c r="H393" s="37"/>
      <c r="J393" s="34"/>
    </row>
    <row r="394" spans="8:10" x14ac:dyDescent="0.2">
      <c r="H394" s="37"/>
      <c r="J394" s="34"/>
    </row>
    <row r="395" spans="8:10" x14ac:dyDescent="0.2">
      <c r="H395" s="37"/>
      <c r="J395" s="34"/>
    </row>
    <row r="396" spans="8:10" x14ac:dyDescent="0.2">
      <c r="H396" s="37"/>
      <c r="J396" s="34"/>
    </row>
    <row r="397" spans="8:10" x14ac:dyDescent="0.2">
      <c r="H397" s="37"/>
      <c r="J397" s="34"/>
    </row>
    <row r="398" spans="8:10" x14ac:dyDescent="0.2">
      <c r="H398" s="37"/>
      <c r="J398" s="34"/>
    </row>
    <row r="399" spans="8:10" x14ac:dyDescent="0.2">
      <c r="H399" s="37"/>
      <c r="J399" s="34"/>
    </row>
    <row r="400" spans="8:10" x14ac:dyDescent="0.2">
      <c r="H400" s="37"/>
      <c r="J400" s="34"/>
    </row>
    <row r="401" spans="8:10" x14ac:dyDescent="0.2">
      <c r="H401" s="37"/>
      <c r="J401" s="34"/>
    </row>
    <row r="402" spans="8:10" x14ac:dyDescent="0.2">
      <c r="H402" s="37"/>
      <c r="J402" s="34"/>
    </row>
    <row r="403" spans="8:10" x14ac:dyDescent="0.2">
      <c r="H403" s="37"/>
      <c r="J403" s="34"/>
    </row>
    <row r="404" spans="8:10" x14ac:dyDescent="0.2">
      <c r="H404" s="37"/>
      <c r="J404" s="34"/>
    </row>
    <row r="405" spans="8:10" x14ac:dyDescent="0.2">
      <c r="H405" s="37"/>
      <c r="J405" s="34"/>
    </row>
    <row r="406" spans="8:10" x14ac:dyDescent="0.2">
      <c r="H406" s="37"/>
      <c r="J406" s="34"/>
    </row>
    <row r="407" spans="8:10" x14ac:dyDescent="0.2">
      <c r="H407" s="37"/>
      <c r="J407" s="34"/>
    </row>
    <row r="408" spans="8:10" x14ac:dyDescent="0.2">
      <c r="H408" s="37"/>
      <c r="J408" s="34"/>
    </row>
    <row r="409" spans="8:10" x14ac:dyDescent="0.2">
      <c r="H409" s="37"/>
      <c r="J409" s="34"/>
    </row>
    <row r="410" spans="8:10" x14ac:dyDescent="0.2">
      <c r="H410" s="37"/>
      <c r="J410" s="34"/>
    </row>
    <row r="411" spans="8:10" x14ac:dyDescent="0.2">
      <c r="H411" s="37"/>
      <c r="J411" s="34"/>
    </row>
    <row r="412" spans="8:10" x14ac:dyDescent="0.2">
      <c r="H412" s="37"/>
      <c r="J412" s="34"/>
    </row>
    <row r="413" spans="8:10" x14ac:dyDescent="0.2">
      <c r="H413" s="37"/>
      <c r="J413" s="34"/>
    </row>
    <row r="414" spans="8:10" x14ac:dyDescent="0.2">
      <c r="H414" s="37"/>
      <c r="J414" s="34"/>
    </row>
    <row r="415" spans="8:10" x14ac:dyDescent="0.2">
      <c r="H415" s="37"/>
      <c r="J415" s="34"/>
    </row>
    <row r="416" spans="8:10" x14ac:dyDescent="0.2">
      <c r="H416" s="37"/>
      <c r="J416" s="34"/>
    </row>
    <row r="417" spans="8:10" x14ac:dyDescent="0.2">
      <c r="H417" s="37"/>
      <c r="J417" s="34"/>
    </row>
    <row r="418" spans="8:10" x14ac:dyDescent="0.2">
      <c r="H418" s="37"/>
      <c r="J418" s="34"/>
    </row>
    <row r="419" spans="8:10" x14ac:dyDescent="0.2">
      <c r="H419" s="37"/>
      <c r="J419" s="34"/>
    </row>
    <row r="420" spans="8:10" x14ac:dyDescent="0.2">
      <c r="H420" s="37"/>
      <c r="J420" s="34"/>
    </row>
    <row r="421" spans="8:10" x14ac:dyDescent="0.2">
      <c r="H421" s="37"/>
      <c r="J421" s="34"/>
    </row>
    <row r="422" spans="8:10" x14ac:dyDescent="0.2">
      <c r="H422" s="37"/>
      <c r="J422" s="34"/>
    </row>
    <row r="423" spans="8:10" x14ac:dyDescent="0.2">
      <c r="H423" s="37"/>
      <c r="J423" s="34"/>
    </row>
    <row r="424" spans="8:10" x14ac:dyDescent="0.2">
      <c r="H424" s="37"/>
      <c r="J424" s="34"/>
    </row>
    <row r="425" spans="8:10" x14ac:dyDescent="0.2">
      <c r="H425" s="37"/>
      <c r="J425" s="34"/>
    </row>
    <row r="426" spans="8:10" x14ac:dyDescent="0.2">
      <c r="H426" s="37"/>
      <c r="J426" s="34"/>
    </row>
    <row r="427" spans="8:10" x14ac:dyDescent="0.2">
      <c r="H427" s="37"/>
      <c r="J427" s="34"/>
    </row>
    <row r="428" spans="8:10" x14ac:dyDescent="0.2">
      <c r="H428" s="37"/>
      <c r="J428" s="34"/>
    </row>
    <row r="429" spans="8:10" x14ac:dyDescent="0.2">
      <c r="H429" s="37"/>
      <c r="J429" s="34"/>
    </row>
    <row r="430" spans="8:10" x14ac:dyDescent="0.2">
      <c r="H430" s="37"/>
      <c r="J430" s="34"/>
    </row>
    <row r="431" spans="8:10" x14ac:dyDescent="0.2">
      <c r="H431" s="37"/>
      <c r="J431" s="34"/>
    </row>
    <row r="432" spans="8:10" x14ac:dyDescent="0.2">
      <c r="H432" s="37"/>
      <c r="J432" s="34"/>
    </row>
    <row r="433" spans="8:10" x14ac:dyDescent="0.2">
      <c r="H433" s="37"/>
      <c r="J433" s="34"/>
    </row>
    <row r="434" spans="8:10" x14ac:dyDescent="0.2">
      <c r="H434" s="37"/>
      <c r="J434" s="34"/>
    </row>
    <row r="435" spans="8:10" x14ac:dyDescent="0.2">
      <c r="H435" s="37"/>
      <c r="J435" s="34"/>
    </row>
    <row r="436" spans="8:10" x14ac:dyDescent="0.2">
      <c r="H436" s="37"/>
      <c r="J436" s="34"/>
    </row>
    <row r="437" spans="8:10" x14ac:dyDescent="0.2">
      <c r="H437" s="37"/>
      <c r="J437" s="34"/>
    </row>
    <row r="438" spans="8:10" x14ac:dyDescent="0.2">
      <c r="H438" s="37"/>
      <c r="J438" s="34"/>
    </row>
    <row r="439" spans="8:10" x14ac:dyDescent="0.2">
      <c r="H439" s="37"/>
      <c r="J439" s="34"/>
    </row>
    <row r="440" spans="8:10" x14ac:dyDescent="0.2">
      <c r="H440" s="37"/>
      <c r="J440" s="34"/>
    </row>
    <row r="441" spans="8:10" x14ac:dyDescent="0.2">
      <c r="H441" s="37"/>
      <c r="J441" s="34"/>
    </row>
    <row r="442" spans="8:10" x14ac:dyDescent="0.2">
      <c r="H442" s="37"/>
      <c r="J442" s="34"/>
    </row>
    <row r="443" spans="8:10" x14ac:dyDescent="0.2">
      <c r="H443" s="37"/>
      <c r="J443" s="34"/>
    </row>
    <row r="444" spans="8:10" x14ac:dyDescent="0.2">
      <c r="H444" s="37"/>
      <c r="J444" s="34"/>
    </row>
    <row r="445" spans="8:10" x14ac:dyDescent="0.2">
      <c r="H445" s="37"/>
      <c r="J445" s="34"/>
    </row>
    <row r="446" spans="8:10" x14ac:dyDescent="0.2">
      <c r="H446" s="37"/>
      <c r="J446" s="34"/>
    </row>
    <row r="447" spans="8:10" x14ac:dyDescent="0.2">
      <c r="H447" s="37"/>
      <c r="J447" s="34"/>
    </row>
    <row r="448" spans="8:10" x14ac:dyDescent="0.2">
      <c r="H448" s="37"/>
      <c r="J448" s="34"/>
    </row>
    <row r="449" spans="8:10" x14ac:dyDescent="0.2">
      <c r="H449" s="37"/>
      <c r="J449" s="34"/>
    </row>
    <row r="450" spans="8:10" x14ac:dyDescent="0.2">
      <c r="H450" s="37"/>
      <c r="J450" s="34"/>
    </row>
    <row r="451" spans="8:10" x14ac:dyDescent="0.2">
      <c r="H451" s="37"/>
      <c r="J451" s="34"/>
    </row>
    <row r="452" spans="8:10" x14ac:dyDescent="0.2">
      <c r="H452" s="37"/>
      <c r="J452" s="34"/>
    </row>
    <row r="453" spans="8:10" x14ac:dyDescent="0.2">
      <c r="H453" s="37"/>
      <c r="J453" s="34"/>
    </row>
    <row r="454" spans="8:10" x14ac:dyDescent="0.2">
      <c r="H454" s="37"/>
      <c r="J454" s="34"/>
    </row>
    <row r="455" spans="8:10" x14ac:dyDescent="0.2">
      <c r="H455" s="37"/>
      <c r="J455" s="34"/>
    </row>
    <row r="456" spans="8:10" x14ac:dyDescent="0.2">
      <c r="H456" s="37"/>
      <c r="J456" s="34"/>
    </row>
    <row r="457" spans="8:10" x14ac:dyDescent="0.2">
      <c r="H457" s="37"/>
      <c r="J457" s="34"/>
    </row>
    <row r="458" spans="8:10" x14ac:dyDescent="0.2">
      <c r="H458" s="37"/>
      <c r="J458" s="34"/>
    </row>
    <row r="459" spans="8:10" x14ac:dyDescent="0.2">
      <c r="H459" s="37"/>
      <c r="J459" s="34"/>
    </row>
    <row r="460" spans="8:10" x14ac:dyDescent="0.2">
      <c r="H460" s="37"/>
      <c r="J460" s="34"/>
    </row>
    <row r="461" spans="8:10" x14ac:dyDescent="0.2">
      <c r="H461" s="37"/>
      <c r="J461" s="34"/>
    </row>
    <row r="462" spans="8:10" x14ac:dyDescent="0.2">
      <c r="H462" s="37"/>
      <c r="J462" s="34"/>
    </row>
    <row r="463" spans="8:10" x14ac:dyDescent="0.2">
      <c r="H463" s="37"/>
      <c r="J463" s="34"/>
    </row>
    <row r="464" spans="8:10" x14ac:dyDescent="0.2">
      <c r="H464" s="37"/>
      <c r="J464" s="34"/>
    </row>
    <row r="465" spans="8:10" x14ac:dyDescent="0.2">
      <c r="H465" s="37"/>
      <c r="J465" s="34"/>
    </row>
    <row r="466" spans="8:10" x14ac:dyDescent="0.2">
      <c r="H466" s="37"/>
      <c r="J466" s="34"/>
    </row>
    <row r="467" spans="8:10" x14ac:dyDescent="0.2">
      <c r="H467" s="37"/>
      <c r="J467" s="34"/>
    </row>
    <row r="468" spans="8:10" x14ac:dyDescent="0.2">
      <c r="H468" s="37"/>
      <c r="J468" s="34"/>
    </row>
    <row r="469" spans="8:10" x14ac:dyDescent="0.2">
      <c r="H469" s="37"/>
      <c r="J469" s="34"/>
    </row>
    <row r="470" spans="8:10" x14ac:dyDescent="0.2">
      <c r="H470" s="37"/>
      <c r="J470" s="34"/>
    </row>
    <row r="471" spans="8:10" x14ac:dyDescent="0.2">
      <c r="H471" s="37"/>
      <c r="J471" s="34"/>
    </row>
    <row r="472" spans="8:10" x14ac:dyDescent="0.2">
      <c r="H472" s="37"/>
      <c r="J472" s="34"/>
    </row>
    <row r="473" spans="8:10" x14ac:dyDescent="0.2">
      <c r="H473" s="37"/>
      <c r="J473" s="34"/>
    </row>
    <row r="474" spans="8:10" x14ac:dyDescent="0.2">
      <c r="H474" s="37"/>
      <c r="J474" s="34"/>
    </row>
    <row r="475" spans="8:10" x14ac:dyDescent="0.2">
      <c r="H475" s="37"/>
      <c r="J475" s="34"/>
    </row>
    <row r="476" spans="8:10" x14ac:dyDescent="0.2">
      <c r="H476" s="37"/>
      <c r="J476" s="34"/>
    </row>
    <row r="477" spans="8:10" x14ac:dyDescent="0.2">
      <c r="H477" s="37"/>
      <c r="J477" s="34"/>
    </row>
    <row r="478" spans="8:10" x14ac:dyDescent="0.2">
      <c r="H478" s="37"/>
      <c r="J478" s="34"/>
    </row>
    <row r="479" spans="8:10" x14ac:dyDescent="0.2">
      <c r="H479" s="37"/>
      <c r="J479" s="34"/>
    </row>
    <row r="480" spans="8:10" x14ac:dyDescent="0.2">
      <c r="H480" s="37"/>
      <c r="J480" s="34"/>
    </row>
    <row r="481" spans="8:10" x14ac:dyDescent="0.2">
      <c r="H481" s="37"/>
      <c r="J481" s="34"/>
    </row>
    <row r="482" spans="8:10" x14ac:dyDescent="0.2">
      <c r="H482" s="37"/>
      <c r="J482" s="34"/>
    </row>
    <row r="483" spans="8:10" x14ac:dyDescent="0.2">
      <c r="H483" s="37"/>
      <c r="J483" s="34"/>
    </row>
    <row r="484" spans="8:10" x14ac:dyDescent="0.2">
      <c r="H484" s="37"/>
      <c r="J484" s="34"/>
    </row>
    <row r="485" spans="8:10" x14ac:dyDescent="0.2">
      <c r="H485" s="37"/>
      <c r="J485" s="34"/>
    </row>
    <row r="486" spans="8:10" x14ac:dyDescent="0.2">
      <c r="H486" s="37"/>
      <c r="J486" s="34"/>
    </row>
    <row r="487" spans="8:10" x14ac:dyDescent="0.2">
      <c r="H487" s="37"/>
      <c r="J487" s="34"/>
    </row>
    <row r="488" spans="8:10" x14ac:dyDescent="0.2">
      <c r="H488" s="37"/>
      <c r="J488" s="34"/>
    </row>
    <row r="489" spans="8:10" x14ac:dyDescent="0.2">
      <c r="H489" s="37"/>
      <c r="J489" s="34"/>
    </row>
    <row r="490" spans="8:10" x14ac:dyDescent="0.2">
      <c r="H490" s="37"/>
      <c r="J490" s="34"/>
    </row>
    <row r="491" spans="8:10" x14ac:dyDescent="0.2">
      <c r="H491" s="37"/>
      <c r="J491" s="34"/>
    </row>
    <row r="492" spans="8:10" x14ac:dyDescent="0.2">
      <c r="H492" s="37"/>
      <c r="J492" s="34"/>
    </row>
    <row r="493" spans="8:10" x14ac:dyDescent="0.2">
      <c r="H493" s="37"/>
      <c r="J493" s="34"/>
    </row>
    <row r="494" spans="8:10" x14ac:dyDescent="0.2">
      <c r="H494" s="37"/>
      <c r="J494" s="34"/>
    </row>
    <row r="495" spans="8:10" x14ac:dyDescent="0.2">
      <c r="H495" s="37"/>
      <c r="J495" s="34"/>
    </row>
    <row r="496" spans="8:10" x14ac:dyDescent="0.2">
      <c r="H496" s="37"/>
      <c r="J496" s="34"/>
    </row>
    <row r="497" spans="8:10" x14ac:dyDescent="0.2">
      <c r="H497" s="37"/>
      <c r="J497" s="34"/>
    </row>
    <row r="498" spans="8:10" x14ac:dyDescent="0.2">
      <c r="H498" s="37"/>
      <c r="J498" s="34"/>
    </row>
    <row r="499" spans="8:10" x14ac:dyDescent="0.2">
      <c r="H499" s="37"/>
      <c r="J499" s="34"/>
    </row>
    <row r="500" spans="8:10" x14ac:dyDescent="0.2">
      <c r="H500" s="37"/>
      <c r="J500" s="34"/>
    </row>
    <row r="501" spans="8:10" x14ac:dyDescent="0.2">
      <c r="H501" s="37"/>
      <c r="J501" s="34"/>
    </row>
    <row r="502" spans="8:10" x14ac:dyDescent="0.2">
      <c r="H502" s="37"/>
      <c r="J502" s="34"/>
    </row>
    <row r="503" spans="8:10" x14ac:dyDescent="0.2">
      <c r="H503" s="37"/>
      <c r="J503" s="34"/>
    </row>
    <row r="504" spans="8:10" x14ac:dyDescent="0.2">
      <c r="H504" s="37"/>
      <c r="J504" s="34"/>
    </row>
    <row r="505" spans="8:10" x14ac:dyDescent="0.2">
      <c r="H505" s="37"/>
      <c r="J505" s="34"/>
    </row>
    <row r="506" spans="8:10" x14ac:dyDescent="0.2">
      <c r="H506" s="37"/>
      <c r="J506" s="34"/>
    </row>
    <row r="507" spans="8:10" x14ac:dyDescent="0.2">
      <c r="H507" s="37"/>
      <c r="J507" s="34"/>
    </row>
    <row r="508" spans="8:10" x14ac:dyDescent="0.2">
      <c r="H508" s="37"/>
      <c r="J508" s="34"/>
    </row>
    <row r="509" spans="8:10" x14ac:dyDescent="0.2">
      <c r="H509" s="37"/>
      <c r="J509" s="34"/>
    </row>
    <row r="510" spans="8:10" x14ac:dyDescent="0.2">
      <c r="H510" s="37"/>
      <c r="J510" s="34"/>
    </row>
    <row r="511" spans="8:10" x14ac:dyDescent="0.2">
      <c r="H511" s="37"/>
      <c r="J511" s="34"/>
    </row>
    <row r="512" spans="8:10" x14ac:dyDescent="0.2">
      <c r="H512" s="37"/>
      <c r="J512" s="34"/>
    </row>
    <row r="513" spans="8:10" x14ac:dyDescent="0.2">
      <c r="H513" s="37"/>
      <c r="J513" s="34"/>
    </row>
    <row r="514" spans="8:10" x14ac:dyDescent="0.2">
      <c r="H514" s="37"/>
      <c r="J514" s="34"/>
    </row>
    <row r="515" spans="8:10" x14ac:dyDescent="0.2">
      <c r="H515" s="37"/>
      <c r="J515" s="34"/>
    </row>
    <row r="516" spans="8:10" x14ac:dyDescent="0.2">
      <c r="H516" s="37"/>
      <c r="J516" s="34"/>
    </row>
    <row r="517" spans="8:10" x14ac:dyDescent="0.2">
      <c r="H517" s="37"/>
      <c r="J517" s="34"/>
    </row>
    <row r="518" spans="8:10" x14ac:dyDescent="0.2">
      <c r="H518" s="37"/>
      <c r="J518" s="34"/>
    </row>
    <row r="519" spans="8:10" x14ac:dyDescent="0.2">
      <c r="H519" s="37"/>
      <c r="J519" s="34"/>
    </row>
    <row r="520" spans="8:10" x14ac:dyDescent="0.2">
      <c r="H520" s="37"/>
      <c r="J520" s="34"/>
    </row>
    <row r="521" spans="8:10" x14ac:dyDescent="0.2">
      <c r="H521" s="37"/>
      <c r="J521" s="34"/>
    </row>
    <row r="522" spans="8:10" x14ac:dyDescent="0.2">
      <c r="H522" s="37"/>
      <c r="J522" s="34"/>
    </row>
    <row r="523" spans="8:10" x14ac:dyDescent="0.2">
      <c r="H523" s="37"/>
    </row>
    <row r="524" spans="8:10" x14ac:dyDescent="0.2">
      <c r="H524" s="37"/>
    </row>
    <row r="525" spans="8:10" x14ac:dyDescent="0.2">
      <c r="H525" s="37"/>
    </row>
    <row r="526" spans="8:10" x14ac:dyDescent="0.2">
      <c r="H526" s="37"/>
    </row>
    <row r="527" spans="8:10" x14ac:dyDescent="0.2">
      <c r="H527" s="37"/>
    </row>
    <row r="528" spans="8:10" x14ac:dyDescent="0.2">
      <c r="H528" s="37"/>
    </row>
    <row r="529" spans="8:8" x14ac:dyDescent="0.2">
      <c r="H529" s="37"/>
    </row>
    <row r="530" spans="8:8" x14ac:dyDescent="0.2">
      <c r="H530" s="37"/>
    </row>
    <row r="531" spans="8:8" x14ac:dyDescent="0.2">
      <c r="H531" s="37"/>
    </row>
    <row r="532" spans="8:8" x14ac:dyDescent="0.2">
      <c r="H532" s="37"/>
    </row>
    <row r="533" spans="8:8" x14ac:dyDescent="0.2">
      <c r="H533" s="37"/>
    </row>
  </sheetData>
  <mergeCells count="3">
    <mergeCell ref="A2:I2"/>
    <mergeCell ref="H1:K1"/>
    <mergeCell ref="A289:K28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97EF4-702D-4454-9A6E-29E2056E6833}">
  <sheetPr>
    <tabColor theme="9" tint="0.59999389629810485"/>
  </sheetPr>
  <dimension ref="A1:J3698"/>
  <sheetViews>
    <sheetView topLeftCell="A564" zoomScale="59" zoomScaleNormal="59" workbookViewId="0">
      <selection activeCell="A639" sqref="A639:J639"/>
    </sheetView>
  </sheetViews>
  <sheetFormatPr defaultRowHeight="15" x14ac:dyDescent="0.25"/>
  <cols>
    <col min="1" max="1" width="26.28515625" customWidth="1"/>
    <col min="2" max="2" width="13.85546875" customWidth="1"/>
    <col min="3" max="3" width="55.140625" customWidth="1"/>
    <col min="4" max="4" width="15" customWidth="1"/>
    <col min="5" max="5" width="51.140625" customWidth="1"/>
    <col min="6" max="6" width="14" customWidth="1"/>
    <col min="7" max="7" width="17.28515625" customWidth="1"/>
    <col min="8" max="8" width="15.5703125" customWidth="1"/>
    <col min="9" max="9" width="12.85546875" customWidth="1"/>
    <col min="10" max="10" width="13" customWidth="1"/>
    <col min="11" max="14" width="7.28515625" customWidth="1"/>
  </cols>
  <sheetData>
    <row r="1" spans="1:10" ht="72.75" customHeight="1" x14ac:dyDescent="0.25">
      <c r="A1" s="1"/>
      <c r="B1" s="2"/>
      <c r="C1" s="1"/>
      <c r="D1" s="2"/>
      <c r="E1" s="1"/>
      <c r="F1" s="1"/>
      <c r="G1" s="137" t="s">
        <v>866</v>
      </c>
      <c r="H1" s="137"/>
      <c r="I1" s="137"/>
      <c r="J1" s="137"/>
    </row>
    <row r="2" spans="1:10" ht="54" customHeight="1" x14ac:dyDescent="0.25">
      <c r="A2" s="136" t="s">
        <v>646</v>
      </c>
      <c r="B2" s="136"/>
      <c r="C2" s="136"/>
      <c r="D2" s="136"/>
      <c r="E2" s="136"/>
      <c r="F2" s="136"/>
      <c r="G2" s="136"/>
      <c r="H2" s="136"/>
      <c r="I2" s="1"/>
      <c r="J2" s="1"/>
    </row>
    <row r="3" spans="1:10" ht="56.25" customHeight="1" x14ac:dyDescent="0.25">
      <c r="A3" s="3" t="s">
        <v>0</v>
      </c>
      <c r="B3" s="3" t="s">
        <v>1</v>
      </c>
      <c r="C3" s="3" t="s">
        <v>2</v>
      </c>
      <c r="D3" s="3" t="s">
        <v>3</v>
      </c>
      <c r="E3" s="3" t="s">
        <v>4</v>
      </c>
      <c r="F3" s="3" t="s">
        <v>857</v>
      </c>
      <c r="G3" s="3" t="s">
        <v>5</v>
      </c>
      <c r="H3" s="3" t="s">
        <v>856</v>
      </c>
      <c r="I3" s="14" t="s">
        <v>629</v>
      </c>
      <c r="J3" s="15" t="s">
        <v>630</v>
      </c>
    </row>
    <row r="4" spans="1:10" ht="24.75" customHeight="1" x14ac:dyDescent="0.25">
      <c r="A4" s="25" t="s">
        <v>6</v>
      </c>
      <c r="B4" s="25"/>
      <c r="C4" s="26"/>
      <c r="D4" s="25"/>
      <c r="E4" s="26"/>
      <c r="F4" s="26"/>
      <c r="G4" s="27">
        <f>SUM(G5:G638)</f>
        <v>7127</v>
      </c>
      <c r="H4" s="28">
        <f>I4+J4</f>
        <v>22679</v>
      </c>
      <c r="I4" s="29">
        <f>ROUNDUP(SUM(I5:I638),0)</f>
        <v>22569</v>
      </c>
      <c r="J4" s="29">
        <f>ROUNDUP(SUM(J5:J638),0)</f>
        <v>110</v>
      </c>
    </row>
    <row r="5" spans="1:10" ht="15.75" x14ac:dyDescent="0.25">
      <c r="A5" s="7" t="s">
        <v>7</v>
      </c>
      <c r="B5" s="8" t="s">
        <v>12</v>
      </c>
      <c r="C5" s="7" t="s">
        <v>13</v>
      </c>
      <c r="D5" s="8" t="s">
        <v>10</v>
      </c>
      <c r="E5" s="7" t="s">
        <v>11</v>
      </c>
      <c r="F5" s="9">
        <v>3.54</v>
      </c>
      <c r="G5" s="9">
        <v>3</v>
      </c>
      <c r="H5" s="9">
        <f>F5*G5</f>
        <v>10.620000000000001</v>
      </c>
      <c r="I5" s="7">
        <f>H5</f>
        <v>10.620000000000001</v>
      </c>
      <c r="J5" s="7"/>
    </row>
    <row r="6" spans="1:10" ht="15.75" x14ac:dyDescent="0.25">
      <c r="A6" s="7" t="s">
        <v>7</v>
      </c>
      <c r="B6" s="8" t="s">
        <v>14</v>
      </c>
      <c r="C6" s="7" t="s">
        <v>15</v>
      </c>
      <c r="D6" s="8" t="s">
        <v>10</v>
      </c>
      <c r="E6" s="7" t="s">
        <v>11</v>
      </c>
      <c r="F6" s="9">
        <v>3.54</v>
      </c>
      <c r="G6" s="9">
        <v>1</v>
      </c>
      <c r="H6" s="9">
        <f t="shared" ref="H6:H69" si="0">F6*G6</f>
        <v>3.54</v>
      </c>
      <c r="I6" s="7">
        <f t="shared" ref="I6:I63" si="1">H6</f>
        <v>3.54</v>
      </c>
      <c r="J6" s="7"/>
    </row>
    <row r="7" spans="1:10" ht="15.75" x14ac:dyDescent="0.25">
      <c r="A7" s="7" t="s">
        <v>7</v>
      </c>
      <c r="B7" s="8" t="s">
        <v>24</v>
      </c>
      <c r="C7" s="7" t="s">
        <v>25</v>
      </c>
      <c r="D7" s="8" t="s">
        <v>10</v>
      </c>
      <c r="E7" s="7" t="s">
        <v>11</v>
      </c>
      <c r="F7" s="9">
        <v>3.54</v>
      </c>
      <c r="G7" s="9">
        <v>10</v>
      </c>
      <c r="H7" s="9">
        <f t="shared" si="0"/>
        <v>35.4</v>
      </c>
      <c r="I7" s="7">
        <f t="shared" si="1"/>
        <v>35.4</v>
      </c>
      <c r="J7" s="7"/>
    </row>
    <row r="8" spans="1:10" ht="15.75" x14ac:dyDescent="0.25">
      <c r="A8" s="7" t="s">
        <v>7</v>
      </c>
      <c r="B8" s="8" t="s">
        <v>647</v>
      </c>
      <c r="C8" s="7" t="s">
        <v>648</v>
      </c>
      <c r="D8" s="8" t="s">
        <v>10</v>
      </c>
      <c r="E8" s="7" t="s">
        <v>11</v>
      </c>
      <c r="F8" s="9">
        <v>3.54</v>
      </c>
      <c r="G8" s="9">
        <v>1</v>
      </c>
      <c r="H8" s="9">
        <f t="shared" si="0"/>
        <v>3.54</v>
      </c>
      <c r="I8" s="7">
        <f t="shared" si="1"/>
        <v>3.54</v>
      </c>
      <c r="J8" s="7"/>
    </row>
    <row r="9" spans="1:10" ht="15.75" x14ac:dyDescent="0.25">
      <c r="A9" s="7" t="s">
        <v>7</v>
      </c>
      <c r="B9" s="8" t="s">
        <v>26</v>
      </c>
      <c r="C9" s="7" t="s">
        <v>27</v>
      </c>
      <c r="D9" s="8" t="s">
        <v>10</v>
      </c>
      <c r="E9" s="7" t="s">
        <v>11</v>
      </c>
      <c r="F9" s="9">
        <v>3.54</v>
      </c>
      <c r="G9" s="9">
        <v>4</v>
      </c>
      <c r="H9" s="9">
        <f t="shared" si="0"/>
        <v>14.16</v>
      </c>
      <c r="I9" s="7">
        <f t="shared" si="1"/>
        <v>14.16</v>
      </c>
      <c r="J9" s="7"/>
    </row>
    <row r="10" spans="1:10" ht="15.75" x14ac:dyDescent="0.25">
      <c r="A10" s="7" t="s">
        <v>7</v>
      </c>
      <c r="B10" s="8" t="s">
        <v>32</v>
      </c>
      <c r="C10" s="7" t="s">
        <v>33</v>
      </c>
      <c r="D10" s="8" t="s">
        <v>10</v>
      </c>
      <c r="E10" s="7" t="s">
        <v>11</v>
      </c>
      <c r="F10" s="9">
        <v>3.54</v>
      </c>
      <c r="G10" s="9">
        <v>2</v>
      </c>
      <c r="H10" s="9">
        <f t="shared" si="0"/>
        <v>7.08</v>
      </c>
      <c r="I10" s="7">
        <f t="shared" si="1"/>
        <v>7.08</v>
      </c>
      <c r="J10" s="7"/>
    </row>
    <row r="11" spans="1:10" ht="15.75" x14ac:dyDescent="0.25">
      <c r="A11" s="7" t="s">
        <v>7</v>
      </c>
      <c r="B11" s="8" t="s">
        <v>34</v>
      </c>
      <c r="C11" s="7" t="s">
        <v>35</v>
      </c>
      <c r="D11" s="8" t="s">
        <v>10</v>
      </c>
      <c r="E11" s="7" t="s">
        <v>11</v>
      </c>
      <c r="F11" s="9">
        <v>3.54</v>
      </c>
      <c r="G11" s="9">
        <v>4</v>
      </c>
      <c r="H11" s="9">
        <f t="shared" si="0"/>
        <v>14.16</v>
      </c>
      <c r="I11" s="7">
        <f t="shared" si="1"/>
        <v>14.16</v>
      </c>
      <c r="J11" s="7"/>
    </row>
    <row r="12" spans="1:10" ht="15.75" x14ac:dyDescent="0.25">
      <c r="A12" s="7" t="s">
        <v>7</v>
      </c>
      <c r="B12" s="8" t="s">
        <v>38</v>
      </c>
      <c r="C12" s="7" t="s">
        <v>39</v>
      </c>
      <c r="D12" s="8" t="s">
        <v>10</v>
      </c>
      <c r="E12" s="7" t="s">
        <v>11</v>
      </c>
      <c r="F12" s="9">
        <v>3.54</v>
      </c>
      <c r="G12" s="9">
        <v>8</v>
      </c>
      <c r="H12" s="9">
        <f t="shared" si="0"/>
        <v>28.32</v>
      </c>
      <c r="I12" s="7">
        <f t="shared" si="1"/>
        <v>28.32</v>
      </c>
      <c r="J12" s="7"/>
    </row>
    <row r="13" spans="1:10" ht="15.75" x14ac:dyDescent="0.25">
      <c r="A13" s="7" t="s">
        <v>7</v>
      </c>
      <c r="B13" s="8" t="s">
        <v>649</v>
      </c>
      <c r="C13" s="7" t="s">
        <v>650</v>
      </c>
      <c r="D13" s="8" t="s">
        <v>10</v>
      </c>
      <c r="E13" s="7" t="s">
        <v>11</v>
      </c>
      <c r="F13" s="9">
        <v>3.54</v>
      </c>
      <c r="G13" s="9">
        <v>6</v>
      </c>
      <c r="H13" s="9">
        <f t="shared" si="0"/>
        <v>21.240000000000002</v>
      </c>
      <c r="I13" s="7">
        <f t="shared" si="1"/>
        <v>21.240000000000002</v>
      </c>
      <c r="J13" s="7"/>
    </row>
    <row r="14" spans="1:10" ht="15.75" x14ac:dyDescent="0.25">
      <c r="A14" s="7" t="s">
        <v>7</v>
      </c>
      <c r="B14" s="8" t="s">
        <v>40</v>
      </c>
      <c r="C14" s="7" t="s">
        <v>41</v>
      </c>
      <c r="D14" s="8" t="s">
        <v>10</v>
      </c>
      <c r="E14" s="7" t="s">
        <v>11</v>
      </c>
      <c r="F14" s="9">
        <v>3.54</v>
      </c>
      <c r="G14" s="9">
        <v>1</v>
      </c>
      <c r="H14" s="9">
        <f t="shared" si="0"/>
        <v>3.54</v>
      </c>
      <c r="I14" s="7">
        <f t="shared" si="1"/>
        <v>3.54</v>
      </c>
      <c r="J14" s="7"/>
    </row>
    <row r="15" spans="1:10" ht="15.75" x14ac:dyDescent="0.25">
      <c r="A15" s="7" t="s">
        <v>7</v>
      </c>
      <c r="B15" s="8" t="s">
        <v>48</v>
      </c>
      <c r="C15" s="7" t="s">
        <v>49</v>
      </c>
      <c r="D15" s="8" t="s">
        <v>10</v>
      </c>
      <c r="E15" s="7" t="s">
        <v>11</v>
      </c>
      <c r="F15" s="9">
        <v>3.54</v>
      </c>
      <c r="G15" s="9">
        <v>1</v>
      </c>
      <c r="H15" s="9">
        <f t="shared" si="0"/>
        <v>3.54</v>
      </c>
      <c r="I15" s="7">
        <f t="shared" si="1"/>
        <v>3.54</v>
      </c>
      <c r="J15" s="7"/>
    </row>
    <row r="16" spans="1:10" ht="15.75" x14ac:dyDescent="0.25">
      <c r="A16" s="7" t="s">
        <v>7</v>
      </c>
      <c r="B16" s="8" t="s">
        <v>52</v>
      </c>
      <c r="C16" s="7" t="s">
        <v>53</v>
      </c>
      <c r="D16" s="8" t="s">
        <v>10</v>
      </c>
      <c r="E16" s="7" t="s">
        <v>11</v>
      </c>
      <c r="F16" s="9">
        <v>3.54</v>
      </c>
      <c r="G16" s="9">
        <v>2</v>
      </c>
      <c r="H16" s="9">
        <f t="shared" si="0"/>
        <v>7.08</v>
      </c>
      <c r="I16" s="7">
        <f t="shared" si="1"/>
        <v>7.08</v>
      </c>
      <c r="J16" s="7"/>
    </row>
    <row r="17" spans="1:10" ht="15.75" x14ac:dyDescent="0.25">
      <c r="A17" s="7" t="s">
        <v>7</v>
      </c>
      <c r="B17" s="8" t="s">
        <v>651</v>
      </c>
      <c r="C17" s="7" t="s">
        <v>652</v>
      </c>
      <c r="D17" s="8" t="s">
        <v>10</v>
      </c>
      <c r="E17" s="7" t="s">
        <v>11</v>
      </c>
      <c r="F17" s="9">
        <v>3.54</v>
      </c>
      <c r="G17" s="9">
        <v>1</v>
      </c>
      <c r="H17" s="9">
        <f t="shared" si="0"/>
        <v>3.54</v>
      </c>
      <c r="I17" s="7">
        <f t="shared" si="1"/>
        <v>3.54</v>
      </c>
      <c r="J17" s="7"/>
    </row>
    <row r="18" spans="1:10" ht="15.75" x14ac:dyDescent="0.25">
      <c r="A18" s="7" t="s">
        <v>7</v>
      </c>
      <c r="B18" s="8" t="s">
        <v>653</v>
      </c>
      <c r="C18" s="7" t="s">
        <v>654</v>
      </c>
      <c r="D18" s="8" t="s">
        <v>10</v>
      </c>
      <c r="E18" s="7" t="s">
        <v>11</v>
      </c>
      <c r="F18" s="9">
        <v>3.54</v>
      </c>
      <c r="G18" s="9">
        <v>10</v>
      </c>
      <c r="H18" s="9">
        <f t="shared" si="0"/>
        <v>35.4</v>
      </c>
      <c r="I18" s="7">
        <f t="shared" si="1"/>
        <v>35.4</v>
      </c>
      <c r="J18" s="7"/>
    </row>
    <row r="19" spans="1:10" ht="15.75" x14ac:dyDescent="0.25">
      <c r="A19" s="7" t="s">
        <v>7</v>
      </c>
      <c r="B19" s="8" t="s">
        <v>655</v>
      </c>
      <c r="C19" s="7" t="s">
        <v>656</v>
      </c>
      <c r="D19" s="8" t="s">
        <v>10</v>
      </c>
      <c r="E19" s="7" t="s">
        <v>11</v>
      </c>
      <c r="F19" s="9">
        <v>3.54</v>
      </c>
      <c r="G19" s="9">
        <v>5</v>
      </c>
      <c r="H19" s="9">
        <f t="shared" si="0"/>
        <v>17.7</v>
      </c>
      <c r="I19" s="7">
        <f t="shared" si="1"/>
        <v>17.7</v>
      </c>
      <c r="J19" s="7"/>
    </row>
    <row r="20" spans="1:10" ht="15.75" x14ac:dyDescent="0.25">
      <c r="A20" s="7" t="s">
        <v>7</v>
      </c>
      <c r="B20" s="8" t="s">
        <v>62</v>
      </c>
      <c r="C20" s="7" t="s">
        <v>63</v>
      </c>
      <c r="D20" s="8" t="s">
        <v>10</v>
      </c>
      <c r="E20" s="7" t="s">
        <v>11</v>
      </c>
      <c r="F20" s="9">
        <v>3.54</v>
      </c>
      <c r="G20" s="9">
        <v>9</v>
      </c>
      <c r="H20" s="9">
        <f t="shared" si="0"/>
        <v>31.86</v>
      </c>
      <c r="I20" s="7">
        <f t="shared" si="1"/>
        <v>31.86</v>
      </c>
      <c r="J20" s="7"/>
    </row>
    <row r="21" spans="1:10" ht="15.75" x14ac:dyDescent="0.25">
      <c r="A21" s="7" t="s">
        <v>66</v>
      </c>
      <c r="B21" s="8" t="s">
        <v>69</v>
      </c>
      <c r="C21" s="7" t="s">
        <v>70</v>
      </c>
      <c r="D21" s="8" t="s">
        <v>10</v>
      </c>
      <c r="E21" s="7" t="s">
        <v>11</v>
      </c>
      <c r="F21" s="9">
        <v>3.54</v>
      </c>
      <c r="G21" s="9">
        <v>2</v>
      </c>
      <c r="H21" s="9">
        <f t="shared" si="0"/>
        <v>7.08</v>
      </c>
      <c r="I21" s="7">
        <f t="shared" si="1"/>
        <v>7.08</v>
      </c>
      <c r="J21" s="7"/>
    </row>
    <row r="22" spans="1:10" ht="15.75" x14ac:dyDescent="0.25">
      <c r="A22" s="7" t="s">
        <v>66</v>
      </c>
      <c r="B22" s="8" t="s">
        <v>73</v>
      </c>
      <c r="C22" s="7" t="s">
        <v>74</v>
      </c>
      <c r="D22" s="8" t="s">
        <v>10</v>
      </c>
      <c r="E22" s="7" t="s">
        <v>11</v>
      </c>
      <c r="F22" s="9">
        <v>3.54</v>
      </c>
      <c r="G22" s="9">
        <v>1</v>
      </c>
      <c r="H22" s="9">
        <f t="shared" si="0"/>
        <v>3.54</v>
      </c>
      <c r="I22" s="7">
        <f t="shared" si="1"/>
        <v>3.54</v>
      </c>
      <c r="J22" s="7"/>
    </row>
    <row r="23" spans="1:10" ht="15.75" x14ac:dyDescent="0.25">
      <c r="A23" s="7" t="s">
        <v>66</v>
      </c>
      <c r="B23" s="8" t="s">
        <v>79</v>
      </c>
      <c r="C23" s="7" t="s">
        <v>80</v>
      </c>
      <c r="D23" s="8" t="s">
        <v>10</v>
      </c>
      <c r="E23" s="7" t="s">
        <v>11</v>
      </c>
      <c r="F23" s="9">
        <v>3.54</v>
      </c>
      <c r="G23" s="9">
        <v>1</v>
      </c>
      <c r="H23" s="9">
        <f t="shared" si="0"/>
        <v>3.54</v>
      </c>
      <c r="I23" s="7">
        <f t="shared" si="1"/>
        <v>3.54</v>
      </c>
      <c r="J23" s="7"/>
    </row>
    <row r="24" spans="1:10" ht="15.75" x14ac:dyDescent="0.25">
      <c r="A24" s="7" t="s">
        <v>66</v>
      </c>
      <c r="B24" s="8" t="s">
        <v>657</v>
      </c>
      <c r="C24" s="7" t="s">
        <v>658</v>
      </c>
      <c r="D24" s="8" t="s">
        <v>10</v>
      </c>
      <c r="E24" s="7" t="s">
        <v>11</v>
      </c>
      <c r="F24" s="9">
        <v>3.54</v>
      </c>
      <c r="G24" s="9">
        <v>4</v>
      </c>
      <c r="H24" s="9">
        <f t="shared" si="0"/>
        <v>14.16</v>
      </c>
      <c r="I24" s="7">
        <f t="shared" si="1"/>
        <v>14.16</v>
      </c>
      <c r="J24" s="7"/>
    </row>
    <row r="25" spans="1:10" ht="15.75" x14ac:dyDescent="0.25">
      <c r="A25" s="7" t="s">
        <v>66</v>
      </c>
      <c r="B25" s="8" t="s">
        <v>99</v>
      </c>
      <c r="C25" s="7" t="s">
        <v>100</v>
      </c>
      <c r="D25" s="8" t="s">
        <v>10</v>
      </c>
      <c r="E25" s="7" t="s">
        <v>11</v>
      </c>
      <c r="F25" s="9">
        <v>3.54</v>
      </c>
      <c r="G25" s="9">
        <v>3</v>
      </c>
      <c r="H25" s="9">
        <f t="shared" si="0"/>
        <v>10.620000000000001</v>
      </c>
      <c r="I25" s="7">
        <f t="shared" si="1"/>
        <v>10.620000000000001</v>
      </c>
      <c r="J25" s="7"/>
    </row>
    <row r="26" spans="1:10" ht="15.75" x14ac:dyDescent="0.25">
      <c r="A26" s="7" t="s">
        <v>66</v>
      </c>
      <c r="B26" s="8" t="s">
        <v>659</v>
      </c>
      <c r="C26" s="7" t="s">
        <v>660</v>
      </c>
      <c r="D26" s="8" t="s">
        <v>10</v>
      </c>
      <c r="E26" s="7" t="s">
        <v>11</v>
      </c>
      <c r="F26" s="9">
        <v>3.54</v>
      </c>
      <c r="G26" s="9">
        <v>2</v>
      </c>
      <c r="H26" s="9">
        <f t="shared" si="0"/>
        <v>7.08</v>
      </c>
      <c r="I26" s="7">
        <f t="shared" si="1"/>
        <v>7.08</v>
      </c>
      <c r="J26" s="7"/>
    </row>
    <row r="27" spans="1:10" ht="15.75" x14ac:dyDescent="0.25">
      <c r="A27" s="7" t="s">
        <v>105</v>
      </c>
      <c r="B27" s="8" t="s">
        <v>112</v>
      </c>
      <c r="C27" s="7" t="s">
        <v>113</v>
      </c>
      <c r="D27" s="8" t="s">
        <v>10</v>
      </c>
      <c r="E27" s="7" t="s">
        <v>11</v>
      </c>
      <c r="F27" s="9">
        <v>3.54</v>
      </c>
      <c r="G27" s="9">
        <v>2</v>
      </c>
      <c r="H27" s="9">
        <f t="shared" si="0"/>
        <v>7.08</v>
      </c>
      <c r="I27" s="7">
        <f t="shared" si="1"/>
        <v>7.08</v>
      </c>
      <c r="J27" s="7"/>
    </row>
    <row r="28" spans="1:10" ht="15.75" x14ac:dyDescent="0.25">
      <c r="A28" s="7" t="s">
        <v>105</v>
      </c>
      <c r="B28" s="8" t="s">
        <v>661</v>
      </c>
      <c r="C28" s="7" t="s">
        <v>662</v>
      </c>
      <c r="D28" s="8" t="s">
        <v>10</v>
      </c>
      <c r="E28" s="7" t="s">
        <v>11</v>
      </c>
      <c r="F28" s="9">
        <v>3.54</v>
      </c>
      <c r="G28" s="9">
        <v>6</v>
      </c>
      <c r="H28" s="9">
        <f t="shared" si="0"/>
        <v>21.240000000000002</v>
      </c>
      <c r="I28" s="7">
        <f t="shared" si="1"/>
        <v>21.240000000000002</v>
      </c>
      <c r="J28" s="7"/>
    </row>
    <row r="29" spans="1:10" ht="15.75" x14ac:dyDescent="0.25">
      <c r="A29" s="7" t="s">
        <v>105</v>
      </c>
      <c r="B29" s="8" t="s">
        <v>663</v>
      </c>
      <c r="C29" s="7" t="s">
        <v>664</v>
      </c>
      <c r="D29" s="8" t="s">
        <v>10</v>
      </c>
      <c r="E29" s="7" t="s">
        <v>11</v>
      </c>
      <c r="F29" s="9">
        <v>3.54</v>
      </c>
      <c r="G29" s="9">
        <v>3</v>
      </c>
      <c r="H29" s="9">
        <f t="shared" si="0"/>
        <v>10.620000000000001</v>
      </c>
      <c r="I29" s="7">
        <f t="shared" si="1"/>
        <v>10.620000000000001</v>
      </c>
      <c r="J29" s="7"/>
    </row>
    <row r="30" spans="1:10" ht="15.75" x14ac:dyDescent="0.25">
      <c r="A30" s="7" t="s">
        <v>105</v>
      </c>
      <c r="B30" s="8" t="s">
        <v>118</v>
      </c>
      <c r="C30" s="7" t="s">
        <v>119</v>
      </c>
      <c r="D30" s="8" t="s">
        <v>10</v>
      </c>
      <c r="E30" s="7" t="s">
        <v>11</v>
      </c>
      <c r="F30" s="9">
        <v>3.54</v>
      </c>
      <c r="G30" s="9">
        <v>6</v>
      </c>
      <c r="H30" s="9">
        <f t="shared" si="0"/>
        <v>21.240000000000002</v>
      </c>
      <c r="I30" s="7">
        <f t="shared" si="1"/>
        <v>21.240000000000002</v>
      </c>
      <c r="J30" s="7"/>
    </row>
    <row r="31" spans="1:10" ht="15.75" x14ac:dyDescent="0.25">
      <c r="A31" s="7" t="s">
        <v>105</v>
      </c>
      <c r="B31" s="8" t="s">
        <v>665</v>
      </c>
      <c r="C31" s="7" t="s">
        <v>666</v>
      </c>
      <c r="D31" s="8" t="s">
        <v>10</v>
      </c>
      <c r="E31" s="7" t="s">
        <v>11</v>
      </c>
      <c r="F31" s="9">
        <v>3.54</v>
      </c>
      <c r="G31" s="9">
        <v>12</v>
      </c>
      <c r="H31" s="9">
        <f t="shared" si="0"/>
        <v>42.480000000000004</v>
      </c>
      <c r="I31" s="7">
        <f t="shared" si="1"/>
        <v>42.480000000000004</v>
      </c>
      <c r="J31" s="7"/>
    </row>
    <row r="32" spans="1:10" ht="15.75" x14ac:dyDescent="0.25">
      <c r="A32" s="7" t="s">
        <v>105</v>
      </c>
      <c r="B32" s="8" t="s">
        <v>667</v>
      </c>
      <c r="C32" s="7" t="s">
        <v>668</v>
      </c>
      <c r="D32" s="8" t="s">
        <v>10</v>
      </c>
      <c r="E32" s="7" t="s">
        <v>11</v>
      </c>
      <c r="F32" s="9">
        <v>3.54</v>
      </c>
      <c r="G32" s="9">
        <v>2</v>
      </c>
      <c r="H32" s="9">
        <f t="shared" si="0"/>
        <v>7.08</v>
      </c>
      <c r="I32" s="7">
        <f t="shared" si="1"/>
        <v>7.08</v>
      </c>
      <c r="J32" s="7"/>
    </row>
    <row r="33" spans="1:10" ht="15.75" x14ac:dyDescent="0.25">
      <c r="A33" s="7" t="s">
        <v>105</v>
      </c>
      <c r="B33" s="8" t="s">
        <v>130</v>
      </c>
      <c r="C33" s="7" t="s">
        <v>131</v>
      </c>
      <c r="D33" s="8" t="s">
        <v>10</v>
      </c>
      <c r="E33" s="7" t="s">
        <v>11</v>
      </c>
      <c r="F33" s="9">
        <v>3.54</v>
      </c>
      <c r="G33" s="9">
        <v>2</v>
      </c>
      <c r="H33" s="9">
        <f t="shared" si="0"/>
        <v>7.08</v>
      </c>
      <c r="I33" s="7">
        <f t="shared" si="1"/>
        <v>7.08</v>
      </c>
      <c r="J33" s="7"/>
    </row>
    <row r="34" spans="1:10" ht="15.75" x14ac:dyDescent="0.25">
      <c r="A34" s="7" t="s">
        <v>105</v>
      </c>
      <c r="B34" s="8" t="s">
        <v>136</v>
      </c>
      <c r="C34" s="7" t="s">
        <v>137</v>
      </c>
      <c r="D34" s="8" t="s">
        <v>10</v>
      </c>
      <c r="E34" s="7" t="s">
        <v>11</v>
      </c>
      <c r="F34" s="9">
        <v>3.54</v>
      </c>
      <c r="G34" s="9">
        <v>261</v>
      </c>
      <c r="H34" s="9">
        <f t="shared" si="0"/>
        <v>923.94</v>
      </c>
      <c r="I34" s="7">
        <f t="shared" si="1"/>
        <v>923.94</v>
      </c>
      <c r="J34" s="7"/>
    </row>
    <row r="35" spans="1:10" ht="15.75" x14ac:dyDescent="0.25">
      <c r="A35" s="7" t="s">
        <v>105</v>
      </c>
      <c r="B35" s="8" t="s">
        <v>142</v>
      </c>
      <c r="C35" s="7" t="s">
        <v>143</v>
      </c>
      <c r="D35" s="8" t="s">
        <v>10</v>
      </c>
      <c r="E35" s="7" t="s">
        <v>11</v>
      </c>
      <c r="F35" s="9">
        <v>3.54</v>
      </c>
      <c r="G35" s="9">
        <v>9</v>
      </c>
      <c r="H35" s="9">
        <f t="shared" si="0"/>
        <v>31.86</v>
      </c>
      <c r="I35" s="7">
        <f t="shared" si="1"/>
        <v>31.86</v>
      </c>
      <c r="J35" s="7"/>
    </row>
    <row r="36" spans="1:10" ht="15.75" x14ac:dyDescent="0.25">
      <c r="A36" s="7" t="s">
        <v>105</v>
      </c>
      <c r="B36" s="8" t="s">
        <v>144</v>
      </c>
      <c r="C36" s="7" t="s">
        <v>145</v>
      </c>
      <c r="D36" s="8" t="s">
        <v>10</v>
      </c>
      <c r="E36" s="7" t="s">
        <v>11</v>
      </c>
      <c r="F36" s="9">
        <v>3.54</v>
      </c>
      <c r="G36" s="9">
        <v>3</v>
      </c>
      <c r="H36" s="9">
        <f t="shared" si="0"/>
        <v>10.620000000000001</v>
      </c>
      <c r="I36" s="7">
        <f t="shared" si="1"/>
        <v>10.620000000000001</v>
      </c>
      <c r="J36" s="7"/>
    </row>
    <row r="37" spans="1:10" ht="15.75" x14ac:dyDescent="0.25">
      <c r="A37" s="7" t="s">
        <v>105</v>
      </c>
      <c r="B37" s="8" t="s">
        <v>150</v>
      </c>
      <c r="C37" s="7" t="s">
        <v>151</v>
      </c>
      <c r="D37" s="8" t="s">
        <v>10</v>
      </c>
      <c r="E37" s="7" t="s">
        <v>11</v>
      </c>
      <c r="F37" s="9">
        <v>3.54</v>
      </c>
      <c r="G37" s="9">
        <v>367</v>
      </c>
      <c r="H37" s="9">
        <f t="shared" si="0"/>
        <v>1299.18</v>
      </c>
      <c r="I37" s="7">
        <f t="shared" si="1"/>
        <v>1299.18</v>
      </c>
      <c r="J37" s="7"/>
    </row>
    <row r="38" spans="1:10" ht="15.75" x14ac:dyDescent="0.25">
      <c r="A38" s="7" t="s">
        <v>105</v>
      </c>
      <c r="B38" s="8" t="s">
        <v>154</v>
      </c>
      <c r="C38" s="7" t="s">
        <v>155</v>
      </c>
      <c r="D38" s="8" t="s">
        <v>10</v>
      </c>
      <c r="E38" s="7" t="s">
        <v>11</v>
      </c>
      <c r="F38" s="9">
        <v>3.54</v>
      </c>
      <c r="G38" s="9">
        <v>12</v>
      </c>
      <c r="H38" s="9">
        <f t="shared" si="0"/>
        <v>42.480000000000004</v>
      </c>
      <c r="I38" s="7">
        <f t="shared" si="1"/>
        <v>42.480000000000004</v>
      </c>
      <c r="J38" s="7"/>
    </row>
    <row r="39" spans="1:10" ht="15.75" x14ac:dyDescent="0.25">
      <c r="A39" s="7" t="s">
        <v>105</v>
      </c>
      <c r="B39" s="8" t="s">
        <v>669</v>
      </c>
      <c r="C39" s="7" t="s">
        <v>670</v>
      </c>
      <c r="D39" s="8" t="s">
        <v>10</v>
      </c>
      <c r="E39" s="7" t="s">
        <v>11</v>
      </c>
      <c r="F39" s="9">
        <v>3.54</v>
      </c>
      <c r="G39" s="9">
        <v>5</v>
      </c>
      <c r="H39" s="9">
        <f t="shared" si="0"/>
        <v>17.7</v>
      </c>
      <c r="I39" s="7">
        <f t="shared" si="1"/>
        <v>17.7</v>
      </c>
      <c r="J39" s="7"/>
    </row>
    <row r="40" spans="1:10" ht="15.75" x14ac:dyDescent="0.25">
      <c r="A40" s="7" t="s">
        <v>105</v>
      </c>
      <c r="B40" s="8" t="s">
        <v>162</v>
      </c>
      <c r="C40" s="7" t="s">
        <v>163</v>
      </c>
      <c r="D40" s="8" t="s">
        <v>10</v>
      </c>
      <c r="E40" s="7" t="s">
        <v>11</v>
      </c>
      <c r="F40" s="9">
        <v>3.54</v>
      </c>
      <c r="G40" s="9">
        <v>2</v>
      </c>
      <c r="H40" s="9">
        <f t="shared" si="0"/>
        <v>7.08</v>
      </c>
      <c r="I40" s="7">
        <f t="shared" si="1"/>
        <v>7.08</v>
      </c>
      <c r="J40" s="7"/>
    </row>
    <row r="41" spans="1:10" ht="15.75" x14ac:dyDescent="0.25">
      <c r="A41" s="7" t="s">
        <v>105</v>
      </c>
      <c r="B41" s="8" t="s">
        <v>166</v>
      </c>
      <c r="C41" s="7" t="s">
        <v>167</v>
      </c>
      <c r="D41" s="8" t="s">
        <v>10</v>
      </c>
      <c r="E41" s="7" t="s">
        <v>11</v>
      </c>
      <c r="F41" s="9">
        <v>3.54</v>
      </c>
      <c r="G41" s="9">
        <v>5</v>
      </c>
      <c r="H41" s="9">
        <f t="shared" si="0"/>
        <v>17.7</v>
      </c>
      <c r="I41" s="7">
        <f t="shared" si="1"/>
        <v>17.7</v>
      </c>
      <c r="J41" s="7"/>
    </row>
    <row r="42" spans="1:10" ht="15.75" x14ac:dyDescent="0.25">
      <c r="A42" s="7" t="s">
        <v>105</v>
      </c>
      <c r="B42" s="8" t="s">
        <v>168</v>
      </c>
      <c r="C42" s="7" t="s">
        <v>169</v>
      </c>
      <c r="D42" s="8" t="s">
        <v>10</v>
      </c>
      <c r="E42" s="7" t="s">
        <v>11</v>
      </c>
      <c r="F42" s="9">
        <v>3.54</v>
      </c>
      <c r="G42" s="9">
        <v>13</v>
      </c>
      <c r="H42" s="9">
        <f t="shared" si="0"/>
        <v>46.02</v>
      </c>
      <c r="I42" s="7">
        <f t="shared" si="1"/>
        <v>46.02</v>
      </c>
      <c r="J42" s="7"/>
    </row>
    <row r="43" spans="1:10" ht="15.75" x14ac:dyDescent="0.25">
      <c r="A43" s="7" t="s">
        <v>105</v>
      </c>
      <c r="B43" s="8" t="s">
        <v>172</v>
      </c>
      <c r="C43" s="7" t="s">
        <v>173</v>
      </c>
      <c r="D43" s="8" t="s">
        <v>10</v>
      </c>
      <c r="E43" s="7" t="s">
        <v>11</v>
      </c>
      <c r="F43" s="9">
        <v>3.54</v>
      </c>
      <c r="G43" s="9">
        <v>4</v>
      </c>
      <c r="H43" s="9">
        <f t="shared" si="0"/>
        <v>14.16</v>
      </c>
      <c r="I43" s="7">
        <f t="shared" si="1"/>
        <v>14.16</v>
      </c>
      <c r="J43" s="7"/>
    </row>
    <row r="44" spans="1:10" ht="15.75" x14ac:dyDescent="0.25">
      <c r="A44" s="7" t="s">
        <v>105</v>
      </c>
      <c r="B44" s="8" t="s">
        <v>671</v>
      </c>
      <c r="C44" s="7" t="s">
        <v>672</v>
      </c>
      <c r="D44" s="8" t="s">
        <v>10</v>
      </c>
      <c r="E44" s="7" t="s">
        <v>11</v>
      </c>
      <c r="F44" s="9">
        <v>3.54</v>
      </c>
      <c r="G44" s="9">
        <v>1</v>
      </c>
      <c r="H44" s="9">
        <f t="shared" si="0"/>
        <v>3.54</v>
      </c>
      <c r="I44" s="7">
        <f t="shared" si="1"/>
        <v>3.54</v>
      </c>
      <c r="J44" s="7"/>
    </row>
    <row r="45" spans="1:10" ht="15.75" x14ac:dyDescent="0.25">
      <c r="A45" s="7" t="s">
        <v>105</v>
      </c>
      <c r="B45" s="8" t="s">
        <v>176</v>
      </c>
      <c r="C45" s="7" t="s">
        <v>177</v>
      </c>
      <c r="D45" s="8" t="s">
        <v>10</v>
      </c>
      <c r="E45" s="7" t="s">
        <v>11</v>
      </c>
      <c r="F45" s="9">
        <v>3.54</v>
      </c>
      <c r="G45" s="9">
        <v>4</v>
      </c>
      <c r="H45" s="9">
        <f t="shared" si="0"/>
        <v>14.16</v>
      </c>
      <c r="I45" s="7">
        <f t="shared" si="1"/>
        <v>14.16</v>
      </c>
      <c r="J45" s="7"/>
    </row>
    <row r="46" spans="1:10" ht="15.75" x14ac:dyDescent="0.25">
      <c r="A46" s="7" t="s">
        <v>105</v>
      </c>
      <c r="B46" s="8" t="s">
        <v>396</v>
      </c>
      <c r="C46" s="7" t="s">
        <v>397</v>
      </c>
      <c r="D46" s="8" t="s">
        <v>10</v>
      </c>
      <c r="E46" s="7" t="s">
        <v>11</v>
      </c>
      <c r="F46" s="9">
        <v>3.54</v>
      </c>
      <c r="G46" s="9">
        <v>1</v>
      </c>
      <c r="H46" s="9">
        <f t="shared" si="0"/>
        <v>3.54</v>
      </c>
      <c r="I46" s="7">
        <f t="shared" si="1"/>
        <v>3.54</v>
      </c>
      <c r="J46" s="7"/>
    </row>
    <row r="47" spans="1:10" ht="15.75" x14ac:dyDescent="0.25">
      <c r="A47" s="7" t="s">
        <v>105</v>
      </c>
      <c r="B47" s="8" t="s">
        <v>178</v>
      </c>
      <c r="C47" s="7" t="s">
        <v>179</v>
      </c>
      <c r="D47" s="8" t="s">
        <v>10</v>
      </c>
      <c r="E47" s="7" t="s">
        <v>11</v>
      </c>
      <c r="F47" s="9">
        <v>3.54</v>
      </c>
      <c r="G47" s="9">
        <v>4</v>
      </c>
      <c r="H47" s="9">
        <f t="shared" si="0"/>
        <v>14.16</v>
      </c>
      <c r="I47" s="7">
        <f t="shared" si="1"/>
        <v>14.16</v>
      </c>
      <c r="J47" s="7"/>
    </row>
    <row r="48" spans="1:10" ht="15.75" x14ac:dyDescent="0.25">
      <c r="A48" s="7" t="s">
        <v>105</v>
      </c>
      <c r="B48" s="8" t="s">
        <v>180</v>
      </c>
      <c r="C48" s="7" t="s">
        <v>181</v>
      </c>
      <c r="D48" s="8" t="s">
        <v>10</v>
      </c>
      <c r="E48" s="7" t="s">
        <v>11</v>
      </c>
      <c r="F48" s="9">
        <v>3.54</v>
      </c>
      <c r="G48" s="9">
        <v>8</v>
      </c>
      <c r="H48" s="9">
        <f t="shared" si="0"/>
        <v>28.32</v>
      </c>
      <c r="I48" s="7">
        <f t="shared" si="1"/>
        <v>28.32</v>
      </c>
      <c r="J48" s="7"/>
    </row>
    <row r="49" spans="1:10" ht="15.75" x14ac:dyDescent="0.25">
      <c r="A49" s="7" t="s">
        <v>105</v>
      </c>
      <c r="B49" s="8" t="s">
        <v>182</v>
      </c>
      <c r="C49" s="7" t="s">
        <v>183</v>
      </c>
      <c r="D49" s="8" t="s">
        <v>10</v>
      </c>
      <c r="E49" s="7" t="s">
        <v>11</v>
      </c>
      <c r="F49" s="9">
        <v>3.54</v>
      </c>
      <c r="G49" s="9">
        <v>15</v>
      </c>
      <c r="H49" s="9">
        <f t="shared" si="0"/>
        <v>53.1</v>
      </c>
      <c r="I49" s="7">
        <f t="shared" si="1"/>
        <v>53.1</v>
      </c>
      <c r="J49" s="7"/>
    </row>
    <row r="50" spans="1:10" ht="15.75" x14ac:dyDescent="0.25">
      <c r="A50" s="7" t="s">
        <v>105</v>
      </c>
      <c r="B50" s="8" t="s">
        <v>673</v>
      </c>
      <c r="C50" s="7" t="s">
        <v>674</v>
      </c>
      <c r="D50" s="8" t="s">
        <v>10</v>
      </c>
      <c r="E50" s="7" t="s">
        <v>11</v>
      </c>
      <c r="F50" s="9">
        <v>3.54</v>
      </c>
      <c r="G50" s="9">
        <v>13</v>
      </c>
      <c r="H50" s="9">
        <f t="shared" si="0"/>
        <v>46.02</v>
      </c>
      <c r="I50" s="7">
        <f t="shared" si="1"/>
        <v>46.02</v>
      </c>
      <c r="J50" s="7"/>
    </row>
    <row r="51" spans="1:10" ht="15.75" x14ac:dyDescent="0.25">
      <c r="A51" s="7" t="s">
        <v>105</v>
      </c>
      <c r="B51" s="8" t="s">
        <v>675</v>
      </c>
      <c r="C51" s="7" t="s">
        <v>676</v>
      </c>
      <c r="D51" s="8" t="s">
        <v>10</v>
      </c>
      <c r="E51" s="7" t="s">
        <v>11</v>
      </c>
      <c r="F51" s="9">
        <v>3.54</v>
      </c>
      <c r="G51" s="9">
        <v>4</v>
      </c>
      <c r="H51" s="9">
        <f t="shared" si="0"/>
        <v>14.16</v>
      </c>
      <c r="I51" s="7">
        <f t="shared" si="1"/>
        <v>14.16</v>
      </c>
      <c r="J51" s="7"/>
    </row>
    <row r="52" spans="1:10" ht="15.75" x14ac:dyDescent="0.25">
      <c r="A52" s="7" t="s">
        <v>105</v>
      </c>
      <c r="B52" s="8" t="s">
        <v>184</v>
      </c>
      <c r="C52" s="7" t="s">
        <v>185</v>
      </c>
      <c r="D52" s="8" t="s">
        <v>10</v>
      </c>
      <c r="E52" s="7" t="s">
        <v>11</v>
      </c>
      <c r="F52" s="9">
        <v>3.54</v>
      </c>
      <c r="G52" s="9">
        <v>1</v>
      </c>
      <c r="H52" s="9">
        <f t="shared" si="0"/>
        <v>3.54</v>
      </c>
      <c r="I52" s="7">
        <f t="shared" si="1"/>
        <v>3.54</v>
      </c>
      <c r="J52" s="7"/>
    </row>
    <row r="53" spans="1:10" ht="15.75" x14ac:dyDescent="0.25">
      <c r="A53" s="7" t="s">
        <v>105</v>
      </c>
      <c r="B53" s="8" t="s">
        <v>566</v>
      </c>
      <c r="C53" s="7" t="s">
        <v>567</v>
      </c>
      <c r="D53" s="8" t="s">
        <v>10</v>
      </c>
      <c r="E53" s="7" t="s">
        <v>11</v>
      </c>
      <c r="F53" s="9">
        <v>3.54</v>
      </c>
      <c r="G53" s="9">
        <v>1</v>
      </c>
      <c r="H53" s="9">
        <f t="shared" si="0"/>
        <v>3.54</v>
      </c>
      <c r="I53" s="7">
        <f t="shared" si="1"/>
        <v>3.54</v>
      </c>
      <c r="J53" s="7"/>
    </row>
    <row r="54" spans="1:10" ht="15.75" x14ac:dyDescent="0.25">
      <c r="A54" s="7" t="s">
        <v>105</v>
      </c>
      <c r="B54" s="8" t="s">
        <v>190</v>
      </c>
      <c r="C54" s="7" t="s">
        <v>191</v>
      </c>
      <c r="D54" s="8" t="s">
        <v>10</v>
      </c>
      <c r="E54" s="7" t="s">
        <v>11</v>
      </c>
      <c r="F54" s="9">
        <v>3.54</v>
      </c>
      <c r="G54" s="9">
        <v>2</v>
      </c>
      <c r="H54" s="9">
        <f t="shared" si="0"/>
        <v>7.08</v>
      </c>
      <c r="I54" s="7">
        <f t="shared" si="1"/>
        <v>7.08</v>
      </c>
      <c r="J54" s="7"/>
    </row>
    <row r="55" spans="1:10" ht="15.75" x14ac:dyDescent="0.25">
      <c r="A55" s="7" t="s">
        <v>105</v>
      </c>
      <c r="B55" s="8" t="s">
        <v>194</v>
      </c>
      <c r="C55" s="7" t="s">
        <v>195</v>
      </c>
      <c r="D55" s="8" t="s">
        <v>10</v>
      </c>
      <c r="E55" s="7" t="s">
        <v>11</v>
      </c>
      <c r="F55" s="9">
        <v>3.54</v>
      </c>
      <c r="G55" s="9">
        <v>2</v>
      </c>
      <c r="H55" s="9">
        <f t="shared" si="0"/>
        <v>7.08</v>
      </c>
      <c r="I55" s="7">
        <f t="shared" si="1"/>
        <v>7.08</v>
      </c>
      <c r="J55" s="7"/>
    </row>
    <row r="56" spans="1:10" ht="15.75" x14ac:dyDescent="0.25">
      <c r="A56" s="7" t="s">
        <v>105</v>
      </c>
      <c r="B56" s="8" t="s">
        <v>200</v>
      </c>
      <c r="C56" s="7" t="s">
        <v>201</v>
      </c>
      <c r="D56" s="8" t="s">
        <v>10</v>
      </c>
      <c r="E56" s="7" t="s">
        <v>11</v>
      </c>
      <c r="F56" s="9">
        <v>3.54</v>
      </c>
      <c r="G56" s="9">
        <v>2</v>
      </c>
      <c r="H56" s="9">
        <f t="shared" si="0"/>
        <v>7.08</v>
      </c>
      <c r="I56" s="7">
        <f t="shared" si="1"/>
        <v>7.08</v>
      </c>
      <c r="J56" s="7"/>
    </row>
    <row r="57" spans="1:10" ht="15.75" x14ac:dyDescent="0.25">
      <c r="A57" s="7" t="s">
        <v>105</v>
      </c>
      <c r="B57" s="8" t="s">
        <v>208</v>
      </c>
      <c r="C57" s="7" t="s">
        <v>209</v>
      </c>
      <c r="D57" s="8" t="s">
        <v>10</v>
      </c>
      <c r="E57" s="7" t="s">
        <v>11</v>
      </c>
      <c r="F57" s="9">
        <v>3.54</v>
      </c>
      <c r="G57" s="9">
        <v>1</v>
      </c>
      <c r="H57" s="9">
        <f t="shared" si="0"/>
        <v>3.54</v>
      </c>
      <c r="I57" s="7">
        <f t="shared" si="1"/>
        <v>3.54</v>
      </c>
      <c r="J57" s="7"/>
    </row>
    <row r="58" spans="1:10" ht="15.75" x14ac:dyDescent="0.25">
      <c r="A58" s="7" t="s">
        <v>105</v>
      </c>
      <c r="B58" s="8" t="s">
        <v>212</v>
      </c>
      <c r="C58" s="7" t="s">
        <v>213</v>
      </c>
      <c r="D58" s="8" t="s">
        <v>10</v>
      </c>
      <c r="E58" s="7" t="s">
        <v>11</v>
      </c>
      <c r="F58" s="9">
        <v>3.54</v>
      </c>
      <c r="G58" s="9">
        <v>5</v>
      </c>
      <c r="H58" s="9">
        <f t="shared" si="0"/>
        <v>17.7</v>
      </c>
      <c r="I58" s="7">
        <f t="shared" si="1"/>
        <v>17.7</v>
      </c>
      <c r="J58" s="7"/>
    </row>
    <row r="59" spans="1:10" ht="15.75" x14ac:dyDescent="0.25">
      <c r="A59" s="7" t="s">
        <v>105</v>
      </c>
      <c r="B59" s="8" t="s">
        <v>442</v>
      </c>
      <c r="C59" s="7" t="s">
        <v>443</v>
      </c>
      <c r="D59" s="8" t="s">
        <v>10</v>
      </c>
      <c r="E59" s="7" t="s">
        <v>11</v>
      </c>
      <c r="F59" s="9">
        <v>3.54</v>
      </c>
      <c r="G59" s="9">
        <v>2</v>
      </c>
      <c r="H59" s="9">
        <f t="shared" si="0"/>
        <v>7.08</v>
      </c>
      <c r="I59" s="7">
        <f t="shared" si="1"/>
        <v>7.08</v>
      </c>
      <c r="J59" s="7"/>
    </row>
    <row r="60" spans="1:10" ht="15.75" x14ac:dyDescent="0.25">
      <c r="A60" s="7" t="s">
        <v>105</v>
      </c>
      <c r="B60" s="8" t="s">
        <v>677</v>
      </c>
      <c r="C60" s="7" t="s">
        <v>678</v>
      </c>
      <c r="D60" s="8" t="s">
        <v>10</v>
      </c>
      <c r="E60" s="7" t="s">
        <v>11</v>
      </c>
      <c r="F60" s="9">
        <v>3.54</v>
      </c>
      <c r="G60" s="9">
        <v>1</v>
      </c>
      <c r="H60" s="9">
        <f t="shared" si="0"/>
        <v>3.54</v>
      </c>
      <c r="I60" s="7">
        <f t="shared" si="1"/>
        <v>3.54</v>
      </c>
      <c r="J60" s="7"/>
    </row>
    <row r="61" spans="1:10" ht="15.75" x14ac:dyDescent="0.25">
      <c r="A61" s="7" t="s">
        <v>105</v>
      </c>
      <c r="B61" s="8" t="s">
        <v>216</v>
      </c>
      <c r="C61" s="7" t="s">
        <v>217</v>
      </c>
      <c r="D61" s="8" t="s">
        <v>10</v>
      </c>
      <c r="E61" s="7" t="s">
        <v>11</v>
      </c>
      <c r="F61" s="9">
        <v>3.54</v>
      </c>
      <c r="G61" s="9">
        <v>7</v>
      </c>
      <c r="H61" s="9">
        <f t="shared" si="0"/>
        <v>24.78</v>
      </c>
      <c r="I61" s="7">
        <f t="shared" si="1"/>
        <v>24.78</v>
      </c>
      <c r="J61" s="7"/>
    </row>
    <row r="62" spans="1:10" ht="15.75" x14ac:dyDescent="0.25">
      <c r="A62" s="7" t="s">
        <v>105</v>
      </c>
      <c r="B62" s="8" t="s">
        <v>218</v>
      </c>
      <c r="C62" s="7" t="s">
        <v>219</v>
      </c>
      <c r="D62" s="8" t="s">
        <v>10</v>
      </c>
      <c r="E62" s="7" t="s">
        <v>11</v>
      </c>
      <c r="F62" s="9">
        <v>3.54</v>
      </c>
      <c r="G62" s="9">
        <v>30</v>
      </c>
      <c r="H62" s="9">
        <f t="shared" si="0"/>
        <v>106.2</v>
      </c>
      <c r="I62" s="7">
        <f t="shared" si="1"/>
        <v>106.2</v>
      </c>
      <c r="J62" s="7"/>
    </row>
    <row r="63" spans="1:10" ht="15.75" x14ac:dyDescent="0.25">
      <c r="A63" s="7" t="s">
        <v>105</v>
      </c>
      <c r="B63" s="8" t="s">
        <v>220</v>
      </c>
      <c r="C63" s="7" t="s">
        <v>221</v>
      </c>
      <c r="D63" s="8" t="s">
        <v>10</v>
      </c>
      <c r="E63" s="7" t="s">
        <v>11</v>
      </c>
      <c r="F63" s="9">
        <v>3.54</v>
      </c>
      <c r="G63" s="9">
        <v>3</v>
      </c>
      <c r="H63" s="9">
        <f t="shared" si="0"/>
        <v>10.620000000000001</v>
      </c>
      <c r="I63" s="7">
        <f t="shared" si="1"/>
        <v>10.620000000000001</v>
      </c>
      <c r="J63" s="7"/>
    </row>
    <row r="64" spans="1:10" ht="15.75" x14ac:dyDescent="0.25">
      <c r="A64" s="7" t="s">
        <v>105</v>
      </c>
      <c r="B64" s="8" t="s">
        <v>226</v>
      </c>
      <c r="C64" s="7" t="s">
        <v>227</v>
      </c>
      <c r="D64" s="8" t="s">
        <v>10</v>
      </c>
      <c r="E64" s="7" t="s">
        <v>11</v>
      </c>
      <c r="F64" s="9">
        <v>3.54</v>
      </c>
      <c r="G64" s="9">
        <v>5</v>
      </c>
      <c r="H64" s="9">
        <f t="shared" si="0"/>
        <v>17.7</v>
      </c>
      <c r="I64" s="7"/>
      <c r="J64" s="7">
        <f>H64</f>
        <v>17.7</v>
      </c>
    </row>
    <row r="65" spans="1:10" ht="15.75" x14ac:dyDescent="0.25">
      <c r="A65" s="7" t="s">
        <v>228</v>
      </c>
      <c r="B65" s="8" t="s">
        <v>231</v>
      </c>
      <c r="C65" s="7" t="s">
        <v>232</v>
      </c>
      <c r="D65" s="8" t="s">
        <v>10</v>
      </c>
      <c r="E65" s="7" t="s">
        <v>11</v>
      </c>
      <c r="F65" s="9">
        <v>3.54</v>
      </c>
      <c r="G65" s="9">
        <v>3</v>
      </c>
      <c r="H65" s="9">
        <f t="shared" si="0"/>
        <v>10.620000000000001</v>
      </c>
      <c r="I65" s="7">
        <f t="shared" ref="I65:I108" si="2">H65</f>
        <v>10.620000000000001</v>
      </c>
      <c r="J65" s="7"/>
    </row>
    <row r="66" spans="1:10" ht="15.75" x14ac:dyDescent="0.25">
      <c r="A66" s="7" t="s">
        <v>228</v>
      </c>
      <c r="B66" s="8" t="s">
        <v>233</v>
      </c>
      <c r="C66" s="7" t="s">
        <v>234</v>
      </c>
      <c r="D66" s="8" t="s">
        <v>10</v>
      </c>
      <c r="E66" s="7" t="s">
        <v>11</v>
      </c>
      <c r="F66" s="9">
        <v>3.54</v>
      </c>
      <c r="G66" s="9">
        <v>3</v>
      </c>
      <c r="H66" s="9">
        <f t="shared" si="0"/>
        <v>10.620000000000001</v>
      </c>
      <c r="I66" s="7">
        <f t="shared" si="2"/>
        <v>10.620000000000001</v>
      </c>
      <c r="J66" s="7"/>
    </row>
    <row r="67" spans="1:10" ht="15.75" x14ac:dyDescent="0.25">
      <c r="A67" s="7" t="s">
        <v>228</v>
      </c>
      <c r="B67" s="8" t="s">
        <v>243</v>
      </c>
      <c r="C67" s="7" t="s">
        <v>244</v>
      </c>
      <c r="D67" s="8" t="s">
        <v>10</v>
      </c>
      <c r="E67" s="7" t="s">
        <v>11</v>
      </c>
      <c r="F67" s="9">
        <v>3.54</v>
      </c>
      <c r="G67" s="9">
        <v>3</v>
      </c>
      <c r="H67" s="9">
        <f t="shared" si="0"/>
        <v>10.620000000000001</v>
      </c>
      <c r="I67" s="7">
        <f t="shared" si="2"/>
        <v>10.620000000000001</v>
      </c>
      <c r="J67" s="7"/>
    </row>
    <row r="68" spans="1:10" ht="15.75" x14ac:dyDescent="0.25">
      <c r="A68" s="7" t="s">
        <v>228</v>
      </c>
      <c r="B68" s="8" t="s">
        <v>249</v>
      </c>
      <c r="C68" s="7" t="s">
        <v>250</v>
      </c>
      <c r="D68" s="8" t="s">
        <v>10</v>
      </c>
      <c r="E68" s="7" t="s">
        <v>11</v>
      </c>
      <c r="F68" s="9">
        <v>3.54</v>
      </c>
      <c r="G68" s="9">
        <v>5</v>
      </c>
      <c r="H68" s="9">
        <f t="shared" si="0"/>
        <v>17.7</v>
      </c>
      <c r="I68" s="7">
        <f t="shared" si="2"/>
        <v>17.7</v>
      </c>
      <c r="J68" s="7"/>
    </row>
    <row r="69" spans="1:10" ht="15.75" x14ac:dyDescent="0.25">
      <c r="A69" s="7" t="s">
        <v>228</v>
      </c>
      <c r="B69" s="8" t="s">
        <v>257</v>
      </c>
      <c r="C69" s="7" t="s">
        <v>258</v>
      </c>
      <c r="D69" s="8" t="s">
        <v>10</v>
      </c>
      <c r="E69" s="7" t="s">
        <v>11</v>
      </c>
      <c r="F69" s="9">
        <v>3.54</v>
      </c>
      <c r="G69" s="9">
        <v>11</v>
      </c>
      <c r="H69" s="9">
        <f t="shared" si="0"/>
        <v>38.94</v>
      </c>
      <c r="I69" s="7">
        <f t="shared" si="2"/>
        <v>38.94</v>
      </c>
      <c r="J69" s="7"/>
    </row>
    <row r="70" spans="1:10" ht="15.75" x14ac:dyDescent="0.25">
      <c r="A70" s="7" t="s">
        <v>228</v>
      </c>
      <c r="B70" s="8" t="s">
        <v>263</v>
      </c>
      <c r="C70" s="7" t="s">
        <v>264</v>
      </c>
      <c r="D70" s="8" t="s">
        <v>10</v>
      </c>
      <c r="E70" s="7" t="s">
        <v>11</v>
      </c>
      <c r="F70" s="9">
        <v>3.54</v>
      </c>
      <c r="G70" s="9">
        <v>2</v>
      </c>
      <c r="H70" s="9">
        <f t="shared" ref="H70:H133" si="3">F70*G70</f>
        <v>7.08</v>
      </c>
      <c r="I70" s="7">
        <f t="shared" si="2"/>
        <v>7.08</v>
      </c>
      <c r="J70" s="7"/>
    </row>
    <row r="71" spans="1:10" ht="15.75" x14ac:dyDescent="0.25">
      <c r="A71" s="7" t="s">
        <v>228</v>
      </c>
      <c r="B71" s="8" t="s">
        <v>679</v>
      </c>
      <c r="C71" s="7" t="s">
        <v>680</v>
      </c>
      <c r="D71" s="8" t="s">
        <v>10</v>
      </c>
      <c r="E71" s="7" t="s">
        <v>11</v>
      </c>
      <c r="F71" s="9">
        <v>3.54</v>
      </c>
      <c r="G71" s="9">
        <v>12</v>
      </c>
      <c r="H71" s="9">
        <f t="shared" si="3"/>
        <v>42.480000000000004</v>
      </c>
      <c r="I71" s="7">
        <f t="shared" si="2"/>
        <v>42.480000000000004</v>
      </c>
      <c r="J71" s="7"/>
    </row>
    <row r="72" spans="1:10" ht="15.75" x14ac:dyDescent="0.25">
      <c r="A72" s="7" t="s">
        <v>228</v>
      </c>
      <c r="B72" s="8" t="s">
        <v>265</v>
      </c>
      <c r="C72" s="7" t="s">
        <v>266</v>
      </c>
      <c r="D72" s="8" t="s">
        <v>10</v>
      </c>
      <c r="E72" s="7" t="s">
        <v>11</v>
      </c>
      <c r="F72" s="9">
        <v>3.54</v>
      </c>
      <c r="G72" s="9">
        <v>3</v>
      </c>
      <c r="H72" s="9">
        <f t="shared" si="3"/>
        <v>10.620000000000001</v>
      </c>
      <c r="I72" s="7">
        <f t="shared" si="2"/>
        <v>10.620000000000001</v>
      </c>
      <c r="J72" s="7"/>
    </row>
    <row r="73" spans="1:10" ht="15.75" x14ac:dyDescent="0.25">
      <c r="A73" s="7" t="s">
        <v>228</v>
      </c>
      <c r="B73" s="8" t="s">
        <v>681</v>
      </c>
      <c r="C73" s="7" t="s">
        <v>682</v>
      </c>
      <c r="D73" s="8" t="s">
        <v>10</v>
      </c>
      <c r="E73" s="7" t="s">
        <v>11</v>
      </c>
      <c r="F73" s="9">
        <v>3.54</v>
      </c>
      <c r="G73" s="9">
        <v>22</v>
      </c>
      <c r="H73" s="9">
        <f t="shared" si="3"/>
        <v>77.88</v>
      </c>
      <c r="I73" s="7">
        <f t="shared" si="2"/>
        <v>77.88</v>
      </c>
      <c r="J73" s="7"/>
    </row>
    <row r="74" spans="1:10" ht="15.75" x14ac:dyDescent="0.25">
      <c r="A74" s="7" t="s">
        <v>228</v>
      </c>
      <c r="B74" s="8" t="s">
        <v>683</v>
      </c>
      <c r="C74" s="7" t="s">
        <v>684</v>
      </c>
      <c r="D74" s="8" t="s">
        <v>10</v>
      </c>
      <c r="E74" s="7" t="s">
        <v>11</v>
      </c>
      <c r="F74" s="9">
        <v>3.54</v>
      </c>
      <c r="G74" s="9">
        <v>6</v>
      </c>
      <c r="H74" s="9">
        <f t="shared" si="3"/>
        <v>21.240000000000002</v>
      </c>
      <c r="I74" s="7">
        <f t="shared" si="2"/>
        <v>21.240000000000002</v>
      </c>
      <c r="J74" s="7"/>
    </row>
    <row r="75" spans="1:10" ht="15.75" x14ac:dyDescent="0.25">
      <c r="A75" s="7" t="s">
        <v>228</v>
      </c>
      <c r="B75" s="8" t="s">
        <v>685</v>
      </c>
      <c r="C75" s="7" t="s">
        <v>686</v>
      </c>
      <c r="D75" s="8" t="s">
        <v>10</v>
      </c>
      <c r="E75" s="7" t="s">
        <v>11</v>
      </c>
      <c r="F75" s="9">
        <v>3.54</v>
      </c>
      <c r="G75" s="9">
        <v>1</v>
      </c>
      <c r="H75" s="9">
        <f t="shared" si="3"/>
        <v>3.54</v>
      </c>
      <c r="I75" s="7">
        <f t="shared" si="2"/>
        <v>3.54</v>
      </c>
      <c r="J75" s="7"/>
    </row>
    <row r="76" spans="1:10" ht="15.75" x14ac:dyDescent="0.25">
      <c r="A76" s="7" t="s">
        <v>228</v>
      </c>
      <c r="B76" s="8" t="s">
        <v>687</v>
      </c>
      <c r="C76" s="7" t="s">
        <v>688</v>
      </c>
      <c r="D76" s="8" t="s">
        <v>10</v>
      </c>
      <c r="E76" s="7" t="s">
        <v>11</v>
      </c>
      <c r="F76" s="9">
        <v>3.54</v>
      </c>
      <c r="G76" s="9">
        <v>6</v>
      </c>
      <c r="H76" s="9">
        <f t="shared" si="3"/>
        <v>21.240000000000002</v>
      </c>
      <c r="I76" s="7">
        <f t="shared" si="2"/>
        <v>21.240000000000002</v>
      </c>
      <c r="J76" s="7"/>
    </row>
    <row r="77" spans="1:10" ht="15.75" x14ac:dyDescent="0.25">
      <c r="A77" s="7" t="s">
        <v>228</v>
      </c>
      <c r="B77" s="8" t="s">
        <v>279</v>
      </c>
      <c r="C77" s="7" t="s">
        <v>280</v>
      </c>
      <c r="D77" s="8" t="s">
        <v>10</v>
      </c>
      <c r="E77" s="7" t="s">
        <v>11</v>
      </c>
      <c r="F77" s="9">
        <v>3.54</v>
      </c>
      <c r="G77" s="9">
        <v>9</v>
      </c>
      <c r="H77" s="9">
        <f t="shared" si="3"/>
        <v>31.86</v>
      </c>
      <c r="I77" s="7">
        <f t="shared" si="2"/>
        <v>31.86</v>
      </c>
      <c r="J77" s="7"/>
    </row>
    <row r="78" spans="1:10" ht="15.75" x14ac:dyDescent="0.25">
      <c r="A78" s="7" t="s">
        <v>228</v>
      </c>
      <c r="B78" s="8" t="s">
        <v>689</v>
      </c>
      <c r="C78" s="7" t="s">
        <v>690</v>
      </c>
      <c r="D78" s="8" t="s">
        <v>10</v>
      </c>
      <c r="E78" s="7" t="s">
        <v>11</v>
      </c>
      <c r="F78" s="9">
        <v>3.54</v>
      </c>
      <c r="G78" s="9">
        <v>2</v>
      </c>
      <c r="H78" s="9">
        <f t="shared" si="3"/>
        <v>7.08</v>
      </c>
      <c r="I78" s="7">
        <f t="shared" si="2"/>
        <v>7.08</v>
      </c>
      <c r="J78" s="7"/>
    </row>
    <row r="79" spans="1:10" ht="15.75" x14ac:dyDescent="0.25">
      <c r="A79" s="7" t="s">
        <v>228</v>
      </c>
      <c r="B79" s="8" t="s">
        <v>454</v>
      </c>
      <c r="C79" s="7" t="s">
        <v>455</v>
      </c>
      <c r="D79" s="8" t="s">
        <v>10</v>
      </c>
      <c r="E79" s="7" t="s">
        <v>11</v>
      </c>
      <c r="F79" s="9">
        <v>3.54</v>
      </c>
      <c r="G79" s="9">
        <v>3</v>
      </c>
      <c r="H79" s="9">
        <f t="shared" si="3"/>
        <v>10.620000000000001</v>
      </c>
      <c r="I79" s="7">
        <f t="shared" si="2"/>
        <v>10.620000000000001</v>
      </c>
      <c r="J79" s="7"/>
    </row>
    <row r="80" spans="1:10" ht="15.75" x14ac:dyDescent="0.25">
      <c r="A80" s="7" t="s">
        <v>228</v>
      </c>
      <c r="B80" s="8" t="s">
        <v>291</v>
      </c>
      <c r="C80" s="7" t="s">
        <v>292</v>
      </c>
      <c r="D80" s="8" t="s">
        <v>10</v>
      </c>
      <c r="E80" s="7" t="s">
        <v>11</v>
      </c>
      <c r="F80" s="9">
        <v>3.54</v>
      </c>
      <c r="G80" s="9">
        <v>3</v>
      </c>
      <c r="H80" s="9">
        <f t="shared" si="3"/>
        <v>10.620000000000001</v>
      </c>
      <c r="I80" s="7">
        <f t="shared" si="2"/>
        <v>10.620000000000001</v>
      </c>
      <c r="J80" s="7"/>
    </row>
    <row r="81" spans="1:10" ht="15.75" x14ac:dyDescent="0.25">
      <c r="A81" s="7" t="s">
        <v>228</v>
      </c>
      <c r="B81" s="8" t="s">
        <v>293</v>
      </c>
      <c r="C81" s="7" t="s">
        <v>294</v>
      </c>
      <c r="D81" s="8" t="s">
        <v>10</v>
      </c>
      <c r="E81" s="7" t="s">
        <v>11</v>
      </c>
      <c r="F81" s="9">
        <v>3.54</v>
      </c>
      <c r="G81" s="9">
        <v>6</v>
      </c>
      <c r="H81" s="9">
        <f t="shared" si="3"/>
        <v>21.240000000000002</v>
      </c>
      <c r="I81" s="7">
        <f t="shared" si="2"/>
        <v>21.240000000000002</v>
      </c>
      <c r="J81" s="7"/>
    </row>
    <row r="82" spans="1:10" ht="15.75" x14ac:dyDescent="0.25">
      <c r="A82" s="7" t="s">
        <v>228</v>
      </c>
      <c r="B82" s="8" t="s">
        <v>297</v>
      </c>
      <c r="C82" s="7" t="s">
        <v>298</v>
      </c>
      <c r="D82" s="8" t="s">
        <v>10</v>
      </c>
      <c r="E82" s="7" t="s">
        <v>11</v>
      </c>
      <c r="F82" s="9">
        <v>3.54</v>
      </c>
      <c r="G82" s="9">
        <v>1</v>
      </c>
      <c r="H82" s="9">
        <f t="shared" si="3"/>
        <v>3.54</v>
      </c>
      <c r="I82" s="7">
        <f t="shared" si="2"/>
        <v>3.54</v>
      </c>
      <c r="J82" s="7"/>
    </row>
    <row r="83" spans="1:10" ht="15.75" x14ac:dyDescent="0.25">
      <c r="A83" s="7" t="s">
        <v>228</v>
      </c>
      <c r="B83" s="8" t="s">
        <v>691</v>
      </c>
      <c r="C83" s="7" t="s">
        <v>692</v>
      </c>
      <c r="D83" s="8" t="s">
        <v>10</v>
      </c>
      <c r="E83" s="7" t="s">
        <v>11</v>
      </c>
      <c r="F83" s="9">
        <v>3.54</v>
      </c>
      <c r="G83" s="9">
        <v>1</v>
      </c>
      <c r="H83" s="9">
        <f t="shared" si="3"/>
        <v>3.54</v>
      </c>
      <c r="I83" s="7">
        <f t="shared" si="2"/>
        <v>3.54</v>
      </c>
      <c r="J83" s="7"/>
    </row>
    <row r="84" spans="1:10" ht="15.75" x14ac:dyDescent="0.25">
      <c r="A84" s="7" t="s">
        <v>228</v>
      </c>
      <c r="B84" s="8" t="s">
        <v>301</v>
      </c>
      <c r="C84" s="7" t="s">
        <v>302</v>
      </c>
      <c r="D84" s="8" t="s">
        <v>10</v>
      </c>
      <c r="E84" s="7" t="s">
        <v>11</v>
      </c>
      <c r="F84" s="9">
        <v>3.54</v>
      </c>
      <c r="G84" s="9">
        <v>3</v>
      </c>
      <c r="H84" s="9">
        <f t="shared" si="3"/>
        <v>10.620000000000001</v>
      </c>
      <c r="I84" s="7">
        <f t="shared" si="2"/>
        <v>10.620000000000001</v>
      </c>
      <c r="J84" s="7"/>
    </row>
    <row r="85" spans="1:10" ht="15.75" x14ac:dyDescent="0.25">
      <c r="A85" s="7" t="s">
        <v>228</v>
      </c>
      <c r="B85" s="8" t="s">
        <v>693</v>
      </c>
      <c r="C85" s="7" t="s">
        <v>694</v>
      </c>
      <c r="D85" s="8" t="s">
        <v>10</v>
      </c>
      <c r="E85" s="7" t="s">
        <v>11</v>
      </c>
      <c r="F85" s="9">
        <v>3.54</v>
      </c>
      <c r="G85" s="9">
        <v>1</v>
      </c>
      <c r="H85" s="9">
        <f t="shared" si="3"/>
        <v>3.54</v>
      </c>
      <c r="I85" s="7">
        <f t="shared" si="2"/>
        <v>3.54</v>
      </c>
      <c r="J85" s="7"/>
    </row>
    <row r="86" spans="1:10" ht="15.75" x14ac:dyDescent="0.25">
      <c r="A86" s="7" t="s">
        <v>228</v>
      </c>
      <c r="B86" s="8" t="s">
        <v>695</v>
      </c>
      <c r="C86" s="7" t="s">
        <v>696</v>
      </c>
      <c r="D86" s="8" t="s">
        <v>10</v>
      </c>
      <c r="E86" s="7" t="s">
        <v>11</v>
      </c>
      <c r="F86" s="9">
        <v>3.54</v>
      </c>
      <c r="G86" s="9">
        <v>2</v>
      </c>
      <c r="H86" s="9">
        <f t="shared" si="3"/>
        <v>7.08</v>
      </c>
      <c r="I86" s="7">
        <f t="shared" si="2"/>
        <v>7.08</v>
      </c>
      <c r="J86" s="7"/>
    </row>
    <row r="87" spans="1:10" ht="15.75" x14ac:dyDescent="0.25">
      <c r="A87" s="7" t="s">
        <v>228</v>
      </c>
      <c r="B87" s="8" t="s">
        <v>307</v>
      </c>
      <c r="C87" s="7" t="s">
        <v>308</v>
      </c>
      <c r="D87" s="8" t="s">
        <v>10</v>
      </c>
      <c r="E87" s="7" t="s">
        <v>11</v>
      </c>
      <c r="F87" s="9">
        <v>3.54</v>
      </c>
      <c r="G87" s="9">
        <v>3</v>
      </c>
      <c r="H87" s="9">
        <f t="shared" si="3"/>
        <v>10.620000000000001</v>
      </c>
      <c r="I87" s="7">
        <f t="shared" si="2"/>
        <v>10.620000000000001</v>
      </c>
      <c r="J87" s="7"/>
    </row>
    <row r="88" spans="1:10" ht="15.75" x14ac:dyDescent="0.25">
      <c r="A88" s="7" t="s">
        <v>228</v>
      </c>
      <c r="B88" s="8" t="s">
        <v>697</v>
      </c>
      <c r="C88" s="7" t="s">
        <v>698</v>
      </c>
      <c r="D88" s="8" t="s">
        <v>10</v>
      </c>
      <c r="E88" s="7" t="s">
        <v>11</v>
      </c>
      <c r="F88" s="9">
        <v>3.54</v>
      </c>
      <c r="G88" s="9">
        <v>5</v>
      </c>
      <c r="H88" s="9">
        <f t="shared" si="3"/>
        <v>17.7</v>
      </c>
      <c r="I88" s="7">
        <f t="shared" si="2"/>
        <v>17.7</v>
      </c>
      <c r="J88" s="7"/>
    </row>
    <row r="89" spans="1:10" ht="15.75" x14ac:dyDescent="0.25">
      <c r="A89" s="7" t="s">
        <v>228</v>
      </c>
      <c r="B89" s="8" t="s">
        <v>309</v>
      </c>
      <c r="C89" s="7" t="s">
        <v>310</v>
      </c>
      <c r="D89" s="8" t="s">
        <v>10</v>
      </c>
      <c r="E89" s="7" t="s">
        <v>11</v>
      </c>
      <c r="F89" s="9">
        <v>3.54</v>
      </c>
      <c r="G89" s="9">
        <v>11</v>
      </c>
      <c r="H89" s="9">
        <f t="shared" si="3"/>
        <v>38.94</v>
      </c>
      <c r="I89" s="7">
        <f t="shared" si="2"/>
        <v>38.94</v>
      </c>
      <c r="J89" s="7"/>
    </row>
    <row r="90" spans="1:10" ht="15.75" x14ac:dyDescent="0.25">
      <c r="A90" s="7" t="s">
        <v>311</v>
      </c>
      <c r="B90" s="8" t="s">
        <v>312</v>
      </c>
      <c r="C90" s="7" t="s">
        <v>313</v>
      </c>
      <c r="D90" s="8" t="s">
        <v>10</v>
      </c>
      <c r="E90" s="7" t="s">
        <v>11</v>
      </c>
      <c r="F90" s="9">
        <v>3.54</v>
      </c>
      <c r="G90" s="9">
        <v>6</v>
      </c>
      <c r="H90" s="9">
        <f t="shared" si="3"/>
        <v>21.240000000000002</v>
      </c>
      <c r="I90" s="7">
        <f t="shared" si="2"/>
        <v>21.240000000000002</v>
      </c>
      <c r="J90" s="7"/>
    </row>
    <row r="91" spans="1:10" ht="15.75" x14ac:dyDescent="0.25">
      <c r="A91" s="7" t="s">
        <v>311</v>
      </c>
      <c r="B91" s="8" t="s">
        <v>316</v>
      </c>
      <c r="C91" s="7" t="s">
        <v>317</v>
      </c>
      <c r="D91" s="8" t="s">
        <v>10</v>
      </c>
      <c r="E91" s="7" t="s">
        <v>11</v>
      </c>
      <c r="F91" s="9">
        <v>3.54</v>
      </c>
      <c r="G91" s="9">
        <v>8</v>
      </c>
      <c r="H91" s="9">
        <f t="shared" si="3"/>
        <v>28.32</v>
      </c>
      <c r="I91" s="7">
        <f t="shared" si="2"/>
        <v>28.32</v>
      </c>
      <c r="J91" s="7"/>
    </row>
    <row r="92" spans="1:10" ht="15.75" x14ac:dyDescent="0.25">
      <c r="A92" s="7" t="s">
        <v>311</v>
      </c>
      <c r="B92" s="8" t="s">
        <v>322</v>
      </c>
      <c r="C92" s="7" t="s">
        <v>323</v>
      </c>
      <c r="D92" s="8" t="s">
        <v>10</v>
      </c>
      <c r="E92" s="7" t="s">
        <v>11</v>
      </c>
      <c r="F92" s="9">
        <v>3.54</v>
      </c>
      <c r="G92" s="9">
        <v>5</v>
      </c>
      <c r="H92" s="9">
        <f t="shared" si="3"/>
        <v>17.7</v>
      </c>
      <c r="I92" s="7">
        <f t="shared" si="2"/>
        <v>17.7</v>
      </c>
      <c r="J92" s="7"/>
    </row>
    <row r="93" spans="1:10" ht="15.75" x14ac:dyDescent="0.25">
      <c r="A93" s="7" t="s">
        <v>311</v>
      </c>
      <c r="B93" s="8" t="s">
        <v>398</v>
      </c>
      <c r="C93" s="7" t="s">
        <v>399</v>
      </c>
      <c r="D93" s="8" t="s">
        <v>10</v>
      </c>
      <c r="E93" s="7" t="s">
        <v>11</v>
      </c>
      <c r="F93" s="9">
        <v>3.54</v>
      </c>
      <c r="G93" s="9">
        <v>10</v>
      </c>
      <c r="H93" s="9">
        <f t="shared" si="3"/>
        <v>35.4</v>
      </c>
      <c r="I93" s="7">
        <f t="shared" si="2"/>
        <v>35.4</v>
      </c>
      <c r="J93" s="7"/>
    </row>
    <row r="94" spans="1:10" ht="15.75" x14ac:dyDescent="0.25">
      <c r="A94" s="7" t="s">
        <v>311</v>
      </c>
      <c r="B94" s="8" t="s">
        <v>699</v>
      </c>
      <c r="C94" s="7" t="s">
        <v>700</v>
      </c>
      <c r="D94" s="8" t="s">
        <v>10</v>
      </c>
      <c r="E94" s="7" t="s">
        <v>11</v>
      </c>
      <c r="F94" s="9">
        <v>3.54</v>
      </c>
      <c r="G94" s="9">
        <v>44</v>
      </c>
      <c r="H94" s="9">
        <f t="shared" si="3"/>
        <v>155.76</v>
      </c>
      <c r="I94" s="7">
        <f t="shared" si="2"/>
        <v>155.76</v>
      </c>
      <c r="J94" s="7"/>
    </row>
    <row r="95" spans="1:10" ht="15.75" x14ac:dyDescent="0.25">
      <c r="A95" s="7" t="s">
        <v>311</v>
      </c>
      <c r="B95" s="8" t="s">
        <v>332</v>
      </c>
      <c r="C95" s="7" t="s">
        <v>333</v>
      </c>
      <c r="D95" s="8" t="s">
        <v>10</v>
      </c>
      <c r="E95" s="7" t="s">
        <v>11</v>
      </c>
      <c r="F95" s="9">
        <v>3.54</v>
      </c>
      <c r="G95" s="9">
        <v>1</v>
      </c>
      <c r="H95" s="9">
        <f t="shared" si="3"/>
        <v>3.54</v>
      </c>
      <c r="I95" s="7">
        <f t="shared" si="2"/>
        <v>3.54</v>
      </c>
      <c r="J95" s="7"/>
    </row>
    <row r="96" spans="1:10" ht="15.75" x14ac:dyDescent="0.25">
      <c r="A96" s="7" t="s">
        <v>311</v>
      </c>
      <c r="B96" s="8" t="s">
        <v>701</v>
      </c>
      <c r="C96" s="7" t="s">
        <v>702</v>
      </c>
      <c r="D96" s="8" t="s">
        <v>10</v>
      </c>
      <c r="E96" s="7" t="s">
        <v>11</v>
      </c>
      <c r="F96" s="9">
        <v>3.54</v>
      </c>
      <c r="G96" s="9">
        <v>5</v>
      </c>
      <c r="H96" s="9">
        <f t="shared" si="3"/>
        <v>17.7</v>
      </c>
      <c r="I96" s="7">
        <f t="shared" si="2"/>
        <v>17.7</v>
      </c>
      <c r="J96" s="7"/>
    </row>
    <row r="97" spans="1:10" ht="15.75" x14ac:dyDescent="0.25">
      <c r="A97" s="7" t="s">
        <v>311</v>
      </c>
      <c r="B97" s="8" t="s">
        <v>344</v>
      </c>
      <c r="C97" s="7" t="s">
        <v>345</v>
      </c>
      <c r="D97" s="8" t="s">
        <v>10</v>
      </c>
      <c r="E97" s="7" t="s">
        <v>11</v>
      </c>
      <c r="F97" s="9">
        <v>3.54</v>
      </c>
      <c r="G97" s="9">
        <v>11</v>
      </c>
      <c r="H97" s="9">
        <f t="shared" si="3"/>
        <v>38.94</v>
      </c>
      <c r="I97" s="7">
        <f t="shared" si="2"/>
        <v>38.94</v>
      </c>
      <c r="J97" s="7"/>
    </row>
    <row r="98" spans="1:10" ht="15.75" x14ac:dyDescent="0.25">
      <c r="A98" s="7" t="s">
        <v>311</v>
      </c>
      <c r="B98" s="8" t="s">
        <v>703</v>
      </c>
      <c r="C98" s="7" t="s">
        <v>704</v>
      </c>
      <c r="D98" s="8" t="s">
        <v>10</v>
      </c>
      <c r="E98" s="7" t="s">
        <v>11</v>
      </c>
      <c r="F98" s="9">
        <v>3.54</v>
      </c>
      <c r="G98" s="9">
        <v>1</v>
      </c>
      <c r="H98" s="9">
        <f t="shared" si="3"/>
        <v>3.54</v>
      </c>
      <c r="I98" s="7">
        <f t="shared" si="2"/>
        <v>3.54</v>
      </c>
      <c r="J98" s="7"/>
    </row>
    <row r="99" spans="1:10" ht="15.75" x14ac:dyDescent="0.25">
      <c r="A99" s="7" t="s">
        <v>311</v>
      </c>
      <c r="B99" s="8" t="s">
        <v>350</v>
      </c>
      <c r="C99" s="7" t="s">
        <v>351</v>
      </c>
      <c r="D99" s="8" t="s">
        <v>10</v>
      </c>
      <c r="E99" s="7" t="s">
        <v>11</v>
      </c>
      <c r="F99" s="9">
        <v>3.54</v>
      </c>
      <c r="G99" s="9">
        <v>3</v>
      </c>
      <c r="H99" s="9">
        <f t="shared" si="3"/>
        <v>10.620000000000001</v>
      </c>
      <c r="I99" s="7">
        <f t="shared" si="2"/>
        <v>10.620000000000001</v>
      </c>
      <c r="J99" s="7"/>
    </row>
    <row r="100" spans="1:10" ht="15.75" x14ac:dyDescent="0.25">
      <c r="A100" s="7" t="s">
        <v>311</v>
      </c>
      <c r="B100" s="8" t="s">
        <v>352</v>
      </c>
      <c r="C100" s="7" t="s">
        <v>353</v>
      </c>
      <c r="D100" s="8" t="s">
        <v>10</v>
      </c>
      <c r="E100" s="7" t="s">
        <v>11</v>
      </c>
      <c r="F100" s="9">
        <v>3.54</v>
      </c>
      <c r="G100" s="9">
        <v>14</v>
      </c>
      <c r="H100" s="9">
        <f t="shared" si="3"/>
        <v>49.56</v>
      </c>
      <c r="I100" s="7">
        <f t="shared" si="2"/>
        <v>49.56</v>
      </c>
      <c r="J100" s="7"/>
    </row>
    <row r="101" spans="1:10" ht="15.75" x14ac:dyDescent="0.25">
      <c r="A101" s="7" t="s">
        <v>311</v>
      </c>
      <c r="B101" s="8" t="s">
        <v>705</v>
      </c>
      <c r="C101" s="7" t="s">
        <v>706</v>
      </c>
      <c r="D101" s="8" t="s">
        <v>10</v>
      </c>
      <c r="E101" s="7" t="s">
        <v>11</v>
      </c>
      <c r="F101" s="9">
        <v>3.54</v>
      </c>
      <c r="G101" s="9">
        <v>1</v>
      </c>
      <c r="H101" s="9">
        <f t="shared" si="3"/>
        <v>3.54</v>
      </c>
      <c r="I101" s="7">
        <f t="shared" si="2"/>
        <v>3.54</v>
      </c>
      <c r="J101" s="7"/>
    </row>
    <row r="102" spans="1:10" ht="15.75" x14ac:dyDescent="0.25">
      <c r="A102" s="7" t="s">
        <v>311</v>
      </c>
      <c r="B102" s="8" t="s">
        <v>354</v>
      </c>
      <c r="C102" s="7" t="s">
        <v>355</v>
      </c>
      <c r="D102" s="8" t="s">
        <v>10</v>
      </c>
      <c r="E102" s="7" t="s">
        <v>11</v>
      </c>
      <c r="F102" s="9">
        <v>3.54</v>
      </c>
      <c r="G102" s="9">
        <v>1</v>
      </c>
      <c r="H102" s="9">
        <f t="shared" si="3"/>
        <v>3.54</v>
      </c>
      <c r="I102" s="7">
        <f t="shared" si="2"/>
        <v>3.54</v>
      </c>
      <c r="J102" s="7"/>
    </row>
    <row r="103" spans="1:10" ht="15.75" x14ac:dyDescent="0.25">
      <c r="A103" s="7" t="s">
        <v>311</v>
      </c>
      <c r="B103" s="8" t="s">
        <v>356</v>
      </c>
      <c r="C103" s="7" t="s">
        <v>357</v>
      </c>
      <c r="D103" s="8" t="s">
        <v>10</v>
      </c>
      <c r="E103" s="7" t="s">
        <v>11</v>
      </c>
      <c r="F103" s="9">
        <v>3.54</v>
      </c>
      <c r="G103" s="9">
        <v>4</v>
      </c>
      <c r="H103" s="9">
        <f t="shared" si="3"/>
        <v>14.16</v>
      </c>
      <c r="I103" s="7">
        <f t="shared" si="2"/>
        <v>14.16</v>
      </c>
      <c r="J103" s="7"/>
    </row>
    <row r="104" spans="1:10" ht="15.75" x14ac:dyDescent="0.25">
      <c r="A104" s="7" t="s">
        <v>311</v>
      </c>
      <c r="B104" s="8" t="s">
        <v>358</v>
      </c>
      <c r="C104" s="7" t="s">
        <v>359</v>
      </c>
      <c r="D104" s="8" t="s">
        <v>10</v>
      </c>
      <c r="E104" s="7" t="s">
        <v>11</v>
      </c>
      <c r="F104" s="9">
        <v>3.54</v>
      </c>
      <c r="G104" s="9">
        <v>6</v>
      </c>
      <c r="H104" s="9">
        <f t="shared" si="3"/>
        <v>21.240000000000002</v>
      </c>
      <c r="I104" s="7">
        <f t="shared" si="2"/>
        <v>21.240000000000002</v>
      </c>
      <c r="J104" s="7"/>
    </row>
    <row r="105" spans="1:10" ht="15.75" x14ac:dyDescent="0.25">
      <c r="A105" s="7" t="s">
        <v>311</v>
      </c>
      <c r="B105" s="8" t="s">
        <v>360</v>
      </c>
      <c r="C105" s="7" t="s">
        <v>361</v>
      </c>
      <c r="D105" s="8" t="s">
        <v>10</v>
      </c>
      <c r="E105" s="7" t="s">
        <v>11</v>
      </c>
      <c r="F105" s="9">
        <v>3.54</v>
      </c>
      <c r="G105" s="9">
        <v>3</v>
      </c>
      <c r="H105" s="9">
        <f t="shared" si="3"/>
        <v>10.620000000000001</v>
      </c>
      <c r="I105" s="7">
        <f t="shared" si="2"/>
        <v>10.620000000000001</v>
      </c>
      <c r="J105" s="7"/>
    </row>
    <row r="106" spans="1:10" ht="15.75" x14ac:dyDescent="0.25">
      <c r="A106" s="7" t="s">
        <v>311</v>
      </c>
      <c r="B106" s="8" t="s">
        <v>707</v>
      </c>
      <c r="C106" s="7" t="s">
        <v>708</v>
      </c>
      <c r="D106" s="8" t="s">
        <v>10</v>
      </c>
      <c r="E106" s="7" t="s">
        <v>11</v>
      </c>
      <c r="F106" s="9">
        <v>3.54</v>
      </c>
      <c r="G106" s="9">
        <v>6</v>
      </c>
      <c r="H106" s="9">
        <f t="shared" si="3"/>
        <v>21.240000000000002</v>
      </c>
      <c r="I106" s="7">
        <f t="shared" si="2"/>
        <v>21.240000000000002</v>
      </c>
      <c r="J106" s="7"/>
    </row>
    <row r="107" spans="1:10" ht="15.75" x14ac:dyDescent="0.25">
      <c r="A107" s="7" t="s">
        <v>311</v>
      </c>
      <c r="B107" s="8" t="s">
        <v>386</v>
      </c>
      <c r="C107" s="7" t="s">
        <v>387</v>
      </c>
      <c r="D107" s="8" t="s">
        <v>10</v>
      </c>
      <c r="E107" s="7" t="s">
        <v>11</v>
      </c>
      <c r="F107" s="9">
        <v>3.54</v>
      </c>
      <c r="G107" s="9">
        <v>5</v>
      </c>
      <c r="H107" s="9">
        <f t="shared" si="3"/>
        <v>17.7</v>
      </c>
      <c r="I107" s="7">
        <f t="shared" si="2"/>
        <v>17.7</v>
      </c>
      <c r="J107" s="7"/>
    </row>
    <row r="108" spans="1:10" ht="15.75" x14ac:dyDescent="0.25">
      <c r="A108" s="7" t="s">
        <v>311</v>
      </c>
      <c r="B108" s="8" t="s">
        <v>709</v>
      </c>
      <c r="C108" s="7" t="s">
        <v>710</v>
      </c>
      <c r="D108" s="8" t="s">
        <v>10</v>
      </c>
      <c r="E108" s="7" t="s">
        <v>11</v>
      </c>
      <c r="F108" s="9">
        <v>3.54</v>
      </c>
      <c r="G108" s="9">
        <v>1</v>
      </c>
      <c r="H108" s="9">
        <f t="shared" si="3"/>
        <v>3.54</v>
      </c>
      <c r="I108" s="7">
        <f t="shared" si="2"/>
        <v>3.54</v>
      </c>
      <c r="J108" s="7"/>
    </row>
    <row r="109" spans="1:10" ht="15.75" x14ac:dyDescent="0.25">
      <c r="A109" s="7" t="s">
        <v>7</v>
      </c>
      <c r="B109" s="8" t="s">
        <v>711</v>
      </c>
      <c r="C109" s="7" t="s">
        <v>712</v>
      </c>
      <c r="D109" s="8" t="s">
        <v>366</v>
      </c>
      <c r="E109" s="7" t="s">
        <v>367</v>
      </c>
      <c r="F109" s="9">
        <v>1.97</v>
      </c>
      <c r="G109" s="9">
        <v>2</v>
      </c>
      <c r="H109" s="9">
        <f t="shared" si="3"/>
        <v>3.94</v>
      </c>
      <c r="I109" s="7"/>
      <c r="J109" s="7">
        <f>H109</f>
        <v>3.94</v>
      </c>
    </row>
    <row r="110" spans="1:10" ht="15.75" x14ac:dyDescent="0.25">
      <c r="A110" s="7" t="s">
        <v>7</v>
      </c>
      <c r="B110" s="8" t="s">
        <v>713</v>
      </c>
      <c r="C110" s="7" t="s">
        <v>714</v>
      </c>
      <c r="D110" s="8" t="s">
        <v>366</v>
      </c>
      <c r="E110" s="7" t="s">
        <v>367</v>
      </c>
      <c r="F110" s="9">
        <v>1.97</v>
      </c>
      <c r="G110" s="9">
        <v>1</v>
      </c>
      <c r="H110" s="9">
        <f t="shared" si="3"/>
        <v>1.97</v>
      </c>
      <c r="I110" s="7">
        <f t="shared" ref="I110:I115" si="4">H110</f>
        <v>1.97</v>
      </c>
      <c r="J110" s="7"/>
    </row>
    <row r="111" spans="1:10" ht="15.75" x14ac:dyDescent="0.25">
      <c r="A111" s="7" t="s">
        <v>66</v>
      </c>
      <c r="B111" s="8" t="s">
        <v>368</v>
      </c>
      <c r="C111" s="7" t="s">
        <v>369</v>
      </c>
      <c r="D111" s="8" t="s">
        <v>366</v>
      </c>
      <c r="E111" s="7" t="s">
        <v>367</v>
      </c>
      <c r="F111" s="9">
        <v>1.97</v>
      </c>
      <c r="G111" s="9">
        <v>1</v>
      </c>
      <c r="H111" s="9">
        <f t="shared" si="3"/>
        <v>1.97</v>
      </c>
      <c r="I111" s="7">
        <f t="shared" si="4"/>
        <v>1.97</v>
      </c>
      <c r="J111" s="7"/>
    </row>
    <row r="112" spans="1:10" ht="15.75" x14ac:dyDescent="0.25">
      <c r="A112" s="7" t="s">
        <v>105</v>
      </c>
      <c r="B112" s="8" t="s">
        <v>154</v>
      </c>
      <c r="C112" s="7" t="s">
        <v>155</v>
      </c>
      <c r="D112" s="8" t="s">
        <v>366</v>
      </c>
      <c r="E112" s="7" t="s">
        <v>367</v>
      </c>
      <c r="F112" s="9">
        <v>1.97</v>
      </c>
      <c r="G112" s="9">
        <v>1</v>
      </c>
      <c r="H112" s="9">
        <f t="shared" si="3"/>
        <v>1.97</v>
      </c>
      <c r="I112" s="7">
        <f t="shared" si="4"/>
        <v>1.97</v>
      </c>
      <c r="J112" s="7"/>
    </row>
    <row r="113" spans="1:10" ht="15.75" x14ac:dyDescent="0.25">
      <c r="A113" s="7" t="s">
        <v>105</v>
      </c>
      <c r="B113" s="8" t="s">
        <v>566</v>
      </c>
      <c r="C113" s="7" t="s">
        <v>567</v>
      </c>
      <c r="D113" s="8" t="s">
        <v>366</v>
      </c>
      <c r="E113" s="7" t="s">
        <v>367</v>
      </c>
      <c r="F113" s="9">
        <v>1.97</v>
      </c>
      <c r="G113" s="9">
        <v>172</v>
      </c>
      <c r="H113" s="9">
        <f t="shared" si="3"/>
        <v>338.84</v>
      </c>
      <c r="I113" s="7">
        <f t="shared" si="4"/>
        <v>338.84</v>
      </c>
      <c r="J113" s="7"/>
    </row>
    <row r="114" spans="1:10" ht="15.75" x14ac:dyDescent="0.25">
      <c r="A114" s="7" t="s">
        <v>105</v>
      </c>
      <c r="B114" s="8" t="s">
        <v>216</v>
      </c>
      <c r="C114" s="7" t="s">
        <v>217</v>
      </c>
      <c r="D114" s="8" t="s">
        <v>366</v>
      </c>
      <c r="E114" s="7" t="s">
        <v>367</v>
      </c>
      <c r="F114" s="9">
        <v>1.97</v>
      </c>
      <c r="G114" s="9">
        <v>1</v>
      </c>
      <c r="H114" s="9">
        <f t="shared" si="3"/>
        <v>1.97</v>
      </c>
      <c r="I114" s="7">
        <f t="shared" si="4"/>
        <v>1.97</v>
      </c>
      <c r="J114" s="7"/>
    </row>
    <row r="115" spans="1:10" ht="15.75" x14ac:dyDescent="0.25">
      <c r="A115" s="7" t="s">
        <v>228</v>
      </c>
      <c r="B115" s="8" t="s">
        <v>376</v>
      </c>
      <c r="C115" s="7" t="s">
        <v>377</v>
      </c>
      <c r="D115" s="8" t="s">
        <v>366</v>
      </c>
      <c r="E115" s="7" t="s">
        <v>367</v>
      </c>
      <c r="F115" s="9">
        <v>1.97</v>
      </c>
      <c r="G115" s="9">
        <v>94</v>
      </c>
      <c r="H115" s="9">
        <f t="shared" si="3"/>
        <v>185.18</v>
      </c>
      <c r="I115" s="7">
        <f t="shared" si="4"/>
        <v>185.18</v>
      </c>
      <c r="J115" s="7"/>
    </row>
    <row r="116" spans="1:10" ht="15.75" x14ac:dyDescent="0.25">
      <c r="A116" s="7" t="s">
        <v>228</v>
      </c>
      <c r="B116" s="8" t="s">
        <v>715</v>
      </c>
      <c r="C116" s="7" t="s">
        <v>716</v>
      </c>
      <c r="D116" s="8" t="s">
        <v>366</v>
      </c>
      <c r="E116" s="7" t="s">
        <v>367</v>
      </c>
      <c r="F116" s="9">
        <v>1.97</v>
      </c>
      <c r="G116" s="9">
        <v>1</v>
      </c>
      <c r="H116" s="9">
        <f t="shared" si="3"/>
        <v>1.97</v>
      </c>
      <c r="I116" s="7"/>
      <c r="J116" s="7">
        <f t="shared" ref="J116:J117" si="5">H116</f>
        <v>1.97</v>
      </c>
    </row>
    <row r="117" spans="1:10" ht="15.75" x14ac:dyDescent="0.25">
      <c r="A117" s="7" t="s">
        <v>228</v>
      </c>
      <c r="B117" s="8" t="s">
        <v>380</v>
      </c>
      <c r="C117" s="7" t="s">
        <v>381</v>
      </c>
      <c r="D117" s="8" t="s">
        <v>366</v>
      </c>
      <c r="E117" s="7" t="s">
        <v>367</v>
      </c>
      <c r="F117" s="9">
        <v>1.97</v>
      </c>
      <c r="G117" s="9">
        <v>3</v>
      </c>
      <c r="H117" s="9">
        <f t="shared" si="3"/>
        <v>5.91</v>
      </c>
      <c r="I117" s="7"/>
      <c r="J117" s="7">
        <f t="shared" si="5"/>
        <v>5.91</v>
      </c>
    </row>
    <row r="118" spans="1:10" ht="15.75" x14ac:dyDescent="0.25">
      <c r="A118" s="7" t="s">
        <v>228</v>
      </c>
      <c r="B118" s="8" t="s">
        <v>259</v>
      </c>
      <c r="C118" s="7" t="s">
        <v>260</v>
      </c>
      <c r="D118" s="8" t="s">
        <v>366</v>
      </c>
      <c r="E118" s="7" t="s">
        <v>367</v>
      </c>
      <c r="F118" s="9">
        <v>1.97</v>
      </c>
      <c r="G118" s="9">
        <v>1</v>
      </c>
      <c r="H118" s="9">
        <f t="shared" si="3"/>
        <v>1.97</v>
      </c>
      <c r="I118" s="7">
        <f t="shared" ref="I118:I125" si="6">H118</f>
        <v>1.97</v>
      </c>
      <c r="J118" s="7"/>
    </row>
    <row r="119" spans="1:10" ht="15.75" x14ac:dyDescent="0.25">
      <c r="A119" s="7" t="s">
        <v>228</v>
      </c>
      <c r="B119" s="8" t="s">
        <v>679</v>
      </c>
      <c r="C119" s="7" t="s">
        <v>680</v>
      </c>
      <c r="D119" s="8" t="s">
        <v>366</v>
      </c>
      <c r="E119" s="7" t="s">
        <v>367</v>
      </c>
      <c r="F119" s="9">
        <v>1.97</v>
      </c>
      <c r="G119" s="9">
        <v>1</v>
      </c>
      <c r="H119" s="9">
        <f t="shared" si="3"/>
        <v>1.97</v>
      </c>
      <c r="I119" s="7">
        <f t="shared" si="6"/>
        <v>1.97</v>
      </c>
      <c r="J119" s="7"/>
    </row>
    <row r="120" spans="1:10" ht="15.75" x14ac:dyDescent="0.25">
      <c r="A120" s="7" t="s">
        <v>311</v>
      </c>
      <c r="B120" s="8" t="s">
        <v>701</v>
      </c>
      <c r="C120" s="7" t="s">
        <v>702</v>
      </c>
      <c r="D120" s="8" t="s">
        <v>366</v>
      </c>
      <c r="E120" s="7" t="s">
        <v>367</v>
      </c>
      <c r="F120" s="9">
        <v>1.97</v>
      </c>
      <c r="G120" s="9">
        <v>1</v>
      </c>
      <c r="H120" s="9">
        <f t="shared" si="3"/>
        <v>1.97</v>
      </c>
      <c r="I120" s="7">
        <f t="shared" si="6"/>
        <v>1.97</v>
      </c>
      <c r="J120" s="7"/>
    </row>
    <row r="121" spans="1:10" ht="15.75" x14ac:dyDescent="0.25">
      <c r="A121" s="7" t="s">
        <v>105</v>
      </c>
      <c r="B121" s="8" t="s">
        <v>150</v>
      </c>
      <c r="C121" s="7" t="s">
        <v>151</v>
      </c>
      <c r="D121" s="8" t="s">
        <v>388</v>
      </c>
      <c r="E121" s="7" t="s">
        <v>389</v>
      </c>
      <c r="F121" s="9">
        <v>3.27</v>
      </c>
      <c r="G121" s="9">
        <v>1</v>
      </c>
      <c r="H121" s="9">
        <f t="shared" si="3"/>
        <v>3.27</v>
      </c>
      <c r="I121" s="7">
        <f t="shared" si="6"/>
        <v>3.27</v>
      </c>
      <c r="J121" s="7"/>
    </row>
    <row r="122" spans="1:10" ht="15.75" x14ac:dyDescent="0.25">
      <c r="A122" s="7" t="s">
        <v>311</v>
      </c>
      <c r="B122" s="8" t="s">
        <v>350</v>
      </c>
      <c r="C122" s="7" t="s">
        <v>351</v>
      </c>
      <c r="D122" s="8" t="s">
        <v>388</v>
      </c>
      <c r="E122" s="7" t="s">
        <v>389</v>
      </c>
      <c r="F122" s="9">
        <v>3.27</v>
      </c>
      <c r="G122" s="9">
        <v>3</v>
      </c>
      <c r="H122" s="9">
        <f t="shared" si="3"/>
        <v>9.81</v>
      </c>
      <c r="I122" s="7">
        <f t="shared" si="6"/>
        <v>9.81</v>
      </c>
      <c r="J122" s="7"/>
    </row>
    <row r="123" spans="1:10" ht="15.75" x14ac:dyDescent="0.25">
      <c r="A123" s="7" t="s">
        <v>105</v>
      </c>
      <c r="B123" s="8" t="s">
        <v>150</v>
      </c>
      <c r="C123" s="7" t="s">
        <v>151</v>
      </c>
      <c r="D123" s="8" t="s">
        <v>390</v>
      </c>
      <c r="E123" s="7" t="s">
        <v>391</v>
      </c>
      <c r="F123" s="9">
        <v>1.96</v>
      </c>
      <c r="G123" s="9">
        <v>1</v>
      </c>
      <c r="H123" s="9">
        <f t="shared" si="3"/>
        <v>1.96</v>
      </c>
      <c r="I123" s="7">
        <f t="shared" si="6"/>
        <v>1.96</v>
      </c>
      <c r="J123" s="7"/>
    </row>
    <row r="124" spans="1:10" ht="15.75" x14ac:dyDescent="0.25">
      <c r="A124" s="7" t="s">
        <v>228</v>
      </c>
      <c r="B124" s="8" t="s">
        <v>376</v>
      </c>
      <c r="C124" s="7" t="s">
        <v>377</v>
      </c>
      <c r="D124" s="8" t="s">
        <v>390</v>
      </c>
      <c r="E124" s="7" t="s">
        <v>391</v>
      </c>
      <c r="F124" s="9">
        <v>1.96</v>
      </c>
      <c r="G124" s="9">
        <v>20</v>
      </c>
      <c r="H124" s="9">
        <f t="shared" si="3"/>
        <v>39.200000000000003</v>
      </c>
      <c r="I124" s="7">
        <f t="shared" si="6"/>
        <v>39.200000000000003</v>
      </c>
      <c r="J124" s="7"/>
    </row>
    <row r="125" spans="1:10" ht="15.75" x14ac:dyDescent="0.25">
      <c r="A125" s="7" t="s">
        <v>311</v>
      </c>
      <c r="B125" s="8" t="s">
        <v>350</v>
      </c>
      <c r="C125" s="7" t="s">
        <v>351</v>
      </c>
      <c r="D125" s="8" t="s">
        <v>390</v>
      </c>
      <c r="E125" s="7" t="s">
        <v>391</v>
      </c>
      <c r="F125" s="9">
        <v>1.96</v>
      </c>
      <c r="G125" s="9">
        <v>3</v>
      </c>
      <c r="H125" s="9">
        <f t="shared" si="3"/>
        <v>5.88</v>
      </c>
      <c r="I125" s="7">
        <f t="shared" si="6"/>
        <v>5.88</v>
      </c>
      <c r="J125" s="7"/>
    </row>
    <row r="126" spans="1:10" ht="15.75" x14ac:dyDescent="0.25">
      <c r="A126" s="7" t="s">
        <v>7</v>
      </c>
      <c r="B126" s="8" t="s">
        <v>711</v>
      </c>
      <c r="C126" s="7" t="s">
        <v>712</v>
      </c>
      <c r="D126" s="8" t="s">
        <v>392</v>
      </c>
      <c r="E126" s="7" t="s">
        <v>393</v>
      </c>
      <c r="F126" s="9">
        <v>1.1000000000000001</v>
      </c>
      <c r="G126" s="9">
        <v>2</v>
      </c>
      <c r="H126" s="9">
        <f t="shared" si="3"/>
        <v>2.2000000000000002</v>
      </c>
      <c r="I126" s="7"/>
      <c r="J126" s="7">
        <f>H126</f>
        <v>2.2000000000000002</v>
      </c>
    </row>
    <row r="127" spans="1:10" ht="15.75" x14ac:dyDescent="0.25">
      <c r="A127" s="7" t="s">
        <v>7</v>
      </c>
      <c r="B127" s="8" t="s">
        <v>12</v>
      </c>
      <c r="C127" s="7" t="s">
        <v>13</v>
      </c>
      <c r="D127" s="8" t="s">
        <v>392</v>
      </c>
      <c r="E127" s="7" t="s">
        <v>393</v>
      </c>
      <c r="F127" s="9">
        <v>1.1000000000000001</v>
      </c>
      <c r="G127" s="9">
        <v>3</v>
      </c>
      <c r="H127" s="9">
        <f t="shared" si="3"/>
        <v>3.3000000000000003</v>
      </c>
      <c r="I127" s="7">
        <f t="shared" ref="I127:I189" si="7">H127</f>
        <v>3.3000000000000003</v>
      </c>
      <c r="J127" s="7"/>
    </row>
    <row r="128" spans="1:10" ht="15.75" x14ac:dyDescent="0.25">
      <c r="A128" s="7" t="s">
        <v>7</v>
      </c>
      <c r="B128" s="8" t="s">
        <v>14</v>
      </c>
      <c r="C128" s="7" t="s">
        <v>15</v>
      </c>
      <c r="D128" s="8" t="s">
        <v>392</v>
      </c>
      <c r="E128" s="7" t="s">
        <v>393</v>
      </c>
      <c r="F128" s="9">
        <v>1.1000000000000001</v>
      </c>
      <c r="G128" s="9">
        <v>2</v>
      </c>
      <c r="H128" s="9">
        <f t="shared" si="3"/>
        <v>2.2000000000000002</v>
      </c>
      <c r="I128" s="7">
        <f t="shared" si="7"/>
        <v>2.2000000000000002</v>
      </c>
      <c r="J128" s="7"/>
    </row>
    <row r="129" spans="1:10" ht="15.75" x14ac:dyDescent="0.25">
      <c r="A129" s="7" t="s">
        <v>7</v>
      </c>
      <c r="B129" s="8" t="s">
        <v>24</v>
      </c>
      <c r="C129" s="7" t="s">
        <v>25</v>
      </c>
      <c r="D129" s="8" t="s">
        <v>392</v>
      </c>
      <c r="E129" s="7" t="s">
        <v>393</v>
      </c>
      <c r="F129" s="9">
        <v>1.1000000000000001</v>
      </c>
      <c r="G129" s="9">
        <v>10</v>
      </c>
      <c r="H129" s="9">
        <f t="shared" si="3"/>
        <v>11</v>
      </c>
      <c r="I129" s="7">
        <f t="shared" si="7"/>
        <v>11</v>
      </c>
      <c r="J129" s="7"/>
    </row>
    <row r="130" spans="1:10" ht="15.75" x14ac:dyDescent="0.25">
      <c r="A130" s="7" t="s">
        <v>7</v>
      </c>
      <c r="B130" s="8" t="s">
        <v>647</v>
      </c>
      <c r="C130" s="7" t="s">
        <v>648</v>
      </c>
      <c r="D130" s="8" t="s">
        <v>392</v>
      </c>
      <c r="E130" s="7" t="s">
        <v>393</v>
      </c>
      <c r="F130" s="9">
        <v>1.1000000000000001</v>
      </c>
      <c r="G130" s="9">
        <v>1</v>
      </c>
      <c r="H130" s="9">
        <f t="shared" si="3"/>
        <v>1.1000000000000001</v>
      </c>
      <c r="I130" s="7">
        <f t="shared" si="7"/>
        <v>1.1000000000000001</v>
      </c>
      <c r="J130" s="7"/>
    </row>
    <row r="131" spans="1:10" ht="15.75" x14ac:dyDescent="0.25">
      <c r="A131" s="7" t="s">
        <v>7</v>
      </c>
      <c r="B131" s="8" t="s">
        <v>26</v>
      </c>
      <c r="C131" s="7" t="s">
        <v>27</v>
      </c>
      <c r="D131" s="8" t="s">
        <v>392</v>
      </c>
      <c r="E131" s="7" t="s">
        <v>393</v>
      </c>
      <c r="F131" s="9">
        <v>1.1000000000000001</v>
      </c>
      <c r="G131" s="9">
        <v>4</v>
      </c>
      <c r="H131" s="9">
        <f t="shared" si="3"/>
        <v>4.4000000000000004</v>
      </c>
      <c r="I131" s="7">
        <f t="shared" si="7"/>
        <v>4.4000000000000004</v>
      </c>
      <c r="J131" s="7"/>
    </row>
    <row r="132" spans="1:10" ht="15.75" x14ac:dyDescent="0.25">
      <c r="A132" s="7" t="s">
        <v>7</v>
      </c>
      <c r="B132" s="8" t="s">
        <v>32</v>
      </c>
      <c r="C132" s="7" t="s">
        <v>33</v>
      </c>
      <c r="D132" s="8" t="s">
        <v>392</v>
      </c>
      <c r="E132" s="7" t="s">
        <v>393</v>
      </c>
      <c r="F132" s="9">
        <v>1.1000000000000001</v>
      </c>
      <c r="G132" s="9">
        <v>2</v>
      </c>
      <c r="H132" s="9">
        <f t="shared" si="3"/>
        <v>2.2000000000000002</v>
      </c>
      <c r="I132" s="7">
        <f t="shared" si="7"/>
        <v>2.2000000000000002</v>
      </c>
      <c r="J132" s="7"/>
    </row>
    <row r="133" spans="1:10" ht="15.75" x14ac:dyDescent="0.25">
      <c r="A133" s="7" t="s">
        <v>7</v>
      </c>
      <c r="B133" s="8" t="s">
        <v>34</v>
      </c>
      <c r="C133" s="7" t="s">
        <v>35</v>
      </c>
      <c r="D133" s="8" t="s">
        <v>392</v>
      </c>
      <c r="E133" s="7" t="s">
        <v>393</v>
      </c>
      <c r="F133" s="9">
        <v>1.1000000000000001</v>
      </c>
      <c r="G133" s="9">
        <v>4</v>
      </c>
      <c r="H133" s="9">
        <f t="shared" si="3"/>
        <v>4.4000000000000004</v>
      </c>
      <c r="I133" s="7">
        <f t="shared" si="7"/>
        <v>4.4000000000000004</v>
      </c>
      <c r="J133" s="7"/>
    </row>
    <row r="134" spans="1:10" ht="15.75" x14ac:dyDescent="0.25">
      <c r="A134" s="7" t="s">
        <v>7</v>
      </c>
      <c r="B134" s="8" t="s">
        <v>38</v>
      </c>
      <c r="C134" s="7" t="s">
        <v>39</v>
      </c>
      <c r="D134" s="8" t="s">
        <v>392</v>
      </c>
      <c r="E134" s="7" t="s">
        <v>393</v>
      </c>
      <c r="F134" s="9">
        <v>1.1000000000000001</v>
      </c>
      <c r="G134" s="9">
        <v>8</v>
      </c>
      <c r="H134" s="9">
        <f t="shared" ref="H134:H197" si="8">F134*G134</f>
        <v>8.8000000000000007</v>
      </c>
      <c r="I134" s="7">
        <f t="shared" si="7"/>
        <v>8.8000000000000007</v>
      </c>
      <c r="J134" s="7"/>
    </row>
    <row r="135" spans="1:10" ht="15.75" x14ac:dyDescent="0.25">
      <c r="A135" s="7" t="s">
        <v>7</v>
      </c>
      <c r="B135" s="8" t="s">
        <v>649</v>
      </c>
      <c r="C135" s="7" t="s">
        <v>650</v>
      </c>
      <c r="D135" s="8" t="s">
        <v>392</v>
      </c>
      <c r="E135" s="7" t="s">
        <v>393</v>
      </c>
      <c r="F135" s="9">
        <v>1.1000000000000001</v>
      </c>
      <c r="G135" s="9">
        <v>6</v>
      </c>
      <c r="H135" s="9">
        <f t="shared" si="8"/>
        <v>6.6000000000000005</v>
      </c>
      <c r="I135" s="7">
        <f t="shared" si="7"/>
        <v>6.6000000000000005</v>
      </c>
      <c r="J135" s="7"/>
    </row>
    <row r="136" spans="1:10" ht="15.75" x14ac:dyDescent="0.25">
      <c r="A136" s="7" t="s">
        <v>7</v>
      </c>
      <c r="B136" s="8" t="s">
        <v>40</v>
      </c>
      <c r="C136" s="7" t="s">
        <v>41</v>
      </c>
      <c r="D136" s="8" t="s">
        <v>392</v>
      </c>
      <c r="E136" s="7" t="s">
        <v>393</v>
      </c>
      <c r="F136" s="9">
        <v>1.1000000000000001</v>
      </c>
      <c r="G136" s="9">
        <v>1</v>
      </c>
      <c r="H136" s="9">
        <f t="shared" si="8"/>
        <v>1.1000000000000001</v>
      </c>
      <c r="I136" s="7">
        <f t="shared" si="7"/>
        <v>1.1000000000000001</v>
      </c>
      <c r="J136" s="7"/>
    </row>
    <row r="137" spans="1:10" ht="15.75" x14ac:dyDescent="0.25">
      <c r="A137" s="7" t="s">
        <v>7</v>
      </c>
      <c r="B137" s="8" t="s">
        <v>48</v>
      </c>
      <c r="C137" s="7" t="s">
        <v>49</v>
      </c>
      <c r="D137" s="8" t="s">
        <v>392</v>
      </c>
      <c r="E137" s="7" t="s">
        <v>393</v>
      </c>
      <c r="F137" s="9">
        <v>1.1000000000000001</v>
      </c>
      <c r="G137" s="9">
        <v>1</v>
      </c>
      <c r="H137" s="9">
        <f t="shared" si="8"/>
        <v>1.1000000000000001</v>
      </c>
      <c r="I137" s="7">
        <f t="shared" si="7"/>
        <v>1.1000000000000001</v>
      </c>
      <c r="J137" s="7"/>
    </row>
    <row r="138" spans="1:10" ht="15.75" x14ac:dyDescent="0.25">
      <c r="A138" s="7" t="s">
        <v>7</v>
      </c>
      <c r="B138" s="8" t="s">
        <v>52</v>
      </c>
      <c r="C138" s="7" t="s">
        <v>53</v>
      </c>
      <c r="D138" s="8" t="s">
        <v>392</v>
      </c>
      <c r="E138" s="7" t="s">
        <v>393</v>
      </c>
      <c r="F138" s="9">
        <v>1.1000000000000001</v>
      </c>
      <c r="G138" s="9">
        <v>2</v>
      </c>
      <c r="H138" s="9">
        <f t="shared" si="8"/>
        <v>2.2000000000000002</v>
      </c>
      <c r="I138" s="7">
        <f t="shared" si="7"/>
        <v>2.2000000000000002</v>
      </c>
      <c r="J138" s="7"/>
    </row>
    <row r="139" spans="1:10" ht="15.75" x14ac:dyDescent="0.25">
      <c r="A139" s="7" t="s">
        <v>7</v>
      </c>
      <c r="B139" s="8" t="s">
        <v>713</v>
      </c>
      <c r="C139" s="7" t="s">
        <v>714</v>
      </c>
      <c r="D139" s="8" t="s">
        <v>392</v>
      </c>
      <c r="E139" s="7" t="s">
        <v>393</v>
      </c>
      <c r="F139" s="9">
        <v>1.1000000000000001</v>
      </c>
      <c r="G139" s="9">
        <v>1</v>
      </c>
      <c r="H139" s="9">
        <f t="shared" si="8"/>
        <v>1.1000000000000001</v>
      </c>
      <c r="I139" s="7">
        <f t="shared" si="7"/>
        <v>1.1000000000000001</v>
      </c>
      <c r="J139" s="7"/>
    </row>
    <row r="140" spans="1:10" ht="15.75" x14ac:dyDescent="0.25">
      <c r="A140" s="7" t="s">
        <v>7</v>
      </c>
      <c r="B140" s="8" t="s">
        <v>651</v>
      </c>
      <c r="C140" s="7" t="s">
        <v>652</v>
      </c>
      <c r="D140" s="8" t="s">
        <v>392</v>
      </c>
      <c r="E140" s="7" t="s">
        <v>393</v>
      </c>
      <c r="F140" s="9">
        <v>1.1000000000000001</v>
      </c>
      <c r="G140" s="9">
        <v>1</v>
      </c>
      <c r="H140" s="9">
        <f t="shared" si="8"/>
        <v>1.1000000000000001</v>
      </c>
      <c r="I140" s="7">
        <f t="shared" si="7"/>
        <v>1.1000000000000001</v>
      </c>
      <c r="J140" s="7"/>
    </row>
    <row r="141" spans="1:10" ht="15.75" x14ac:dyDescent="0.25">
      <c r="A141" s="7" t="s">
        <v>7</v>
      </c>
      <c r="B141" s="8" t="s">
        <v>653</v>
      </c>
      <c r="C141" s="7" t="s">
        <v>654</v>
      </c>
      <c r="D141" s="8" t="s">
        <v>392</v>
      </c>
      <c r="E141" s="7" t="s">
        <v>393</v>
      </c>
      <c r="F141" s="9">
        <v>1.1000000000000001</v>
      </c>
      <c r="G141" s="9">
        <v>10</v>
      </c>
      <c r="H141" s="9">
        <f t="shared" si="8"/>
        <v>11</v>
      </c>
      <c r="I141" s="7">
        <f t="shared" si="7"/>
        <v>11</v>
      </c>
      <c r="J141" s="7"/>
    </row>
    <row r="142" spans="1:10" ht="15.75" x14ac:dyDescent="0.25">
      <c r="A142" s="7" t="s">
        <v>7</v>
      </c>
      <c r="B142" s="8" t="s">
        <v>655</v>
      </c>
      <c r="C142" s="7" t="s">
        <v>656</v>
      </c>
      <c r="D142" s="8" t="s">
        <v>392</v>
      </c>
      <c r="E142" s="7" t="s">
        <v>393</v>
      </c>
      <c r="F142" s="9">
        <v>1.1000000000000001</v>
      </c>
      <c r="G142" s="9">
        <v>5</v>
      </c>
      <c r="H142" s="9">
        <f t="shared" si="8"/>
        <v>5.5</v>
      </c>
      <c r="I142" s="7">
        <f t="shared" si="7"/>
        <v>5.5</v>
      </c>
      <c r="J142" s="7"/>
    </row>
    <row r="143" spans="1:10" ht="15.75" x14ac:dyDescent="0.25">
      <c r="A143" s="7" t="s">
        <v>7</v>
      </c>
      <c r="B143" s="8" t="s">
        <v>62</v>
      </c>
      <c r="C143" s="7" t="s">
        <v>63</v>
      </c>
      <c r="D143" s="8" t="s">
        <v>392</v>
      </c>
      <c r="E143" s="7" t="s">
        <v>393</v>
      </c>
      <c r="F143" s="9">
        <v>1.1000000000000001</v>
      </c>
      <c r="G143" s="9">
        <v>9</v>
      </c>
      <c r="H143" s="9">
        <f t="shared" si="8"/>
        <v>9.9</v>
      </c>
      <c r="I143" s="7">
        <f t="shared" si="7"/>
        <v>9.9</v>
      </c>
      <c r="J143" s="7"/>
    </row>
    <row r="144" spans="1:10" ht="15.75" x14ac:dyDescent="0.25">
      <c r="A144" s="7" t="s">
        <v>66</v>
      </c>
      <c r="B144" s="8" t="s">
        <v>394</v>
      </c>
      <c r="C144" s="7" t="s">
        <v>395</v>
      </c>
      <c r="D144" s="8" t="s">
        <v>392</v>
      </c>
      <c r="E144" s="7" t="s">
        <v>393</v>
      </c>
      <c r="F144" s="9">
        <v>1.1000000000000001</v>
      </c>
      <c r="G144" s="9">
        <v>78</v>
      </c>
      <c r="H144" s="9">
        <f t="shared" si="8"/>
        <v>85.800000000000011</v>
      </c>
      <c r="I144" s="7">
        <f t="shared" si="7"/>
        <v>85.800000000000011</v>
      </c>
      <c r="J144" s="7"/>
    </row>
    <row r="145" spans="1:10" ht="15.75" x14ac:dyDescent="0.25">
      <c r="A145" s="7" t="s">
        <v>66</v>
      </c>
      <c r="B145" s="8" t="s">
        <v>69</v>
      </c>
      <c r="C145" s="7" t="s">
        <v>70</v>
      </c>
      <c r="D145" s="8" t="s">
        <v>392</v>
      </c>
      <c r="E145" s="7" t="s">
        <v>393</v>
      </c>
      <c r="F145" s="9">
        <v>1.1000000000000001</v>
      </c>
      <c r="G145" s="9">
        <v>2</v>
      </c>
      <c r="H145" s="9">
        <f t="shared" si="8"/>
        <v>2.2000000000000002</v>
      </c>
      <c r="I145" s="7">
        <f t="shared" si="7"/>
        <v>2.2000000000000002</v>
      </c>
      <c r="J145" s="7"/>
    </row>
    <row r="146" spans="1:10" ht="15.75" x14ac:dyDescent="0.25">
      <c r="A146" s="7" t="s">
        <v>66</v>
      </c>
      <c r="B146" s="8" t="s">
        <v>73</v>
      </c>
      <c r="C146" s="7" t="s">
        <v>74</v>
      </c>
      <c r="D146" s="8" t="s">
        <v>392</v>
      </c>
      <c r="E146" s="7" t="s">
        <v>393</v>
      </c>
      <c r="F146" s="9">
        <v>1.1000000000000001</v>
      </c>
      <c r="G146" s="9">
        <v>2</v>
      </c>
      <c r="H146" s="9">
        <f t="shared" si="8"/>
        <v>2.2000000000000002</v>
      </c>
      <c r="I146" s="7">
        <f t="shared" si="7"/>
        <v>2.2000000000000002</v>
      </c>
      <c r="J146" s="7"/>
    </row>
    <row r="147" spans="1:10" ht="15.75" x14ac:dyDescent="0.25">
      <c r="A147" s="7" t="s">
        <v>66</v>
      </c>
      <c r="B147" s="8" t="s">
        <v>79</v>
      </c>
      <c r="C147" s="7" t="s">
        <v>80</v>
      </c>
      <c r="D147" s="8" t="s">
        <v>392</v>
      </c>
      <c r="E147" s="7" t="s">
        <v>393</v>
      </c>
      <c r="F147" s="9">
        <v>1.1000000000000001</v>
      </c>
      <c r="G147" s="9">
        <v>1</v>
      </c>
      <c r="H147" s="9">
        <f t="shared" si="8"/>
        <v>1.1000000000000001</v>
      </c>
      <c r="I147" s="7">
        <f t="shared" si="7"/>
        <v>1.1000000000000001</v>
      </c>
      <c r="J147" s="7"/>
    </row>
    <row r="148" spans="1:10" ht="15.75" x14ac:dyDescent="0.25">
      <c r="A148" s="7" t="s">
        <v>66</v>
      </c>
      <c r="B148" s="8" t="s">
        <v>657</v>
      </c>
      <c r="C148" s="7" t="s">
        <v>658</v>
      </c>
      <c r="D148" s="8" t="s">
        <v>392</v>
      </c>
      <c r="E148" s="7" t="s">
        <v>393</v>
      </c>
      <c r="F148" s="9">
        <v>1.1000000000000001</v>
      </c>
      <c r="G148" s="9">
        <v>4</v>
      </c>
      <c r="H148" s="9">
        <f t="shared" si="8"/>
        <v>4.4000000000000004</v>
      </c>
      <c r="I148" s="7">
        <f t="shared" si="7"/>
        <v>4.4000000000000004</v>
      </c>
      <c r="J148" s="7"/>
    </row>
    <row r="149" spans="1:10" ht="15.75" x14ac:dyDescent="0.25">
      <c r="A149" s="7" t="s">
        <v>66</v>
      </c>
      <c r="B149" s="8" t="s">
        <v>368</v>
      </c>
      <c r="C149" s="7" t="s">
        <v>369</v>
      </c>
      <c r="D149" s="8" t="s">
        <v>392</v>
      </c>
      <c r="E149" s="7" t="s">
        <v>393</v>
      </c>
      <c r="F149" s="9">
        <v>1.1000000000000001</v>
      </c>
      <c r="G149" s="9">
        <v>1</v>
      </c>
      <c r="H149" s="9">
        <f t="shared" si="8"/>
        <v>1.1000000000000001</v>
      </c>
      <c r="I149" s="7">
        <f t="shared" si="7"/>
        <v>1.1000000000000001</v>
      </c>
      <c r="J149" s="7"/>
    </row>
    <row r="150" spans="1:10" ht="15.75" x14ac:dyDescent="0.25">
      <c r="A150" s="7" t="s">
        <v>66</v>
      </c>
      <c r="B150" s="8" t="s">
        <v>99</v>
      </c>
      <c r="C150" s="7" t="s">
        <v>100</v>
      </c>
      <c r="D150" s="8" t="s">
        <v>392</v>
      </c>
      <c r="E150" s="7" t="s">
        <v>393</v>
      </c>
      <c r="F150" s="9">
        <v>1.1000000000000001</v>
      </c>
      <c r="G150" s="9">
        <v>3</v>
      </c>
      <c r="H150" s="9">
        <f t="shared" si="8"/>
        <v>3.3000000000000003</v>
      </c>
      <c r="I150" s="7">
        <f t="shared" si="7"/>
        <v>3.3000000000000003</v>
      </c>
      <c r="J150" s="7"/>
    </row>
    <row r="151" spans="1:10" ht="15.75" x14ac:dyDescent="0.25">
      <c r="A151" s="7" t="s">
        <v>66</v>
      </c>
      <c r="B151" s="8" t="s">
        <v>659</v>
      </c>
      <c r="C151" s="7" t="s">
        <v>660</v>
      </c>
      <c r="D151" s="8" t="s">
        <v>392</v>
      </c>
      <c r="E151" s="7" t="s">
        <v>393</v>
      </c>
      <c r="F151" s="9">
        <v>1.1000000000000001</v>
      </c>
      <c r="G151" s="9">
        <v>5</v>
      </c>
      <c r="H151" s="9">
        <f t="shared" si="8"/>
        <v>5.5</v>
      </c>
      <c r="I151" s="7">
        <f t="shared" si="7"/>
        <v>5.5</v>
      </c>
      <c r="J151" s="7"/>
    </row>
    <row r="152" spans="1:10" ht="15.75" x14ac:dyDescent="0.25">
      <c r="A152" s="7" t="s">
        <v>105</v>
      </c>
      <c r="B152" s="8" t="s">
        <v>112</v>
      </c>
      <c r="C152" s="7" t="s">
        <v>113</v>
      </c>
      <c r="D152" s="8" t="s">
        <v>392</v>
      </c>
      <c r="E152" s="7" t="s">
        <v>393</v>
      </c>
      <c r="F152" s="9">
        <v>1.1000000000000001</v>
      </c>
      <c r="G152" s="9">
        <v>2</v>
      </c>
      <c r="H152" s="9">
        <f t="shared" si="8"/>
        <v>2.2000000000000002</v>
      </c>
      <c r="I152" s="7">
        <f t="shared" si="7"/>
        <v>2.2000000000000002</v>
      </c>
      <c r="J152" s="7"/>
    </row>
    <row r="153" spans="1:10" ht="15.75" x14ac:dyDescent="0.25">
      <c r="A153" s="7" t="s">
        <v>105</v>
      </c>
      <c r="B153" s="8" t="s">
        <v>661</v>
      </c>
      <c r="C153" s="7" t="s">
        <v>662</v>
      </c>
      <c r="D153" s="8" t="s">
        <v>392</v>
      </c>
      <c r="E153" s="7" t="s">
        <v>393</v>
      </c>
      <c r="F153" s="9">
        <v>1.1000000000000001</v>
      </c>
      <c r="G153" s="9">
        <v>6</v>
      </c>
      <c r="H153" s="9">
        <f t="shared" si="8"/>
        <v>6.6000000000000005</v>
      </c>
      <c r="I153" s="7">
        <f t="shared" si="7"/>
        <v>6.6000000000000005</v>
      </c>
      <c r="J153" s="7"/>
    </row>
    <row r="154" spans="1:10" ht="15.75" x14ac:dyDescent="0.25">
      <c r="A154" s="7" t="s">
        <v>105</v>
      </c>
      <c r="B154" s="8" t="s">
        <v>663</v>
      </c>
      <c r="C154" s="7" t="s">
        <v>664</v>
      </c>
      <c r="D154" s="8" t="s">
        <v>392</v>
      </c>
      <c r="E154" s="7" t="s">
        <v>393</v>
      </c>
      <c r="F154" s="9">
        <v>1.1000000000000001</v>
      </c>
      <c r="G154" s="9">
        <v>3</v>
      </c>
      <c r="H154" s="9">
        <f t="shared" si="8"/>
        <v>3.3000000000000003</v>
      </c>
      <c r="I154" s="7">
        <f t="shared" si="7"/>
        <v>3.3000000000000003</v>
      </c>
      <c r="J154" s="7"/>
    </row>
    <row r="155" spans="1:10" ht="15.75" x14ac:dyDescent="0.25">
      <c r="A155" s="7" t="s">
        <v>105</v>
      </c>
      <c r="B155" s="8" t="s">
        <v>118</v>
      </c>
      <c r="C155" s="7" t="s">
        <v>119</v>
      </c>
      <c r="D155" s="8" t="s">
        <v>392</v>
      </c>
      <c r="E155" s="7" t="s">
        <v>393</v>
      </c>
      <c r="F155" s="9">
        <v>1.1000000000000001</v>
      </c>
      <c r="G155" s="9">
        <v>6</v>
      </c>
      <c r="H155" s="9">
        <f t="shared" si="8"/>
        <v>6.6000000000000005</v>
      </c>
      <c r="I155" s="7">
        <f t="shared" si="7"/>
        <v>6.6000000000000005</v>
      </c>
      <c r="J155" s="7"/>
    </row>
    <row r="156" spans="1:10" ht="15.75" x14ac:dyDescent="0.25">
      <c r="A156" s="7" t="s">
        <v>105</v>
      </c>
      <c r="B156" s="8" t="s">
        <v>665</v>
      </c>
      <c r="C156" s="7" t="s">
        <v>666</v>
      </c>
      <c r="D156" s="8" t="s">
        <v>392</v>
      </c>
      <c r="E156" s="7" t="s">
        <v>393</v>
      </c>
      <c r="F156" s="9">
        <v>1.1000000000000001</v>
      </c>
      <c r="G156" s="9">
        <v>14</v>
      </c>
      <c r="H156" s="9">
        <f t="shared" si="8"/>
        <v>15.400000000000002</v>
      </c>
      <c r="I156" s="7">
        <f t="shared" si="7"/>
        <v>15.400000000000002</v>
      </c>
      <c r="J156" s="7"/>
    </row>
    <row r="157" spans="1:10" ht="15.75" x14ac:dyDescent="0.25">
      <c r="A157" s="7" t="s">
        <v>105</v>
      </c>
      <c r="B157" s="8" t="s">
        <v>667</v>
      </c>
      <c r="C157" s="7" t="s">
        <v>668</v>
      </c>
      <c r="D157" s="8" t="s">
        <v>392</v>
      </c>
      <c r="E157" s="7" t="s">
        <v>393</v>
      </c>
      <c r="F157" s="9">
        <v>1.1000000000000001</v>
      </c>
      <c r="G157" s="9">
        <v>2</v>
      </c>
      <c r="H157" s="9">
        <f t="shared" si="8"/>
        <v>2.2000000000000002</v>
      </c>
      <c r="I157" s="7">
        <f t="shared" si="7"/>
        <v>2.2000000000000002</v>
      </c>
      <c r="J157" s="7"/>
    </row>
    <row r="158" spans="1:10" ht="15.75" x14ac:dyDescent="0.25">
      <c r="A158" s="7" t="s">
        <v>105</v>
      </c>
      <c r="B158" s="8" t="s">
        <v>130</v>
      </c>
      <c r="C158" s="7" t="s">
        <v>131</v>
      </c>
      <c r="D158" s="8" t="s">
        <v>392</v>
      </c>
      <c r="E158" s="7" t="s">
        <v>393</v>
      </c>
      <c r="F158" s="9">
        <v>1.1000000000000001</v>
      </c>
      <c r="G158" s="9">
        <v>3</v>
      </c>
      <c r="H158" s="9">
        <f t="shared" si="8"/>
        <v>3.3000000000000003</v>
      </c>
      <c r="I158" s="7">
        <f t="shared" si="7"/>
        <v>3.3000000000000003</v>
      </c>
      <c r="J158" s="7"/>
    </row>
    <row r="159" spans="1:10" ht="15.75" x14ac:dyDescent="0.25">
      <c r="A159" s="7" t="s">
        <v>105</v>
      </c>
      <c r="B159" s="8" t="s">
        <v>136</v>
      </c>
      <c r="C159" s="7" t="s">
        <v>137</v>
      </c>
      <c r="D159" s="8" t="s">
        <v>392</v>
      </c>
      <c r="E159" s="7" t="s">
        <v>393</v>
      </c>
      <c r="F159" s="9">
        <v>1.1000000000000001</v>
      </c>
      <c r="G159" s="9">
        <v>263</v>
      </c>
      <c r="H159" s="9">
        <f t="shared" si="8"/>
        <v>289.3</v>
      </c>
      <c r="I159" s="7">
        <f t="shared" si="7"/>
        <v>289.3</v>
      </c>
      <c r="J159" s="7"/>
    </row>
    <row r="160" spans="1:10" ht="15.75" x14ac:dyDescent="0.25">
      <c r="A160" s="7" t="s">
        <v>105</v>
      </c>
      <c r="B160" s="8" t="s">
        <v>142</v>
      </c>
      <c r="C160" s="7" t="s">
        <v>143</v>
      </c>
      <c r="D160" s="8" t="s">
        <v>392</v>
      </c>
      <c r="E160" s="7" t="s">
        <v>393</v>
      </c>
      <c r="F160" s="9">
        <v>1.1000000000000001</v>
      </c>
      <c r="G160" s="9">
        <v>9</v>
      </c>
      <c r="H160" s="9">
        <f t="shared" si="8"/>
        <v>9.9</v>
      </c>
      <c r="I160" s="7">
        <f t="shared" si="7"/>
        <v>9.9</v>
      </c>
      <c r="J160" s="7"/>
    </row>
    <row r="161" spans="1:10" ht="15.75" x14ac:dyDescent="0.25">
      <c r="A161" s="7" t="s">
        <v>105</v>
      </c>
      <c r="B161" s="8" t="s">
        <v>144</v>
      </c>
      <c r="C161" s="7" t="s">
        <v>145</v>
      </c>
      <c r="D161" s="8" t="s">
        <v>392</v>
      </c>
      <c r="E161" s="7" t="s">
        <v>393</v>
      </c>
      <c r="F161" s="9">
        <v>1.1000000000000001</v>
      </c>
      <c r="G161" s="9">
        <v>3</v>
      </c>
      <c r="H161" s="9">
        <f t="shared" si="8"/>
        <v>3.3000000000000003</v>
      </c>
      <c r="I161" s="7">
        <f t="shared" si="7"/>
        <v>3.3000000000000003</v>
      </c>
      <c r="J161" s="7"/>
    </row>
    <row r="162" spans="1:10" ht="15.75" x14ac:dyDescent="0.25">
      <c r="A162" s="7" t="s">
        <v>105</v>
      </c>
      <c r="B162" s="8" t="s">
        <v>150</v>
      </c>
      <c r="C162" s="7" t="s">
        <v>151</v>
      </c>
      <c r="D162" s="8" t="s">
        <v>392</v>
      </c>
      <c r="E162" s="7" t="s">
        <v>393</v>
      </c>
      <c r="F162" s="9">
        <v>1.1000000000000001</v>
      </c>
      <c r="G162" s="9">
        <v>368</v>
      </c>
      <c r="H162" s="9">
        <f t="shared" si="8"/>
        <v>404.8</v>
      </c>
      <c r="I162" s="7">
        <f t="shared" si="7"/>
        <v>404.8</v>
      </c>
      <c r="J162" s="7"/>
    </row>
    <row r="163" spans="1:10" ht="15.75" x14ac:dyDescent="0.25">
      <c r="A163" s="7" t="s">
        <v>105</v>
      </c>
      <c r="B163" s="8" t="s">
        <v>154</v>
      </c>
      <c r="C163" s="7" t="s">
        <v>155</v>
      </c>
      <c r="D163" s="8" t="s">
        <v>392</v>
      </c>
      <c r="E163" s="7" t="s">
        <v>393</v>
      </c>
      <c r="F163" s="9">
        <v>1.1000000000000001</v>
      </c>
      <c r="G163" s="9">
        <v>13</v>
      </c>
      <c r="H163" s="9">
        <f t="shared" si="8"/>
        <v>14.3</v>
      </c>
      <c r="I163" s="7">
        <f t="shared" si="7"/>
        <v>14.3</v>
      </c>
      <c r="J163" s="7"/>
    </row>
    <row r="164" spans="1:10" ht="15.75" x14ac:dyDescent="0.25">
      <c r="A164" s="7" t="s">
        <v>105</v>
      </c>
      <c r="B164" s="8" t="s">
        <v>669</v>
      </c>
      <c r="C164" s="7" t="s">
        <v>670</v>
      </c>
      <c r="D164" s="8" t="s">
        <v>392</v>
      </c>
      <c r="E164" s="7" t="s">
        <v>393</v>
      </c>
      <c r="F164" s="9">
        <v>1.1000000000000001</v>
      </c>
      <c r="G164" s="9">
        <v>5</v>
      </c>
      <c r="H164" s="9">
        <f t="shared" si="8"/>
        <v>5.5</v>
      </c>
      <c r="I164" s="7">
        <f t="shared" si="7"/>
        <v>5.5</v>
      </c>
      <c r="J164" s="7"/>
    </row>
    <row r="165" spans="1:10" ht="15.75" x14ac:dyDescent="0.25">
      <c r="A165" s="7" t="s">
        <v>105</v>
      </c>
      <c r="B165" s="8" t="s">
        <v>162</v>
      </c>
      <c r="C165" s="7" t="s">
        <v>163</v>
      </c>
      <c r="D165" s="8" t="s">
        <v>392</v>
      </c>
      <c r="E165" s="7" t="s">
        <v>393</v>
      </c>
      <c r="F165" s="9">
        <v>1.1000000000000001</v>
      </c>
      <c r="G165" s="9">
        <v>4</v>
      </c>
      <c r="H165" s="9">
        <f t="shared" si="8"/>
        <v>4.4000000000000004</v>
      </c>
      <c r="I165" s="7">
        <f t="shared" si="7"/>
        <v>4.4000000000000004</v>
      </c>
      <c r="J165" s="7"/>
    </row>
    <row r="166" spans="1:10" ht="15.75" x14ac:dyDescent="0.25">
      <c r="A166" s="7" t="s">
        <v>105</v>
      </c>
      <c r="B166" s="8" t="s">
        <v>164</v>
      </c>
      <c r="C166" s="7" t="s">
        <v>165</v>
      </c>
      <c r="D166" s="8" t="s">
        <v>392</v>
      </c>
      <c r="E166" s="7" t="s">
        <v>393</v>
      </c>
      <c r="F166" s="9">
        <v>1.1000000000000001</v>
      </c>
      <c r="G166" s="9">
        <v>1</v>
      </c>
      <c r="H166" s="9">
        <f t="shared" si="8"/>
        <v>1.1000000000000001</v>
      </c>
      <c r="I166" s="7">
        <f t="shared" si="7"/>
        <v>1.1000000000000001</v>
      </c>
      <c r="J166" s="7"/>
    </row>
    <row r="167" spans="1:10" ht="15.75" x14ac:dyDescent="0.25">
      <c r="A167" s="7" t="s">
        <v>105</v>
      </c>
      <c r="B167" s="8" t="s">
        <v>166</v>
      </c>
      <c r="C167" s="7" t="s">
        <v>167</v>
      </c>
      <c r="D167" s="8" t="s">
        <v>392</v>
      </c>
      <c r="E167" s="7" t="s">
        <v>393</v>
      </c>
      <c r="F167" s="9">
        <v>1.1000000000000001</v>
      </c>
      <c r="G167" s="9">
        <v>5</v>
      </c>
      <c r="H167" s="9">
        <f t="shared" si="8"/>
        <v>5.5</v>
      </c>
      <c r="I167" s="7">
        <f t="shared" si="7"/>
        <v>5.5</v>
      </c>
      <c r="J167" s="7"/>
    </row>
    <row r="168" spans="1:10" ht="15.75" x14ac:dyDescent="0.25">
      <c r="A168" s="7" t="s">
        <v>105</v>
      </c>
      <c r="B168" s="8" t="s">
        <v>168</v>
      </c>
      <c r="C168" s="7" t="s">
        <v>169</v>
      </c>
      <c r="D168" s="8" t="s">
        <v>392</v>
      </c>
      <c r="E168" s="7" t="s">
        <v>393</v>
      </c>
      <c r="F168" s="9">
        <v>1.1000000000000001</v>
      </c>
      <c r="G168" s="9">
        <v>14</v>
      </c>
      <c r="H168" s="9">
        <f t="shared" si="8"/>
        <v>15.400000000000002</v>
      </c>
      <c r="I168" s="7">
        <f t="shared" si="7"/>
        <v>15.400000000000002</v>
      </c>
      <c r="J168" s="7"/>
    </row>
    <row r="169" spans="1:10" ht="15.75" x14ac:dyDescent="0.25">
      <c r="A169" s="7" t="s">
        <v>105</v>
      </c>
      <c r="B169" s="8" t="s">
        <v>172</v>
      </c>
      <c r="C169" s="7" t="s">
        <v>173</v>
      </c>
      <c r="D169" s="8" t="s">
        <v>392</v>
      </c>
      <c r="E169" s="7" t="s">
        <v>393</v>
      </c>
      <c r="F169" s="9">
        <v>1.1000000000000001</v>
      </c>
      <c r="G169" s="9">
        <v>4</v>
      </c>
      <c r="H169" s="9">
        <f t="shared" si="8"/>
        <v>4.4000000000000004</v>
      </c>
      <c r="I169" s="7">
        <f t="shared" si="7"/>
        <v>4.4000000000000004</v>
      </c>
      <c r="J169" s="7"/>
    </row>
    <row r="170" spans="1:10" ht="15.75" x14ac:dyDescent="0.25">
      <c r="A170" s="7" t="s">
        <v>105</v>
      </c>
      <c r="B170" s="8" t="s">
        <v>671</v>
      </c>
      <c r="C170" s="7" t="s">
        <v>672</v>
      </c>
      <c r="D170" s="8" t="s">
        <v>392</v>
      </c>
      <c r="E170" s="7" t="s">
        <v>393</v>
      </c>
      <c r="F170" s="9">
        <v>1.1000000000000001</v>
      </c>
      <c r="G170" s="9">
        <v>1</v>
      </c>
      <c r="H170" s="9">
        <f t="shared" si="8"/>
        <v>1.1000000000000001</v>
      </c>
      <c r="I170" s="7">
        <f t="shared" si="7"/>
        <v>1.1000000000000001</v>
      </c>
      <c r="J170" s="7"/>
    </row>
    <row r="171" spans="1:10" ht="15.75" x14ac:dyDescent="0.25">
      <c r="A171" s="7" t="s">
        <v>105</v>
      </c>
      <c r="B171" s="8" t="s">
        <v>176</v>
      </c>
      <c r="C171" s="7" t="s">
        <v>177</v>
      </c>
      <c r="D171" s="8" t="s">
        <v>392</v>
      </c>
      <c r="E171" s="7" t="s">
        <v>393</v>
      </c>
      <c r="F171" s="9">
        <v>1.1000000000000001</v>
      </c>
      <c r="G171" s="9">
        <v>4</v>
      </c>
      <c r="H171" s="9">
        <f t="shared" si="8"/>
        <v>4.4000000000000004</v>
      </c>
      <c r="I171" s="7">
        <f t="shared" si="7"/>
        <v>4.4000000000000004</v>
      </c>
      <c r="J171" s="7"/>
    </row>
    <row r="172" spans="1:10" ht="15.75" x14ac:dyDescent="0.25">
      <c r="A172" s="7" t="s">
        <v>105</v>
      </c>
      <c r="B172" s="8" t="s">
        <v>396</v>
      </c>
      <c r="C172" s="7" t="s">
        <v>397</v>
      </c>
      <c r="D172" s="8" t="s">
        <v>392</v>
      </c>
      <c r="E172" s="7" t="s">
        <v>393</v>
      </c>
      <c r="F172" s="9">
        <v>1.1000000000000001</v>
      </c>
      <c r="G172" s="9">
        <v>1</v>
      </c>
      <c r="H172" s="9">
        <f t="shared" si="8"/>
        <v>1.1000000000000001</v>
      </c>
      <c r="I172" s="7">
        <f t="shared" si="7"/>
        <v>1.1000000000000001</v>
      </c>
      <c r="J172" s="7"/>
    </row>
    <row r="173" spans="1:10" ht="15.75" x14ac:dyDescent="0.25">
      <c r="A173" s="7" t="s">
        <v>105</v>
      </c>
      <c r="B173" s="8" t="s">
        <v>178</v>
      </c>
      <c r="C173" s="7" t="s">
        <v>179</v>
      </c>
      <c r="D173" s="8" t="s">
        <v>392</v>
      </c>
      <c r="E173" s="7" t="s">
        <v>393</v>
      </c>
      <c r="F173" s="9">
        <v>1.1000000000000001</v>
      </c>
      <c r="G173" s="9">
        <v>6</v>
      </c>
      <c r="H173" s="9">
        <f t="shared" si="8"/>
        <v>6.6000000000000005</v>
      </c>
      <c r="I173" s="7">
        <f t="shared" si="7"/>
        <v>6.6000000000000005</v>
      </c>
      <c r="J173" s="7"/>
    </row>
    <row r="174" spans="1:10" ht="15.75" x14ac:dyDescent="0.25">
      <c r="A174" s="7" t="s">
        <v>105</v>
      </c>
      <c r="B174" s="8" t="s">
        <v>180</v>
      </c>
      <c r="C174" s="7" t="s">
        <v>181</v>
      </c>
      <c r="D174" s="8" t="s">
        <v>392</v>
      </c>
      <c r="E174" s="7" t="s">
        <v>393</v>
      </c>
      <c r="F174" s="9">
        <v>1.1000000000000001</v>
      </c>
      <c r="G174" s="9">
        <v>8</v>
      </c>
      <c r="H174" s="9">
        <f t="shared" si="8"/>
        <v>8.8000000000000007</v>
      </c>
      <c r="I174" s="7">
        <f t="shared" si="7"/>
        <v>8.8000000000000007</v>
      </c>
      <c r="J174" s="7"/>
    </row>
    <row r="175" spans="1:10" ht="15.75" x14ac:dyDescent="0.25">
      <c r="A175" s="7" t="s">
        <v>105</v>
      </c>
      <c r="B175" s="8" t="s">
        <v>182</v>
      </c>
      <c r="C175" s="7" t="s">
        <v>183</v>
      </c>
      <c r="D175" s="8" t="s">
        <v>392</v>
      </c>
      <c r="E175" s="7" t="s">
        <v>393</v>
      </c>
      <c r="F175" s="9">
        <v>1.1000000000000001</v>
      </c>
      <c r="G175" s="9">
        <v>15</v>
      </c>
      <c r="H175" s="9">
        <f t="shared" si="8"/>
        <v>16.5</v>
      </c>
      <c r="I175" s="7">
        <f t="shared" si="7"/>
        <v>16.5</v>
      </c>
      <c r="J175" s="7"/>
    </row>
    <row r="176" spans="1:10" ht="15.75" x14ac:dyDescent="0.25">
      <c r="A176" s="7" t="s">
        <v>105</v>
      </c>
      <c r="B176" s="8" t="s">
        <v>673</v>
      </c>
      <c r="C176" s="7" t="s">
        <v>674</v>
      </c>
      <c r="D176" s="8" t="s">
        <v>392</v>
      </c>
      <c r="E176" s="7" t="s">
        <v>393</v>
      </c>
      <c r="F176" s="9">
        <v>1.1000000000000001</v>
      </c>
      <c r="G176" s="9">
        <v>13</v>
      </c>
      <c r="H176" s="9">
        <f t="shared" si="8"/>
        <v>14.3</v>
      </c>
      <c r="I176" s="7">
        <f t="shared" si="7"/>
        <v>14.3</v>
      </c>
      <c r="J176" s="7"/>
    </row>
    <row r="177" spans="1:10" ht="15.75" x14ac:dyDescent="0.25">
      <c r="A177" s="7" t="s">
        <v>105</v>
      </c>
      <c r="B177" s="8" t="s">
        <v>675</v>
      </c>
      <c r="C177" s="7" t="s">
        <v>676</v>
      </c>
      <c r="D177" s="8" t="s">
        <v>392</v>
      </c>
      <c r="E177" s="7" t="s">
        <v>393</v>
      </c>
      <c r="F177" s="9">
        <v>1.1000000000000001</v>
      </c>
      <c r="G177" s="9">
        <v>4</v>
      </c>
      <c r="H177" s="9">
        <f t="shared" si="8"/>
        <v>4.4000000000000004</v>
      </c>
      <c r="I177" s="7">
        <f t="shared" si="7"/>
        <v>4.4000000000000004</v>
      </c>
      <c r="J177" s="7"/>
    </row>
    <row r="178" spans="1:10" ht="15.75" x14ac:dyDescent="0.25">
      <c r="A178" s="7" t="s">
        <v>105</v>
      </c>
      <c r="B178" s="8" t="s">
        <v>184</v>
      </c>
      <c r="C178" s="7" t="s">
        <v>185</v>
      </c>
      <c r="D178" s="8" t="s">
        <v>392</v>
      </c>
      <c r="E178" s="7" t="s">
        <v>393</v>
      </c>
      <c r="F178" s="9">
        <v>1.1000000000000001</v>
      </c>
      <c r="G178" s="9">
        <v>1</v>
      </c>
      <c r="H178" s="9">
        <f t="shared" si="8"/>
        <v>1.1000000000000001</v>
      </c>
      <c r="I178" s="7">
        <f t="shared" si="7"/>
        <v>1.1000000000000001</v>
      </c>
      <c r="J178" s="7"/>
    </row>
    <row r="179" spans="1:10" ht="15.75" x14ac:dyDescent="0.25">
      <c r="A179" s="7" t="s">
        <v>105</v>
      </c>
      <c r="B179" s="8" t="s">
        <v>566</v>
      </c>
      <c r="C179" s="7" t="s">
        <v>567</v>
      </c>
      <c r="D179" s="8" t="s">
        <v>392</v>
      </c>
      <c r="E179" s="7" t="s">
        <v>393</v>
      </c>
      <c r="F179" s="9">
        <v>1.1000000000000001</v>
      </c>
      <c r="G179" s="9">
        <v>173</v>
      </c>
      <c r="H179" s="9">
        <f t="shared" si="8"/>
        <v>190.3</v>
      </c>
      <c r="I179" s="7">
        <f t="shared" si="7"/>
        <v>190.3</v>
      </c>
      <c r="J179" s="7"/>
    </row>
    <row r="180" spans="1:10" ht="15.75" x14ac:dyDescent="0.25">
      <c r="A180" s="7" t="s">
        <v>105</v>
      </c>
      <c r="B180" s="8" t="s">
        <v>190</v>
      </c>
      <c r="C180" s="7" t="s">
        <v>191</v>
      </c>
      <c r="D180" s="8" t="s">
        <v>392</v>
      </c>
      <c r="E180" s="7" t="s">
        <v>393</v>
      </c>
      <c r="F180" s="9">
        <v>1.1000000000000001</v>
      </c>
      <c r="G180" s="9">
        <v>2</v>
      </c>
      <c r="H180" s="9">
        <f t="shared" si="8"/>
        <v>2.2000000000000002</v>
      </c>
      <c r="I180" s="7">
        <f t="shared" si="7"/>
        <v>2.2000000000000002</v>
      </c>
      <c r="J180" s="7"/>
    </row>
    <row r="181" spans="1:10" ht="15.75" x14ac:dyDescent="0.25">
      <c r="A181" s="7" t="s">
        <v>105</v>
      </c>
      <c r="B181" s="8" t="s">
        <v>194</v>
      </c>
      <c r="C181" s="7" t="s">
        <v>195</v>
      </c>
      <c r="D181" s="8" t="s">
        <v>392</v>
      </c>
      <c r="E181" s="7" t="s">
        <v>393</v>
      </c>
      <c r="F181" s="9">
        <v>1.1000000000000001</v>
      </c>
      <c r="G181" s="9">
        <v>2</v>
      </c>
      <c r="H181" s="9">
        <f t="shared" si="8"/>
        <v>2.2000000000000002</v>
      </c>
      <c r="I181" s="7">
        <f t="shared" si="7"/>
        <v>2.2000000000000002</v>
      </c>
      <c r="J181" s="7"/>
    </row>
    <row r="182" spans="1:10" ht="15.75" x14ac:dyDescent="0.25">
      <c r="A182" s="7" t="s">
        <v>105</v>
      </c>
      <c r="B182" s="8" t="s">
        <v>200</v>
      </c>
      <c r="C182" s="7" t="s">
        <v>201</v>
      </c>
      <c r="D182" s="8" t="s">
        <v>392</v>
      </c>
      <c r="E182" s="7" t="s">
        <v>393</v>
      </c>
      <c r="F182" s="9">
        <v>1.1000000000000001</v>
      </c>
      <c r="G182" s="9">
        <v>2</v>
      </c>
      <c r="H182" s="9">
        <f t="shared" si="8"/>
        <v>2.2000000000000002</v>
      </c>
      <c r="I182" s="7">
        <f t="shared" si="7"/>
        <v>2.2000000000000002</v>
      </c>
      <c r="J182" s="7"/>
    </row>
    <row r="183" spans="1:10" ht="15.75" x14ac:dyDescent="0.25">
      <c r="A183" s="7" t="s">
        <v>105</v>
      </c>
      <c r="B183" s="8" t="s">
        <v>208</v>
      </c>
      <c r="C183" s="7" t="s">
        <v>209</v>
      </c>
      <c r="D183" s="8" t="s">
        <v>392</v>
      </c>
      <c r="E183" s="7" t="s">
        <v>393</v>
      </c>
      <c r="F183" s="9">
        <v>1.1000000000000001</v>
      </c>
      <c r="G183" s="9">
        <v>1</v>
      </c>
      <c r="H183" s="9">
        <f t="shared" si="8"/>
        <v>1.1000000000000001</v>
      </c>
      <c r="I183" s="7">
        <f t="shared" si="7"/>
        <v>1.1000000000000001</v>
      </c>
      <c r="J183" s="7"/>
    </row>
    <row r="184" spans="1:10" ht="15.75" x14ac:dyDescent="0.25">
      <c r="A184" s="7" t="s">
        <v>105</v>
      </c>
      <c r="B184" s="8" t="s">
        <v>212</v>
      </c>
      <c r="C184" s="7" t="s">
        <v>213</v>
      </c>
      <c r="D184" s="8" t="s">
        <v>392</v>
      </c>
      <c r="E184" s="7" t="s">
        <v>393</v>
      </c>
      <c r="F184" s="9">
        <v>1.1000000000000001</v>
      </c>
      <c r="G184" s="9">
        <v>5</v>
      </c>
      <c r="H184" s="9">
        <f t="shared" si="8"/>
        <v>5.5</v>
      </c>
      <c r="I184" s="7">
        <f t="shared" si="7"/>
        <v>5.5</v>
      </c>
      <c r="J184" s="7"/>
    </row>
    <row r="185" spans="1:10" ht="15.75" x14ac:dyDescent="0.25">
      <c r="A185" s="7" t="s">
        <v>105</v>
      </c>
      <c r="B185" s="8" t="s">
        <v>442</v>
      </c>
      <c r="C185" s="7" t="s">
        <v>443</v>
      </c>
      <c r="D185" s="8" t="s">
        <v>392</v>
      </c>
      <c r="E185" s="7" t="s">
        <v>393</v>
      </c>
      <c r="F185" s="9">
        <v>1.1000000000000001</v>
      </c>
      <c r="G185" s="9">
        <v>2</v>
      </c>
      <c r="H185" s="9">
        <f t="shared" si="8"/>
        <v>2.2000000000000002</v>
      </c>
      <c r="I185" s="7">
        <f t="shared" si="7"/>
        <v>2.2000000000000002</v>
      </c>
      <c r="J185" s="7"/>
    </row>
    <row r="186" spans="1:10" ht="15.75" x14ac:dyDescent="0.25">
      <c r="A186" s="7" t="s">
        <v>105</v>
      </c>
      <c r="B186" s="8" t="s">
        <v>677</v>
      </c>
      <c r="C186" s="7" t="s">
        <v>678</v>
      </c>
      <c r="D186" s="8" t="s">
        <v>392</v>
      </c>
      <c r="E186" s="7" t="s">
        <v>393</v>
      </c>
      <c r="F186" s="9">
        <v>1.1000000000000001</v>
      </c>
      <c r="G186" s="9">
        <v>1</v>
      </c>
      <c r="H186" s="9">
        <f t="shared" si="8"/>
        <v>1.1000000000000001</v>
      </c>
      <c r="I186" s="7">
        <f t="shared" si="7"/>
        <v>1.1000000000000001</v>
      </c>
      <c r="J186" s="7"/>
    </row>
    <row r="187" spans="1:10" ht="15.75" x14ac:dyDescent="0.25">
      <c r="A187" s="7" t="s">
        <v>105</v>
      </c>
      <c r="B187" s="8" t="s">
        <v>216</v>
      </c>
      <c r="C187" s="7" t="s">
        <v>217</v>
      </c>
      <c r="D187" s="8" t="s">
        <v>392</v>
      </c>
      <c r="E187" s="7" t="s">
        <v>393</v>
      </c>
      <c r="F187" s="9">
        <v>1.1000000000000001</v>
      </c>
      <c r="G187" s="9">
        <v>8</v>
      </c>
      <c r="H187" s="9">
        <f t="shared" si="8"/>
        <v>8.8000000000000007</v>
      </c>
      <c r="I187" s="7">
        <f t="shared" si="7"/>
        <v>8.8000000000000007</v>
      </c>
      <c r="J187" s="7"/>
    </row>
    <row r="188" spans="1:10" ht="15.75" x14ac:dyDescent="0.25">
      <c r="A188" s="7" t="s">
        <v>105</v>
      </c>
      <c r="B188" s="8" t="s">
        <v>218</v>
      </c>
      <c r="C188" s="7" t="s">
        <v>219</v>
      </c>
      <c r="D188" s="8" t="s">
        <v>392</v>
      </c>
      <c r="E188" s="7" t="s">
        <v>393</v>
      </c>
      <c r="F188" s="9">
        <v>1.1000000000000001</v>
      </c>
      <c r="G188" s="9">
        <v>30</v>
      </c>
      <c r="H188" s="9">
        <f t="shared" si="8"/>
        <v>33</v>
      </c>
      <c r="I188" s="7">
        <f t="shared" si="7"/>
        <v>33</v>
      </c>
      <c r="J188" s="7"/>
    </row>
    <row r="189" spans="1:10" ht="15.75" x14ac:dyDescent="0.25">
      <c r="A189" s="7" t="s">
        <v>105</v>
      </c>
      <c r="B189" s="8" t="s">
        <v>220</v>
      </c>
      <c r="C189" s="7" t="s">
        <v>221</v>
      </c>
      <c r="D189" s="8" t="s">
        <v>392</v>
      </c>
      <c r="E189" s="7" t="s">
        <v>393</v>
      </c>
      <c r="F189" s="9">
        <v>1.1000000000000001</v>
      </c>
      <c r="G189" s="9">
        <v>3</v>
      </c>
      <c r="H189" s="9">
        <f t="shared" si="8"/>
        <v>3.3000000000000003</v>
      </c>
      <c r="I189" s="7">
        <f t="shared" si="7"/>
        <v>3.3000000000000003</v>
      </c>
      <c r="J189" s="7"/>
    </row>
    <row r="190" spans="1:10" ht="15.75" x14ac:dyDescent="0.25">
      <c r="A190" s="7" t="s">
        <v>105</v>
      </c>
      <c r="B190" s="8" t="s">
        <v>226</v>
      </c>
      <c r="C190" s="7" t="s">
        <v>227</v>
      </c>
      <c r="D190" s="8" t="s">
        <v>392</v>
      </c>
      <c r="E190" s="7" t="s">
        <v>393</v>
      </c>
      <c r="F190" s="9">
        <v>1.1000000000000001</v>
      </c>
      <c r="G190" s="9">
        <v>5</v>
      </c>
      <c r="H190" s="9">
        <f t="shared" si="8"/>
        <v>5.5</v>
      </c>
      <c r="I190" s="7"/>
      <c r="J190" s="7">
        <f>H190</f>
        <v>5.5</v>
      </c>
    </row>
    <row r="191" spans="1:10" ht="15.75" x14ac:dyDescent="0.25">
      <c r="A191" s="7" t="s">
        <v>228</v>
      </c>
      <c r="B191" s="8" t="s">
        <v>376</v>
      </c>
      <c r="C191" s="7" t="s">
        <v>377</v>
      </c>
      <c r="D191" s="8" t="s">
        <v>392</v>
      </c>
      <c r="E191" s="7" t="s">
        <v>393</v>
      </c>
      <c r="F191" s="9">
        <v>1.1000000000000001</v>
      </c>
      <c r="G191" s="9">
        <v>94</v>
      </c>
      <c r="H191" s="9">
        <f t="shared" si="8"/>
        <v>103.4</v>
      </c>
      <c r="I191" s="7">
        <f t="shared" ref="I191:I193" si="9">H191</f>
        <v>103.4</v>
      </c>
      <c r="J191" s="7"/>
    </row>
    <row r="192" spans="1:10" ht="15.75" x14ac:dyDescent="0.25">
      <c r="A192" s="7" t="s">
        <v>228</v>
      </c>
      <c r="B192" s="8" t="s">
        <v>231</v>
      </c>
      <c r="C192" s="7" t="s">
        <v>232</v>
      </c>
      <c r="D192" s="8" t="s">
        <v>392</v>
      </c>
      <c r="E192" s="7" t="s">
        <v>393</v>
      </c>
      <c r="F192" s="9">
        <v>1.1000000000000001</v>
      </c>
      <c r="G192" s="9">
        <v>3</v>
      </c>
      <c r="H192" s="9">
        <f t="shared" si="8"/>
        <v>3.3000000000000003</v>
      </c>
      <c r="I192" s="7">
        <f t="shared" si="9"/>
        <v>3.3000000000000003</v>
      </c>
      <c r="J192" s="7"/>
    </row>
    <row r="193" spans="1:10" ht="15.75" x14ac:dyDescent="0.25">
      <c r="A193" s="7" t="s">
        <v>228</v>
      </c>
      <c r="B193" s="8" t="s">
        <v>233</v>
      </c>
      <c r="C193" s="7" t="s">
        <v>234</v>
      </c>
      <c r="D193" s="8" t="s">
        <v>392</v>
      </c>
      <c r="E193" s="7" t="s">
        <v>393</v>
      </c>
      <c r="F193" s="9">
        <v>1.1000000000000001</v>
      </c>
      <c r="G193" s="9">
        <v>3</v>
      </c>
      <c r="H193" s="9">
        <f t="shared" si="8"/>
        <v>3.3000000000000003</v>
      </c>
      <c r="I193" s="7">
        <f t="shared" si="9"/>
        <v>3.3000000000000003</v>
      </c>
      <c r="J193" s="7"/>
    </row>
    <row r="194" spans="1:10" ht="15.75" x14ac:dyDescent="0.25">
      <c r="A194" s="7" t="s">
        <v>228</v>
      </c>
      <c r="B194" s="8" t="s">
        <v>715</v>
      </c>
      <c r="C194" s="7" t="s">
        <v>716</v>
      </c>
      <c r="D194" s="8" t="s">
        <v>392</v>
      </c>
      <c r="E194" s="7" t="s">
        <v>393</v>
      </c>
      <c r="F194" s="9">
        <v>1.1000000000000001</v>
      </c>
      <c r="G194" s="9">
        <v>1</v>
      </c>
      <c r="H194" s="9">
        <f t="shared" si="8"/>
        <v>1.1000000000000001</v>
      </c>
      <c r="I194" s="7"/>
      <c r="J194" s="7">
        <f t="shared" ref="J194:J195" si="10">H194</f>
        <v>1.1000000000000001</v>
      </c>
    </row>
    <row r="195" spans="1:10" ht="15.75" x14ac:dyDescent="0.25">
      <c r="A195" s="7" t="s">
        <v>228</v>
      </c>
      <c r="B195" s="8" t="s">
        <v>380</v>
      </c>
      <c r="C195" s="7" t="s">
        <v>381</v>
      </c>
      <c r="D195" s="8" t="s">
        <v>392</v>
      </c>
      <c r="E195" s="7" t="s">
        <v>393</v>
      </c>
      <c r="F195" s="9">
        <v>1.1000000000000001</v>
      </c>
      <c r="G195" s="9">
        <v>3</v>
      </c>
      <c r="H195" s="9">
        <f t="shared" si="8"/>
        <v>3.3000000000000003</v>
      </c>
      <c r="I195" s="7"/>
      <c r="J195" s="7">
        <f t="shared" si="10"/>
        <v>3.3000000000000003</v>
      </c>
    </row>
    <row r="196" spans="1:10" ht="15.75" x14ac:dyDescent="0.25">
      <c r="A196" s="7" t="s">
        <v>228</v>
      </c>
      <c r="B196" s="8" t="s">
        <v>243</v>
      </c>
      <c r="C196" s="7" t="s">
        <v>244</v>
      </c>
      <c r="D196" s="8" t="s">
        <v>392</v>
      </c>
      <c r="E196" s="7" t="s">
        <v>393</v>
      </c>
      <c r="F196" s="9">
        <v>1.1000000000000001</v>
      </c>
      <c r="G196" s="9">
        <v>3</v>
      </c>
      <c r="H196" s="9">
        <f t="shared" si="8"/>
        <v>3.3000000000000003</v>
      </c>
      <c r="I196" s="7">
        <f t="shared" ref="I196:I238" si="11">H196</f>
        <v>3.3000000000000003</v>
      </c>
      <c r="J196" s="7"/>
    </row>
    <row r="197" spans="1:10" ht="15.75" x14ac:dyDescent="0.25">
      <c r="A197" s="7" t="s">
        <v>228</v>
      </c>
      <c r="B197" s="8" t="s">
        <v>249</v>
      </c>
      <c r="C197" s="7" t="s">
        <v>250</v>
      </c>
      <c r="D197" s="8" t="s">
        <v>392</v>
      </c>
      <c r="E197" s="7" t="s">
        <v>393</v>
      </c>
      <c r="F197" s="9">
        <v>1.1000000000000001</v>
      </c>
      <c r="G197" s="9">
        <v>5</v>
      </c>
      <c r="H197" s="9">
        <f t="shared" si="8"/>
        <v>5.5</v>
      </c>
      <c r="I197" s="7">
        <f t="shared" si="11"/>
        <v>5.5</v>
      </c>
      <c r="J197" s="7"/>
    </row>
    <row r="198" spans="1:10" ht="15.75" x14ac:dyDescent="0.25">
      <c r="A198" s="7" t="s">
        <v>228</v>
      </c>
      <c r="B198" s="8" t="s">
        <v>257</v>
      </c>
      <c r="C198" s="7" t="s">
        <v>258</v>
      </c>
      <c r="D198" s="8" t="s">
        <v>392</v>
      </c>
      <c r="E198" s="7" t="s">
        <v>393</v>
      </c>
      <c r="F198" s="9">
        <v>1.1000000000000001</v>
      </c>
      <c r="G198" s="9">
        <v>11</v>
      </c>
      <c r="H198" s="9">
        <f t="shared" ref="H198:H261" si="12">F198*G198</f>
        <v>12.100000000000001</v>
      </c>
      <c r="I198" s="7">
        <f t="shared" si="11"/>
        <v>12.100000000000001</v>
      </c>
      <c r="J198" s="7"/>
    </row>
    <row r="199" spans="1:10" ht="15.75" x14ac:dyDescent="0.25">
      <c r="A199" s="7" t="s">
        <v>228</v>
      </c>
      <c r="B199" s="8" t="s">
        <v>259</v>
      </c>
      <c r="C199" s="7" t="s">
        <v>260</v>
      </c>
      <c r="D199" s="8" t="s">
        <v>392</v>
      </c>
      <c r="E199" s="7" t="s">
        <v>393</v>
      </c>
      <c r="F199" s="9">
        <v>1.1000000000000001</v>
      </c>
      <c r="G199" s="9">
        <v>1</v>
      </c>
      <c r="H199" s="9">
        <f t="shared" si="12"/>
        <v>1.1000000000000001</v>
      </c>
      <c r="I199" s="7">
        <f t="shared" si="11"/>
        <v>1.1000000000000001</v>
      </c>
      <c r="J199" s="7"/>
    </row>
    <row r="200" spans="1:10" ht="15.75" x14ac:dyDescent="0.25">
      <c r="A200" s="7" t="s">
        <v>228</v>
      </c>
      <c r="B200" s="8" t="s">
        <v>263</v>
      </c>
      <c r="C200" s="7" t="s">
        <v>264</v>
      </c>
      <c r="D200" s="8" t="s">
        <v>392</v>
      </c>
      <c r="E200" s="7" t="s">
        <v>393</v>
      </c>
      <c r="F200" s="9">
        <v>1.1000000000000001</v>
      </c>
      <c r="G200" s="9">
        <v>2</v>
      </c>
      <c r="H200" s="9">
        <f t="shared" si="12"/>
        <v>2.2000000000000002</v>
      </c>
      <c r="I200" s="7">
        <f t="shared" si="11"/>
        <v>2.2000000000000002</v>
      </c>
      <c r="J200" s="7"/>
    </row>
    <row r="201" spans="1:10" ht="15.75" x14ac:dyDescent="0.25">
      <c r="A201" s="7" t="s">
        <v>228</v>
      </c>
      <c r="B201" s="8" t="s">
        <v>679</v>
      </c>
      <c r="C201" s="7" t="s">
        <v>680</v>
      </c>
      <c r="D201" s="8" t="s">
        <v>392</v>
      </c>
      <c r="E201" s="7" t="s">
        <v>393</v>
      </c>
      <c r="F201" s="9">
        <v>1.1000000000000001</v>
      </c>
      <c r="G201" s="9">
        <v>13</v>
      </c>
      <c r="H201" s="9">
        <f t="shared" si="12"/>
        <v>14.3</v>
      </c>
      <c r="I201" s="7">
        <f t="shared" si="11"/>
        <v>14.3</v>
      </c>
      <c r="J201" s="7"/>
    </row>
    <row r="202" spans="1:10" ht="15.75" x14ac:dyDescent="0.25">
      <c r="A202" s="7" t="s">
        <v>228</v>
      </c>
      <c r="B202" s="8" t="s">
        <v>265</v>
      </c>
      <c r="C202" s="7" t="s">
        <v>266</v>
      </c>
      <c r="D202" s="8" t="s">
        <v>392</v>
      </c>
      <c r="E202" s="7" t="s">
        <v>393</v>
      </c>
      <c r="F202" s="9">
        <v>1.1000000000000001</v>
      </c>
      <c r="G202" s="9">
        <v>3</v>
      </c>
      <c r="H202" s="9">
        <f t="shared" si="12"/>
        <v>3.3000000000000003</v>
      </c>
      <c r="I202" s="7">
        <f t="shared" si="11"/>
        <v>3.3000000000000003</v>
      </c>
      <c r="J202" s="7"/>
    </row>
    <row r="203" spans="1:10" ht="15.75" x14ac:dyDescent="0.25">
      <c r="A203" s="7" t="s">
        <v>228</v>
      </c>
      <c r="B203" s="8" t="s">
        <v>681</v>
      </c>
      <c r="C203" s="7" t="s">
        <v>682</v>
      </c>
      <c r="D203" s="8" t="s">
        <v>392</v>
      </c>
      <c r="E203" s="7" t="s">
        <v>393</v>
      </c>
      <c r="F203" s="9">
        <v>1.1000000000000001</v>
      </c>
      <c r="G203" s="9">
        <v>22</v>
      </c>
      <c r="H203" s="9">
        <f t="shared" si="12"/>
        <v>24.200000000000003</v>
      </c>
      <c r="I203" s="7">
        <f t="shared" si="11"/>
        <v>24.200000000000003</v>
      </c>
      <c r="J203" s="7"/>
    </row>
    <row r="204" spans="1:10" ht="15.75" x14ac:dyDescent="0.25">
      <c r="A204" s="7" t="s">
        <v>228</v>
      </c>
      <c r="B204" s="8" t="s">
        <v>683</v>
      </c>
      <c r="C204" s="7" t="s">
        <v>684</v>
      </c>
      <c r="D204" s="8" t="s">
        <v>392</v>
      </c>
      <c r="E204" s="7" t="s">
        <v>393</v>
      </c>
      <c r="F204" s="9">
        <v>1.1000000000000001</v>
      </c>
      <c r="G204" s="9">
        <v>6</v>
      </c>
      <c r="H204" s="9">
        <f t="shared" si="12"/>
        <v>6.6000000000000005</v>
      </c>
      <c r="I204" s="7">
        <f t="shared" si="11"/>
        <v>6.6000000000000005</v>
      </c>
      <c r="J204" s="7"/>
    </row>
    <row r="205" spans="1:10" ht="15.75" x14ac:dyDescent="0.25">
      <c r="A205" s="7" t="s">
        <v>228</v>
      </c>
      <c r="B205" s="8" t="s">
        <v>685</v>
      </c>
      <c r="C205" s="7" t="s">
        <v>686</v>
      </c>
      <c r="D205" s="8" t="s">
        <v>392</v>
      </c>
      <c r="E205" s="7" t="s">
        <v>393</v>
      </c>
      <c r="F205" s="9">
        <v>1.1000000000000001</v>
      </c>
      <c r="G205" s="9">
        <v>1</v>
      </c>
      <c r="H205" s="9">
        <f t="shared" si="12"/>
        <v>1.1000000000000001</v>
      </c>
      <c r="I205" s="7">
        <f t="shared" si="11"/>
        <v>1.1000000000000001</v>
      </c>
      <c r="J205" s="7"/>
    </row>
    <row r="206" spans="1:10" ht="15.75" x14ac:dyDescent="0.25">
      <c r="A206" s="7" t="s">
        <v>228</v>
      </c>
      <c r="B206" s="8" t="s">
        <v>687</v>
      </c>
      <c r="C206" s="7" t="s">
        <v>688</v>
      </c>
      <c r="D206" s="8" t="s">
        <v>392</v>
      </c>
      <c r="E206" s="7" t="s">
        <v>393</v>
      </c>
      <c r="F206" s="9">
        <v>1.1000000000000001</v>
      </c>
      <c r="G206" s="9">
        <v>6</v>
      </c>
      <c r="H206" s="9">
        <f t="shared" si="12"/>
        <v>6.6000000000000005</v>
      </c>
      <c r="I206" s="7">
        <f t="shared" si="11"/>
        <v>6.6000000000000005</v>
      </c>
      <c r="J206" s="7"/>
    </row>
    <row r="207" spans="1:10" ht="15.75" x14ac:dyDescent="0.25">
      <c r="A207" s="7" t="s">
        <v>228</v>
      </c>
      <c r="B207" s="8" t="s">
        <v>279</v>
      </c>
      <c r="C207" s="7" t="s">
        <v>280</v>
      </c>
      <c r="D207" s="8" t="s">
        <v>392</v>
      </c>
      <c r="E207" s="7" t="s">
        <v>393</v>
      </c>
      <c r="F207" s="9">
        <v>1.1000000000000001</v>
      </c>
      <c r="G207" s="9">
        <v>9</v>
      </c>
      <c r="H207" s="9">
        <f t="shared" si="12"/>
        <v>9.9</v>
      </c>
      <c r="I207" s="7">
        <f t="shared" si="11"/>
        <v>9.9</v>
      </c>
      <c r="J207" s="7"/>
    </row>
    <row r="208" spans="1:10" ht="15.75" x14ac:dyDescent="0.25">
      <c r="A208" s="7" t="s">
        <v>228</v>
      </c>
      <c r="B208" s="8" t="s">
        <v>689</v>
      </c>
      <c r="C208" s="7" t="s">
        <v>690</v>
      </c>
      <c r="D208" s="8" t="s">
        <v>392</v>
      </c>
      <c r="E208" s="7" t="s">
        <v>393</v>
      </c>
      <c r="F208" s="9">
        <v>1.1000000000000001</v>
      </c>
      <c r="G208" s="9">
        <v>2</v>
      </c>
      <c r="H208" s="9">
        <f t="shared" si="12"/>
        <v>2.2000000000000002</v>
      </c>
      <c r="I208" s="7">
        <f t="shared" si="11"/>
        <v>2.2000000000000002</v>
      </c>
      <c r="J208" s="7"/>
    </row>
    <row r="209" spans="1:10" ht="15.75" x14ac:dyDescent="0.25">
      <c r="A209" s="7" t="s">
        <v>228</v>
      </c>
      <c r="B209" s="8" t="s">
        <v>454</v>
      </c>
      <c r="C209" s="7" t="s">
        <v>455</v>
      </c>
      <c r="D209" s="8" t="s">
        <v>392</v>
      </c>
      <c r="E209" s="7" t="s">
        <v>393</v>
      </c>
      <c r="F209" s="9">
        <v>1.1000000000000001</v>
      </c>
      <c r="G209" s="9">
        <v>3</v>
      </c>
      <c r="H209" s="9">
        <f t="shared" si="12"/>
        <v>3.3000000000000003</v>
      </c>
      <c r="I209" s="7">
        <f t="shared" si="11"/>
        <v>3.3000000000000003</v>
      </c>
      <c r="J209" s="7"/>
    </row>
    <row r="210" spans="1:10" ht="15.75" x14ac:dyDescent="0.25">
      <c r="A210" s="7" t="s">
        <v>228</v>
      </c>
      <c r="B210" s="8" t="s">
        <v>291</v>
      </c>
      <c r="C210" s="7" t="s">
        <v>292</v>
      </c>
      <c r="D210" s="8" t="s">
        <v>392</v>
      </c>
      <c r="E210" s="7" t="s">
        <v>393</v>
      </c>
      <c r="F210" s="9">
        <v>1.1000000000000001</v>
      </c>
      <c r="G210" s="9">
        <v>3</v>
      </c>
      <c r="H210" s="9">
        <f t="shared" si="12"/>
        <v>3.3000000000000003</v>
      </c>
      <c r="I210" s="7">
        <f t="shared" si="11"/>
        <v>3.3000000000000003</v>
      </c>
      <c r="J210" s="7"/>
    </row>
    <row r="211" spans="1:10" ht="15.75" x14ac:dyDescent="0.25">
      <c r="A211" s="7" t="s">
        <v>228</v>
      </c>
      <c r="B211" s="8" t="s">
        <v>293</v>
      </c>
      <c r="C211" s="7" t="s">
        <v>294</v>
      </c>
      <c r="D211" s="8" t="s">
        <v>392</v>
      </c>
      <c r="E211" s="7" t="s">
        <v>393</v>
      </c>
      <c r="F211" s="9">
        <v>1.1000000000000001</v>
      </c>
      <c r="G211" s="9">
        <v>6</v>
      </c>
      <c r="H211" s="9">
        <f t="shared" si="12"/>
        <v>6.6000000000000005</v>
      </c>
      <c r="I211" s="7">
        <f t="shared" si="11"/>
        <v>6.6000000000000005</v>
      </c>
      <c r="J211" s="7"/>
    </row>
    <row r="212" spans="1:10" ht="15.75" x14ac:dyDescent="0.25">
      <c r="A212" s="7" t="s">
        <v>228</v>
      </c>
      <c r="B212" s="8" t="s">
        <v>297</v>
      </c>
      <c r="C212" s="7" t="s">
        <v>298</v>
      </c>
      <c r="D212" s="8" t="s">
        <v>392</v>
      </c>
      <c r="E212" s="7" t="s">
        <v>393</v>
      </c>
      <c r="F212" s="9">
        <v>1.1000000000000001</v>
      </c>
      <c r="G212" s="9">
        <v>1</v>
      </c>
      <c r="H212" s="9">
        <f t="shared" si="12"/>
        <v>1.1000000000000001</v>
      </c>
      <c r="I212" s="7">
        <f t="shared" si="11"/>
        <v>1.1000000000000001</v>
      </c>
      <c r="J212" s="7"/>
    </row>
    <row r="213" spans="1:10" ht="15.75" x14ac:dyDescent="0.25">
      <c r="A213" s="7" t="s">
        <v>228</v>
      </c>
      <c r="B213" s="8" t="s">
        <v>691</v>
      </c>
      <c r="C213" s="7" t="s">
        <v>692</v>
      </c>
      <c r="D213" s="8" t="s">
        <v>392</v>
      </c>
      <c r="E213" s="7" t="s">
        <v>393</v>
      </c>
      <c r="F213" s="9">
        <v>1.1000000000000001</v>
      </c>
      <c r="G213" s="9">
        <v>1</v>
      </c>
      <c r="H213" s="9">
        <f t="shared" si="12"/>
        <v>1.1000000000000001</v>
      </c>
      <c r="I213" s="7">
        <f t="shared" si="11"/>
        <v>1.1000000000000001</v>
      </c>
      <c r="J213" s="7"/>
    </row>
    <row r="214" spans="1:10" ht="15.75" x14ac:dyDescent="0.25">
      <c r="A214" s="7" t="s">
        <v>228</v>
      </c>
      <c r="B214" s="8" t="s">
        <v>301</v>
      </c>
      <c r="C214" s="7" t="s">
        <v>302</v>
      </c>
      <c r="D214" s="8" t="s">
        <v>392</v>
      </c>
      <c r="E214" s="7" t="s">
        <v>393</v>
      </c>
      <c r="F214" s="9">
        <v>1.1000000000000001</v>
      </c>
      <c r="G214" s="9">
        <v>3</v>
      </c>
      <c r="H214" s="9">
        <f t="shared" si="12"/>
        <v>3.3000000000000003</v>
      </c>
      <c r="I214" s="7">
        <f t="shared" si="11"/>
        <v>3.3000000000000003</v>
      </c>
      <c r="J214" s="7"/>
    </row>
    <row r="215" spans="1:10" ht="15.75" x14ac:dyDescent="0.25">
      <c r="A215" s="7" t="s">
        <v>228</v>
      </c>
      <c r="B215" s="8" t="s">
        <v>693</v>
      </c>
      <c r="C215" s="7" t="s">
        <v>694</v>
      </c>
      <c r="D215" s="8" t="s">
        <v>392</v>
      </c>
      <c r="E215" s="7" t="s">
        <v>393</v>
      </c>
      <c r="F215" s="9">
        <v>1.1000000000000001</v>
      </c>
      <c r="G215" s="9">
        <v>1</v>
      </c>
      <c r="H215" s="9">
        <f t="shared" si="12"/>
        <v>1.1000000000000001</v>
      </c>
      <c r="I215" s="7">
        <f t="shared" si="11"/>
        <v>1.1000000000000001</v>
      </c>
      <c r="J215" s="7"/>
    </row>
    <row r="216" spans="1:10" ht="15.75" x14ac:dyDescent="0.25">
      <c r="A216" s="7" t="s">
        <v>228</v>
      </c>
      <c r="B216" s="8" t="s">
        <v>695</v>
      </c>
      <c r="C216" s="7" t="s">
        <v>696</v>
      </c>
      <c r="D216" s="8" t="s">
        <v>392</v>
      </c>
      <c r="E216" s="7" t="s">
        <v>393</v>
      </c>
      <c r="F216" s="9">
        <v>1.1000000000000001</v>
      </c>
      <c r="G216" s="9">
        <v>2</v>
      </c>
      <c r="H216" s="9">
        <f t="shared" si="12"/>
        <v>2.2000000000000002</v>
      </c>
      <c r="I216" s="7">
        <f t="shared" si="11"/>
        <v>2.2000000000000002</v>
      </c>
      <c r="J216" s="7"/>
    </row>
    <row r="217" spans="1:10" ht="15.75" x14ac:dyDescent="0.25">
      <c r="A217" s="7" t="s">
        <v>228</v>
      </c>
      <c r="B217" s="8" t="s">
        <v>307</v>
      </c>
      <c r="C217" s="7" t="s">
        <v>308</v>
      </c>
      <c r="D217" s="8" t="s">
        <v>392</v>
      </c>
      <c r="E217" s="7" t="s">
        <v>393</v>
      </c>
      <c r="F217" s="9">
        <v>1.1000000000000001</v>
      </c>
      <c r="G217" s="9">
        <v>3</v>
      </c>
      <c r="H217" s="9">
        <f t="shared" si="12"/>
        <v>3.3000000000000003</v>
      </c>
      <c r="I217" s="7">
        <f t="shared" si="11"/>
        <v>3.3000000000000003</v>
      </c>
      <c r="J217" s="7"/>
    </row>
    <row r="218" spans="1:10" ht="15.75" x14ac:dyDescent="0.25">
      <c r="A218" s="7" t="s">
        <v>228</v>
      </c>
      <c r="B218" s="8" t="s">
        <v>697</v>
      </c>
      <c r="C218" s="7" t="s">
        <v>698</v>
      </c>
      <c r="D218" s="8" t="s">
        <v>392</v>
      </c>
      <c r="E218" s="7" t="s">
        <v>393</v>
      </c>
      <c r="F218" s="9">
        <v>1.1000000000000001</v>
      </c>
      <c r="G218" s="9">
        <v>5</v>
      </c>
      <c r="H218" s="9">
        <f t="shared" si="12"/>
        <v>5.5</v>
      </c>
      <c r="I218" s="7">
        <f t="shared" si="11"/>
        <v>5.5</v>
      </c>
      <c r="J218" s="7"/>
    </row>
    <row r="219" spans="1:10" ht="15.75" x14ac:dyDescent="0.25">
      <c r="A219" s="7" t="s">
        <v>228</v>
      </c>
      <c r="B219" s="8" t="s">
        <v>309</v>
      </c>
      <c r="C219" s="7" t="s">
        <v>310</v>
      </c>
      <c r="D219" s="8" t="s">
        <v>392</v>
      </c>
      <c r="E219" s="7" t="s">
        <v>393</v>
      </c>
      <c r="F219" s="9">
        <v>1.1000000000000001</v>
      </c>
      <c r="G219" s="9">
        <v>11</v>
      </c>
      <c r="H219" s="9">
        <f t="shared" si="12"/>
        <v>12.100000000000001</v>
      </c>
      <c r="I219" s="7">
        <f t="shared" si="11"/>
        <v>12.100000000000001</v>
      </c>
      <c r="J219" s="7"/>
    </row>
    <row r="220" spans="1:10" ht="15.75" x14ac:dyDescent="0.25">
      <c r="A220" s="7" t="s">
        <v>311</v>
      </c>
      <c r="B220" s="8" t="s">
        <v>312</v>
      </c>
      <c r="C220" s="7" t="s">
        <v>313</v>
      </c>
      <c r="D220" s="8" t="s">
        <v>392</v>
      </c>
      <c r="E220" s="7" t="s">
        <v>393</v>
      </c>
      <c r="F220" s="9">
        <v>1.1000000000000001</v>
      </c>
      <c r="G220" s="9">
        <v>6</v>
      </c>
      <c r="H220" s="9">
        <f t="shared" si="12"/>
        <v>6.6000000000000005</v>
      </c>
      <c r="I220" s="7">
        <f t="shared" si="11"/>
        <v>6.6000000000000005</v>
      </c>
      <c r="J220" s="7"/>
    </row>
    <row r="221" spans="1:10" ht="15.75" x14ac:dyDescent="0.25">
      <c r="A221" s="7" t="s">
        <v>311</v>
      </c>
      <c r="B221" s="8" t="s">
        <v>316</v>
      </c>
      <c r="C221" s="7" t="s">
        <v>317</v>
      </c>
      <c r="D221" s="8" t="s">
        <v>392</v>
      </c>
      <c r="E221" s="7" t="s">
        <v>393</v>
      </c>
      <c r="F221" s="9">
        <v>1.1000000000000001</v>
      </c>
      <c r="G221" s="9">
        <v>8</v>
      </c>
      <c r="H221" s="9">
        <f t="shared" si="12"/>
        <v>8.8000000000000007</v>
      </c>
      <c r="I221" s="7">
        <f t="shared" si="11"/>
        <v>8.8000000000000007</v>
      </c>
      <c r="J221" s="7"/>
    </row>
    <row r="222" spans="1:10" ht="15.75" x14ac:dyDescent="0.25">
      <c r="A222" s="7" t="s">
        <v>311</v>
      </c>
      <c r="B222" s="8" t="s">
        <v>322</v>
      </c>
      <c r="C222" s="7" t="s">
        <v>323</v>
      </c>
      <c r="D222" s="8" t="s">
        <v>392</v>
      </c>
      <c r="E222" s="7" t="s">
        <v>393</v>
      </c>
      <c r="F222" s="9">
        <v>1.1000000000000001</v>
      </c>
      <c r="G222" s="9">
        <v>5</v>
      </c>
      <c r="H222" s="9">
        <f t="shared" si="12"/>
        <v>5.5</v>
      </c>
      <c r="I222" s="7">
        <f t="shared" si="11"/>
        <v>5.5</v>
      </c>
      <c r="J222" s="7"/>
    </row>
    <row r="223" spans="1:10" ht="15.75" x14ac:dyDescent="0.25">
      <c r="A223" s="7" t="s">
        <v>311</v>
      </c>
      <c r="B223" s="8" t="s">
        <v>398</v>
      </c>
      <c r="C223" s="7" t="s">
        <v>399</v>
      </c>
      <c r="D223" s="8" t="s">
        <v>392</v>
      </c>
      <c r="E223" s="7" t="s">
        <v>393</v>
      </c>
      <c r="F223" s="9">
        <v>1.1000000000000001</v>
      </c>
      <c r="G223" s="9">
        <v>10</v>
      </c>
      <c r="H223" s="9">
        <f t="shared" si="12"/>
        <v>11</v>
      </c>
      <c r="I223" s="7">
        <f t="shared" si="11"/>
        <v>11</v>
      </c>
      <c r="J223" s="7"/>
    </row>
    <row r="224" spans="1:10" ht="15.75" x14ac:dyDescent="0.25">
      <c r="A224" s="7" t="s">
        <v>311</v>
      </c>
      <c r="B224" s="8" t="s">
        <v>699</v>
      </c>
      <c r="C224" s="7" t="s">
        <v>700</v>
      </c>
      <c r="D224" s="8" t="s">
        <v>392</v>
      </c>
      <c r="E224" s="7" t="s">
        <v>393</v>
      </c>
      <c r="F224" s="9">
        <v>1.1000000000000001</v>
      </c>
      <c r="G224" s="9">
        <v>43</v>
      </c>
      <c r="H224" s="9">
        <f t="shared" si="12"/>
        <v>47.300000000000004</v>
      </c>
      <c r="I224" s="7">
        <f t="shared" si="11"/>
        <v>47.300000000000004</v>
      </c>
      <c r="J224" s="7"/>
    </row>
    <row r="225" spans="1:10" ht="15.75" x14ac:dyDescent="0.25">
      <c r="A225" s="7" t="s">
        <v>311</v>
      </c>
      <c r="B225" s="8" t="s">
        <v>332</v>
      </c>
      <c r="C225" s="7" t="s">
        <v>333</v>
      </c>
      <c r="D225" s="8" t="s">
        <v>392</v>
      </c>
      <c r="E225" s="7" t="s">
        <v>393</v>
      </c>
      <c r="F225" s="9">
        <v>1.1000000000000001</v>
      </c>
      <c r="G225" s="9">
        <v>1</v>
      </c>
      <c r="H225" s="9">
        <f t="shared" si="12"/>
        <v>1.1000000000000001</v>
      </c>
      <c r="I225" s="7">
        <f t="shared" si="11"/>
        <v>1.1000000000000001</v>
      </c>
      <c r="J225" s="7"/>
    </row>
    <row r="226" spans="1:10" ht="15.75" x14ac:dyDescent="0.25">
      <c r="A226" s="7" t="s">
        <v>311</v>
      </c>
      <c r="B226" s="8" t="s">
        <v>701</v>
      </c>
      <c r="C226" s="7" t="s">
        <v>702</v>
      </c>
      <c r="D226" s="8" t="s">
        <v>392</v>
      </c>
      <c r="E226" s="7" t="s">
        <v>393</v>
      </c>
      <c r="F226" s="9">
        <v>1.1000000000000001</v>
      </c>
      <c r="G226" s="9">
        <v>6</v>
      </c>
      <c r="H226" s="9">
        <f t="shared" si="12"/>
        <v>6.6000000000000005</v>
      </c>
      <c r="I226" s="7">
        <f t="shared" si="11"/>
        <v>6.6000000000000005</v>
      </c>
      <c r="J226" s="7"/>
    </row>
    <row r="227" spans="1:10" ht="15.75" x14ac:dyDescent="0.25">
      <c r="A227" s="7" t="s">
        <v>311</v>
      </c>
      <c r="B227" s="8" t="s">
        <v>344</v>
      </c>
      <c r="C227" s="7" t="s">
        <v>345</v>
      </c>
      <c r="D227" s="8" t="s">
        <v>392</v>
      </c>
      <c r="E227" s="7" t="s">
        <v>393</v>
      </c>
      <c r="F227" s="9">
        <v>1.1000000000000001</v>
      </c>
      <c r="G227" s="9">
        <v>11</v>
      </c>
      <c r="H227" s="9">
        <f t="shared" si="12"/>
        <v>12.100000000000001</v>
      </c>
      <c r="I227" s="7">
        <f t="shared" si="11"/>
        <v>12.100000000000001</v>
      </c>
      <c r="J227" s="7"/>
    </row>
    <row r="228" spans="1:10" ht="15.75" x14ac:dyDescent="0.25">
      <c r="A228" s="7" t="s">
        <v>311</v>
      </c>
      <c r="B228" s="8" t="s">
        <v>703</v>
      </c>
      <c r="C228" s="7" t="s">
        <v>704</v>
      </c>
      <c r="D228" s="8" t="s">
        <v>392</v>
      </c>
      <c r="E228" s="7" t="s">
        <v>393</v>
      </c>
      <c r="F228" s="9">
        <v>1.1000000000000001</v>
      </c>
      <c r="G228" s="9">
        <v>1</v>
      </c>
      <c r="H228" s="9">
        <f t="shared" si="12"/>
        <v>1.1000000000000001</v>
      </c>
      <c r="I228" s="7">
        <f t="shared" si="11"/>
        <v>1.1000000000000001</v>
      </c>
      <c r="J228" s="7"/>
    </row>
    <row r="229" spans="1:10" ht="15.75" x14ac:dyDescent="0.25">
      <c r="A229" s="7" t="s">
        <v>311</v>
      </c>
      <c r="B229" s="8" t="s">
        <v>350</v>
      </c>
      <c r="C229" s="7" t="s">
        <v>351</v>
      </c>
      <c r="D229" s="8" t="s">
        <v>392</v>
      </c>
      <c r="E229" s="7" t="s">
        <v>393</v>
      </c>
      <c r="F229" s="9">
        <v>1.1000000000000001</v>
      </c>
      <c r="G229" s="9">
        <v>3</v>
      </c>
      <c r="H229" s="9">
        <f t="shared" si="12"/>
        <v>3.3000000000000003</v>
      </c>
      <c r="I229" s="7">
        <f t="shared" si="11"/>
        <v>3.3000000000000003</v>
      </c>
      <c r="J229" s="7"/>
    </row>
    <row r="230" spans="1:10" ht="15.75" x14ac:dyDescent="0.25">
      <c r="A230" s="7" t="s">
        <v>311</v>
      </c>
      <c r="B230" s="8" t="s">
        <v>352</v>
      </c>
      <c r="C230" s="7" t="s">
        <v>353</v>
      </c>
      <c r="D230" s="8" t="s">
        <v>392</v>
      </c>
      <c r="E230" s="7" t="s">
        <v>393</v>
      </c>
      <c r="F230" s="9">
        <v>1.1000000000000001</v>
      </c>
      <c r="G230" s="9">
        <v>14</v>
      </c>
      <c r="H230" s="9">
        <f t="shared" si="12"/>
        <v>15.400000000000002</v>
      </c>
      <c r="I230" s="7">
        <f t="shared" si="11"/>
        <v>15.400000000000002</v>
      </c>
      <c r="J230" s="7"/>
    </row>
    <row r="231" spans="1:10" ht="15.75" x14ac:dyDescent="0.25">
      <c r="A231" s="7" t="s">
        <v>311</v>
      </c>
      <c r="B231" s="8" t="s">
        <v>705</v>
      </c>
      <c r="C231" s="7" t="s">
        <v>706</v>
      </c>
      <c r="D231" s="8" t="s">
        <v>392</v>
      </c>
      <c r="E231" s="7" t="s">
        <v>393</v>
      </c>
      <c r="F231" s="9">
        <v>1.1000000000000001</v>
      </c>
      <c r="G231" s="9">
        <v>1</v>
      </c>
      <c r="H231" s="9">
        <f t="shared" si="12"/>
        <v>1.1000000000000001</v>
      </c>
      <c r="I231" s="7">
        <f t="shared" si="11"/>
        <v>1.1000000000000001</v>
      </c>
      <c r="J231" s="7"/>
    </row>
    <row r="232" spans="1:10" ht="15.75" x14ac:dyDescent="0.25">
      <c r="A232" s="7" t="s">
        <v>311</v>
      </c>
      <c r="B232" s="8" t="s">
        <v>354</v>
      </c>
      <c r="C232" s="7" t="s">
        <v>355</v>
      </c>
      <c r="D232" s="8" t="s">
        <v>392</v>
      </c>
      <c r="E232" s="7" t="s">
        <v>393</v>
      </c>
      <c r="F232" s="9">
        <v>1.1000000000000001</v>
      </c>
      <c r="G232" s="9">
        <v>1</v>
      </c>
      <c r="H232" s="9">
        <f t="shared" si="12"/>
        <v>1.1000000000000001</v>
      </c>
      <c r="I232" s="7">
        <f t="shared" si="11"/>
        <v>1.1000000000000001</v>
      </c>
      <c r="J232" s="7"/>
    </row>
    <row r="233" spans="1:10" ht="15.75" x14ac:dyDescent="0.25">
      <c r="A233" s="7" t="s">
        <v>311</v>
      </c>
      <c r="B233" s="8" t="s">
        <v>356</v>
      </c>
      <c r="C233" s="7" t="s">
        <v>357</v>
      </c>
      <c r="D233" s="8" t="s">
        <v>392</v>
      </c>
      <c r="E233" s="7" t="s">
        <v>393</v>
      </c>
      <c r="F233" s="9">
        <v>1.1000000000000001</v>
      </c>
      <c r="G233" s="9">
        <v>4</v>
      </c>
      <c r="H233" s="9">
        <f t="shared" si="12"/>
        <v>4.4000000000000004</v>
      </c>
      <c r="I233" s="7">
        <f t="shared" si="11"/>
        <v>4.4000000000000004</v>
      </c>
      <c r="J233" s="7"/>
    </row>
    <row r="234" spans="1:10" ht="15.75" x14ac:dyDescent="0.25">
      <c r="A234" s="7" t="s">
        <v>311</v>
      </c>
      <c r="B234" s="8" t="s">
        <v>358</v>
      </c>
      <c r="C234" s="7" t="s">
        <v>359</v>
      </c>
      <c r="D234" s="8" t="s">
        <v>392</v>
      </c>
      <c r="E234" s="7" t="s">
        <v>393</v>
      </c>
      <c r="F234" s="9">
        <v>1.1000000000000001</v>
      </c>
      <c r="G234" s="9">
        <v>9</v>
      </c>
      <c r="H234" s="9">
        <f t="shared" si="12"/>
        <v>9.9</v>
      </c>
      <c r="I234" s="7">
        <f t="shared" si="11"/>
        <v>9.9</v>
      </c>
      <c r="J234" s="7"/>
    </row>
    <row r="235" spans="1:10" ht="15.75" x14ac:dyDescent="0.25">
      <c r="A235" s="7" t="s">
        <v>311</v>
      </c>
      <c r="B235" s="8" t="s">
        <v>360</v>
      </c>
      <c r="C235" s="7" t="s">
        <v>361</v>
      </c>
      <c r="D235" s="8" t="s">
        <v>392</v>
      </c>
      <c r="E235" s="7" t="s">
        <v>393</v>
      </c>
      <c r="F235" s="9">
        <v>1.1000000000000001</v>
      </c>
      <c r="G235" s="9">
        <v>3</v>
      </c>
      <c r="H235" s="9">
        <f t="shared" si="12"/>
        <v>3.3000000000000003</v>
      </c>
      <c r="I235" s="7">
        <f t="shared" si="11"/>
        <v>3.3000000000000003</v>
      </c>
      <c r="J235" s="7"/>
    </row>
    <row r="236" spans="1:10" ht="15.75" x14ac:dyDescent="0.25">
      <c r="A236" s="7" t="s">
        <v>311</v>
      </c>
      <c r="B236" s="8" t="s">
        <v>707</v>
      </c>
      <c r="C236" s="7" t="s">
        <v>708</v>
      </c>
      <c r="D236" s="8" t="s">
        <v>392</v>
      </c>
      <c r="E236" s="7" t="s">
        <v>393</v>
      </c>
      <c r="F236" s="9">
        <v>1.1000000000000001</v>
      </c>
      <c r="G236" s="9">
        <v>6</v>
      </c>
      <c r="H236" s="9">
        <f t="shared" si="12"/>
        <v>6.6000000000000005</v>
      </c>
      <c r="I236" s="7">
        <f t="shared" si="11"/>
        <v>6.6000000000000005</v>
      </c>
      <c r="J236" s="7"/>
    </row>
    <row r="237" spans="1:10" ht="15.75" x14ac:dyDescent="0.25">
      <c r="A237" s="7" t="s">
        <v>311</v>
      </c>
      <c r="B237" s="8" t="s">
        <v>386</v>
      </c>
      <c r="C237" s="7" t="s">
        <v>387</v>
      </c>
      <c r="D237" s="8" t="s">
        <v>392</v>
      </c>
      <c r="E237" s="7" t="s">
        <v>393</v>
      </c>
      <c r="F237" s="9">
        <v>1.1000000000000001</v>
      </c>
      <c r="G237" s="9">
        <v>5</v>
      </c>
      <c r="H237" s="9">
        <f t="shared" si="12"/>
        <v>5.5</v>
      </c>
      <c r="I237" s="7">
        <f t="shared" si="11"/>
        <v>5.5</v>
      </c>
      <c r="J237" s="7"/>
    </row>
    <row r="238" spans="1:10" ht="15.75" x14ac:dyDescent="0.25">
      <c r="A238" s="7" t="s">
        <v>311</v>
      </c>
      <c r="B238" s="8" t="s">
        <v>709</v>
      </c>
      <c r="C238" s="7" t="s">
        <v>710</v>
      </c>
      <c r="D238" s="8" t="s">
        <v>392</v>
      </c>
      <c r="E238" s="7" t="s">
        <v>393</v>
      </c>
      <c r="F238" s="9">
        <v>1.1000000000000001</v>
      </c>
      <c r="G238" s="9">
        <v>1</v>
      </c>
      <c r="H238" s="9">
        <f t="shared" si="12"/>
        <v>1.1000000000000001</v>
      </c>
      <c r="I238" s="7">
        <f t="shared" si="11"/>
        <v>1.1000000000000001</v>
      </c>
      <c r="J238" s="7"/>
    </row>
    <row r="239" spans="1:10" ht="15.75" x14ac:dyDescent="0.25">
      <c r="A239" s="7" t="s">
        <v>7</v>
      </c>
      <c r="B239" s="8" t="s">
        <v>711</v>
      </c>
      <c r="C239" s="7" t="s">
        <v>712</v>
      </c>
      <c r="D239" s="8" t="s">
        <v>400</v>
      </c>
      <c r="E239" s="7" t="s">
        <v>401</v>
      </c>
      <c r="F239" s="9">
        <v>2.0499999999999998</v>
      </c>
      <c r="G239" s="9">
        <v>2</v>
      </c>
      <c r="H239" s="9">
        <f t="shared" si="12"/>
        <v>4.0999999999999996</v>
      </c>
      <c r="I239" s="7"/>
      <c r="J239" s="7">
        <f>H239</f>
        <v>4.0999999999999996</v>
      </c>
    </row>
    <row r="240" spans="1:10" ht="15.75" x14ac:dyDescent="0.25">
      <c r="A240" s="7" t="s">
        <v>7</v>
      </c>
      <c r="B240" s="8" t="s">
        <v>12</v>
      </c>
      <c r="C240" s="7" t="s">
        <v>13</v>
      </c>
      <c r="D240" s="8" t="s">
        <v>400</v>
      </c>
      <c r="E240" s="7" t="s">
        <v>401</v>
      </c>
      <c r="F240" s="9">
        <v>2.0499999999999998</v>
      </c>
      <c r="G240" s="9">
        <v>3</v>
      </c>
      <c r="H240" s="9">
        <f t="shared" si="12"/>
        <v>6.1499999999999995</v>
      </c>
      <c r="I240" s="7">
        <f t="shared" ref="I240:I300" si="13">H240</f>
        <v>6.1499999999999995</v>
      </c>
      <c r="J240" s="7"/>
    </row>
    <row r="241" spans="1:10" ht="15.75" x14ac:dyDescent="0.25">
      <c r="A241" s="7" t="s">
        <v>7</v>
      </c>
      <c r="B241" s="8" t="s">
        <v>14</v>
      </c>
      <c r="C241" s="7" t="s">
        <v>15</v>
      </c>
      <c r="D241" s="8" t="s">
        <v>400</v>
      </c>
      <c r="E241" s="7" t="s">
        <v>401</v>
      </c>
      <c r="F241" s="9">
        <v>2.0499999999999998</v>
      </c>
      <c r="G241" s="9">
        <v>1</v>
      </c>
      <c r="H241" s="9">
        <f t="shared" si="12"/>
        <v>2.0499999999999998</v>
      </c>
      <c r="I241" s="7">
        <f t="shared" si="13"/>
        <v>2.0499999999999998</v>
      </c>
      <c r="J241" s="7"/>
    </row>
    <row r="242" spans="1:10" ht="15.75" x14ac:dyDescent="0.25">
      <c r="A242" s="7" t="s">
        <v>7</v>
      </c>
      <c r="B242" s="8" t="s">
        <v>24</v>
      </c>
      <c r="C242" s="7" t="s">
        <v>25</v>
      </c>
      <c r="D242" s="8" t="s">
        <v>400</v>
      </c>
      <c r="E242" s="7" t="s">
        <v>401</v>
      </c>
      <c r="F242" s="9">
        <v>2.0499999999999998</v>
      </c>
      <c r="G242" s="9">
        <v>10</v>
      </c>
      <c r="H242" s="9">
        <f t="shared" si="12"/>
        <v>20.5</v>
      </c>
      <c r="I242" s="7">
        <f t="shared" si="13"/>
        <v>20.5</v>
      </c>
      <c r="J242" s="7"/>
    </row>
    <row r="243" spans="1:10" ht="15.75" x14ac:dyDescent="0.25">
      <c r="A243" s="7" t="s">
        <v>7</v>
      </c>
      <c r="B243" s="8" t="s">
        <v>647</v>
      </c>
      <c r="C243" s="7" t="s">
        <v>648</v>
      </c>
      <c r="D243" s="8" t="s">
        <v>400</v>
      </c>
      <c r="E243" s="7" t="s">
        <v>401</v>
      </c>
      <c r="F243" s="9">
        <v>2.0499999999999998</v>
      </c>
      <c r="G243" s="9">
        <v>1</v>
      </c>
      <c r="H243" s="9">
        <f t="shared" si="12"/>
        <v>2.0499999999999998</v>
      </c>
      <c r="I243" s="7">
        <f t="shared" si="13"/>
        <v>2.0499999999999998</v>
      </c>
      <c r="J243" s="7"/>
    </row>
    <row r="244" spans="1:10" ht="15.75" x14ac:dyDescent="0.25">
      <c r="A244" s="7" t="s">
        <v>7</v>
      </c>
      <c r="B244" s="8" t="s">
        <v>26</v>
      </c>
      <c r="C244" s="7" t="s">
        <v>27</v>
      </c>
      <c r="D244" s="8" t="s">
        <v>400</v>
      </c>
      <c r="E244" s="7" t="s">
        <v>401</v>
      </c>
      <c r="F244" s="9">
        <v>2.0499999999999998</v>
      </c>
      <c r="G244" s="9">
        <v>4</v>
      </c>
      <c r="H244" s="9">
        <f t="shared" si="12"/>
        <v>8.1999999999999993</v>
      </c>
      <c r="I244" s="7">
        <f t="shared" si="13"/>
        <v>8.1999999999999993</v>
      </c>
      <c r="J244" s="7"/>
    </row>
    <row r="245" spans="1:10" ht="15.75" x14ac:dyDescent="0.25">
      <c r="A245" s="7" t="s">
        <v>7</v>
      </c>
      <c r="B245" s="8" t="s">
        <v>32</v>
      </c>
      <c r="C245" s="7" t="s">
        <v>33</v>
      </c>
      <c r="D245" s="8" t="s">
        <v>400</v>
      </c>
      <c r="E245" s="7" t="s">
        <v>401</v>
      </c>
      <c r="F245" s="9">
        <v>2.0499999999999998</v>
      </c>
      <c r="G245" s="9">
        <v>2</v>
      </c>
      <c r="H245" s="9">
        <f t="shared" si="12"/>
        <v>4.0999999999999996</v>
      </c>
      <c r="I245" s="7">
        <f t="shared" si="13"/>
        <v>4.0999999999999996</v>
      </c>
      <c r="J245" s="7"/>
    </row>
    <row r="246" spans="1:10" ht="15.75" x14ac:dyDescent="0.25">
      <c r="A246" s="7" t="s">
        <v>7</v>
      </c>
      <c r="B246" s="8" t="s">
        <v>34</v>
      </c>
      <c r="C246" s="7" t="s">
        <v>35</v>
      </c>
      <c r="D246" s="8" t="s">
        <v>400</v>
      </c>
      <c r="E246" s="7" t="s">
        <v>401</v>
      </c>
      <c r="F246" s="9">
        <v>2.0499999999999998</v>
      </c>
      <c r="G246" s="9">
        <v>4</v>
      </c>
      <c r="H246" s="9">
        <f t="shared" si="12"/>
        <v>8.1999999999999993</v>
      </c>
      <c r="I246" s="7">
        <f t="shared" si="13"/>
        <v>8.1999999999999993</v>
      </c>
      <c r="J246" s="7"/>
    </row>
    <row r="247" spans="1:10" ht="15.75" x14ac:dyDescent="0.25">
      <c r="A247" s="7" t="s">
        <v>7</v>
      </c>
      <c r="B247" s="8" t="s">
        <v>38</v>
      </c>
      <c r="C247" s="7" t="s">
        <v>39</v>
      </c>
      <c r="D247" s="8" t="s">
        <v>400</v>
      </c>
      <c r="E247" s="7" t="s">
        <v>401</v>
      </c>
      <c r="F247" s="9">
        <v>2.0499999999999998</v>
      </c>
      <c r="G247" s="9">
        <v>8</v>
      </c>
      <c r="H247" s="9">
        <f t="shared" si="12"/>
        <v>16.399999999999999</v>
      </c>
      <c r="I247" s="7">
        <f t="shared" si="13"/>
        <v>16.399999999999999</v>
      </c>
      <c r="J247" s="7"/>
    </row>
    <row r="248" spans="1:10" ht="15.75" x14ac:dyDescent="0.25">
      <c r="A248" s="7" t="s">
        <v>7</v>
      </c>
      <c r="B248" s="8" t="s">
        <v>649</v>
      </c>
      <c r="C248" s="7" t="s">
        <v>650</v>
      </c>
      <c r="D248" s="8" t="s">
        <v>400</v>
      </c>
      <c r="E248" s="7" t="s">
        <v>401</v>
      </c>
      <c r="F248" s="9">
        <v>2.0499999999999998</v>
      </c>
      <c r="G248" s="9">
        <v>6</v>
      </c>
      <c r="H248" s="9">
        <f t="shared" si="12"/>
        <v>12.299999999999999</v>
      </c>
      <c r="I248" s="7">
        <f t="shared" si="13"/>
        <v>12.299999999999999</v>
      </c>
      <c r="J248" s="7"/>
    </row>
    <row r="249" spans="1:10" ht="15.75" x14ac:dyDescent="0.25">
      <c r="A249" s="7" t="s">
        <v>7</v>
      </c>
      <c r="B249" s="8" t="s">
        <v>40</v>
      </c>
      <c r="C249" s="7" t="s">
        <v>41</v>
      </c>
      <c r="D249" s="8" t="s">
        <v>400</v>
      </c>
      <c r="E249" s="7" t="s">
        <v>401</v>
      </c>
      <c r="F249" s="9">
        <v>2.0499999999999998</v>
      </c>
      <c r="G249" s="9">
        <v>1</v>
      </c>
      <c r="H249" s="9">
        <f t="shared" si="12"/>
        <v>2.0499999999999998</v>
      </c>
      <c r="I249" s="7">
        <f t="shared" si="13"/>
        <v>2.0499999999999998</v>
      </c>
      <c r="J249" s="7"/>
    </row>
    <row r="250" spans="1:10" ht="15.75" x14ac:dyDescent="0.25">
      <c r="A250" s="7" t="s">
        <v>7</v>
      </c>
      <c r="B250" s="8" t="s">
        <v>48</v>
      </c>
      <c r="C250" s="7" t="s">
        <v>49</v>
      </c>
      <c r="D250" s="8" t="s">
        <v>400</v>
      </c>
      <c r="E250" s="7" t="s">
        <v>401</v>
      </c>
      <c r="F250" s="9">
        <v>2.0499999999999998</v>
      </c>
      <c r="G250" s="9">
        <v>1</v>
      </c>
      <c r="H250" s="9">
        <f t="shared" si="12"/>
        <v>2.0499999999999998</v>
      </c>
      <c r="I250" s="7">
        <f t="shared" si="13"/>
        <v>2.0499999999999998</v>
      </c>
      <c r="J250" s="7"/>
    </row>
    <row r="251" spans="1:10" ht="15.75" x14ac:dyDescent="0.25">
      <c r="A251" s="7" t="s">
        <v>7</v>
      </c>
      <c r="B251" s="8" t="s">
        <v>52</v>
      </c>
      <c r="C251" s="7" t="s">
        <v>53</v>
      </c>
      <c r="D251" s="8" t="s">
        <v>400</v>
      </c>
      <c r="E251" s="7" t="s">
        <v>401</v>
      </c>
      <c r="F251" s="9">
        <v>2.0499999999999998</v>
      </c>
      <c r="G251" s="9">
        <v>2</v>
      </c>
      <c r="H251" s="9">
        <f t="shared" si="12"/>
        <v>4.0999999999999996</v>
      </c>
      <c r="I251" s="7">
        <f t="shared" si="13"/>
        <v>4.0999999999999996</v>
      </c>
      <c r="J251" s="7"/>
    </row>
    <row r="252" spans="1:10" ht="15.75" x14ac:dyDescent="0.25">
      <c r="A252" s="7" t="s">
        <v>7</v>
      </c>
      <c r="B252" s="8" t="s">
        <v>651</v>
      </c>
      <c r="C252" s="7" t="s">
        <v>652</v>
      </c>
      <c r="D252" s="8" t="s">
        <v>400</v>
      </c>
      <c r="E252" s="7" t="s">
        <v>401</v>
      </c>
      <c r="F252" s="9">
        <v>2.0499999999999998</v>
      </c>
      <c r="G252" s="9">
        <v>1</v>
      </c>
      <c r="H252" s="9">
        <f t="shared" si="12"/>
        <v>2.0499999999999998</v>
      </c>
      <c r="I252" s="7">
        <f t="shared" si="13"/>
        <v>2.0499999999999998</v>
      </c>
      <c r="J252" s="7"/>
    </row>
    <row r="253" spans="1:10" ht="15.75" x14ac:dyDescent="0.25">
      <c r="A253" s="7" t="s">
        <v>7</v>
      </c>
      <c r="B253" s="8" t="s">
        <v>653</v>
      </c>
      <c r="C253" s="7" t="s">
        <v>654</v>
      </c>
      <c r="D253" s="8" t="s">
        <v>400</v>
      </c>
      <c r="E253" s="7" t="s">
        <v>401</v>
      </c>
      <c r="F253" s="9">
        <v>2.0499999999999998</v>
      </c>
      <c r="G253" s="9">
        <v>10</v>
      </c>
      <c r="H253" s="9">
        <f t="shared" si="12"/>
        <v>20.5</v>
      </c>
      <c r="I253" s="7">
        <f t="shared" si="13"/>
        <v>20.5</v>
      </c>
      <c r="J253" s="7"/>
    </row>
    <row r="254" spans="1:10" ht="15.75" x14ac:dyDescent="0.25">
      <c r="A254" s="7" t="s">
        <v>7</v>
      </c>
      <c r="B254" s="8" t="s">
        <v>655</v>
      </c>
      <c r="C254" s="7" t="s">
        <v>656</v>
      </c>
      <c r="D254" s="8" t="s">
        <v>400</v>
      </c>
      <c r="E254" s="7" t="s">
        <v>401</v>
      </c>
      <c r="F254" s="9">
        <v>2.0499999999999998</v>
      </c>
      <c r="G254" s="9">
        <v>5</v>
      </c>
      <c r="H254" s="9">
        <f t="shared" si="12"/>
        <v>10.25</v>
      </c>
      <c r="I254" s="7">
        <f t="shared" si="13"/>
        <v>10.25</v>
      </c>
      <c r="J254" s="7"/>
    </row>
    <row r="255" spans="1:10" ht="15.75" x14ac:dyDescent="0.25">
      <c r="A255" s="7" t="s">
        <v>7</v>
      </c>
      <c r="B255" s="8" t="s">
        <v>62</v>
      </c>
      <c r="C255" s="7" t="s">
        <v>63</v>
      </c>
      <c r="D255" s="8" t="s">
        <v>400</v>
      </c>
      <c r="E255" s="7" t="s">
        <v>401</v>
      </c>
      <c r="F255" s="9">
        <v>2.0499999999999998</v>
      </c>
      <c r="G255" s="9">
        <v>9</v>
      </c>
      <c r="H255" s="9">
        <f t="shared" si="12"/>
        <v>18.45</v>
      </c>
      <c r="I255" s="7">
        <f t="shared" si="13"/>
        <v>18.45</v>
      </c>
      <c r="J255" s="7"/>
    </row>
    <row r="256" spans="1:10" ht="15.75" x14ac:dyDescent="0.25">
      <c r="A256" s="7" t="s">
        <v>66</v>
      </c>
      <c r="B256" s="8" t="s">
        <v>394</v>
      </c>
      <c r="C256" s="7" t="s">
        <v>395</v>
      </c>
      <c r="D256" s="8" t="s">
        <v>400</v>
      </c>
      <c r="E256" s="7" t="s">
        <v>401</v>
      </c>
      <c r="F256" s="9">
        <v>2.0499999999999998</v>
      </c>
      <c r="G256" s="9">
        <v>77</v>
      </c>
      <c r="H256" s="9">
        <f t="shared" si="12"/>
        <v>157.85</v>
      </c>
      <c r="I256" s="7">
        <f t="shared" si="13"/>
        <v>157.85</v>
      </c>
      <c r="J256" s="7"/>
    </row>
    <row r="257" spans="1:10" ht="15.75" x14ac:dyDescent="0.25">
      <c r="A257" s="7" t="s">
        <v>66</v>
      </c>
      <c r="B257" s="8" t="s">
        <v>69</v>
      </c>
      <c r="C257" s="7" t="s">
        <v>70</v>
      </c>
      <c r="D257" s="8" t="s">
        <v>400</v>
      </c>
      <c r="E257" s="7" t="s">
        <v>401</v>
      </c>
      <c r="F257" s="9">
        <v>2.0499999999999998</v>
      </c>
      <c r="G257" s="9">
        <v>2</v>
      </c>
      <c r="H257" s="9">
        <f t="shared" si="12"/>
        <v>4.0999999999999996</v>
      </c>
      <c r="I257" s="7">
        <f t="shared" si="13"/>
        <v>4.0999999999999996</v>
      </c>
      <c r="J257" s="7"/>
    </row>
    <row r="258" spans="1:10" ht="15.75" x14ac:dyDescent="0.25">
      <c r="A258" s="7" t="s">
        <v>66</v>
      </c>
      <c r="B258" s="8" t="s">
        <v>73</v>
      </c>
      <c r="C258" s="7" t="s">
        <v>74</v>
      </c>
      <c r="D258" s="8" t="s">
        <v>400</v>
      </c>
      <c r="E258" s="7" t="s">
        <v>401</v>
      </c>
      <c r="F258" s="9">
        <v>2.0499999999999998</v>
      </c>
      <c r="G258" s="9">
        <v>1</v>
      </c>
      <c r="H258" s="9">
        <f t="shared" si="12"/>
        <v>2.0499999999999998</v>
      </c>
      <c r="I258" s="7">
        <f t="shared" si="13"/>
        <v>2.0499999999999998</v>
      </c>
      <c r="J258" s="7"/>
    </row>
    <row r="259" spans="1:10" ht="15.75" x14ac:dyDescent="0.25">
      <c r="A259" s="7" t="s">
        <v>66</v>
      </c>
      <c r="B259" s="8" t="s">
        <v>79</v>
      </c>
      <c r="C259" s="7" t="s">
        <v>80</v>
      </c>
      <c r="D259" s="8" t="s">
        <v>400</v>
      </c>
      <c r="E259" s="7" t="s">
        <v>401</v>
      </c>
      <c r="F259" s="9">
        <v>2.0499999999999998</v>
      </c>
      <c r="G259" s="9">
        <v>1</v>
      </c>
      <c r="H259" s="9">
        <f t="shared" si="12"/>
        <v>2.0499999999999998</v>
      </c>
      <c r="I259" s="7">
        <f t="shared" si="13"/>
        <v>2.0499999999999998</v>
      </c>
      <c r="J259" s="7"/>
    </row>
    <row r="260" spans="1:10" ht="15.75" x14ac:dyDescent="0.25">
      <c r="A260" s="7" t="s">
        <v>66</v>
      </c>
      <c r="B260" s="8" t="s">
        <v>657</v>
      </c>
      <c r="C260" s="7" t="s">
        <v>658</v>
      </c>
      <c r="D260" s="8" t="s">
        <v>400</v>
      </c>
      <c r="E260" s="7" t="s">
        <v>401</v>
      </c>
      <c r="F260" s="9">
        <v>2.0499999999999998</v>
      </c>
      <c r="G260" s="9">
        <v>4</v>
      </c>
      <c r="H260" s="9">
        <f t="shared" si="12"/>
        <v>8.1999999999999993</v>
      </c>
      <c r="I260" s="7">
        <f t="shared" si="13"/>
        <v>8.1999999999999993</v>
      </c>
      <c r="J260" s="7"/>
    </row>
    <row r="261" spans="1:10" ht="15.75" x14ac:dyDescent="0.25">
      <c r="A261" s="7" t="s">
        <v>66</v>
      </c>
      <c r="B261" s="8" t="s">
        <v>368</v>
      </c>
      <c r="C261" s="7" t="s">
        <v>369</v>
      </c>
      <c r="D261" s="8" t="s">
        <v>400</v>
      </c>
      <c r="E261" s="7" t="s">
        <v>401</v>
      </c>
      <c r="F261" s="9">
        <v>2.0499999999999998</v>
      </c>
      <c r="G261" s="9">
        <v>1</v>
      </c>
      <c r="H261" s="9">
        <f t="shared" si="12"/>
        <v>2.0499999999999998</v>
      </c>
      <c r="I261" s="7">
        <f t="shared" si="13"/>
        <v>2.0499999999999998</v>
      </c>
      <c r="J261" s="7"/>
    </row>
    <row r="262" spans="1:10" ht="15.75" x14ac:dyDescent="0.25">
      <c r="A262" s="7" t="s">
        <v>66</v>
      </c>
      <c r="B262" s="8" t="s">
        <v>99</v>
      </c>
      <c r="C262" s="7" t="s">
        <v>100</v>
      </c>
      <c r="D262" s="8" t="s">
        <v>400</v>
      </c>
      <c r="E262" s="7" t="s">
        <v>401</v>
      </c>
      <c r="F262" s="9">
        <v>2.0499999999999998</v>
      </c>
      <c r="G262" s="9">
        <v>3</v>
      </c>
      <c r="H262" s="9">
        <f t="shared" ref="H262:H325" si="14">F262*G262</f>
        <v>6.1499999999999995</v>
      </c>
      <c r="I262" s="7">
        <f t="shared" si="13"/>
        <v>6.1499999999999995</v>
      </c>
      <c r="J262" s="7"/>
    </row>
    <row r="263" spans="1:10" ht="15.75" x14ac:dyDescent="0.25">
      <c r="A263" s="7" t="s">
        <v>66</v>
      </c>
      <c r="B263" s="8" t="s">
        <v>659</v>
      </c>
      <c r="C263" s="7" t="s">
        <v>660</v>
      </c>
      <c r="D263" s="8" t="s">
        <v>400</v>
      </c>
      <c r="E263" s="7" t="s">
        <v>401</v>
      </c>
      <c r="F263" s="9">
        <v>2.0499999999999998</v>
      </c>
      <c r="G263" s="9">
        <v>2</v>
      </c>
      <c r="H263" s="9">
        <f t="shared" si="14"/>
        <v>4.0999999999999996</v>
      </c>
      <c r="I263" s="7">
        <f t="shared" si="13"/>
        <v>4.0999999999999996</v>
      </c>
      <c r="J263" s="7"/>
    </row>
    <row r="264" spans="1:10" ht="15.75" x14ac:dyDescent="0.25">
      <c r="A264" s="7" t="s">
        <v>105</v>
      </c>
      <c r="B264" s="8" t="s">
        <v>112</v>
      </c>
      <c r="C264" s="7" t="s">
        <v>113</v>
      </c>
      <c r="D264" s="8" t="s">
        <v>400</v>
      </c>
      <c r="E264" s="7" t="s">
        <v>401</v>
      </c>
      <c r="F264" s="9">
        <v>2.0499999999999998</v>
      </c>
      <c r="G264" s="9">
        <v>2</v>
      </c>
      <c r="H264" s="9">
        <f t="shared" si="14"/>
        <v>4.0999999999999996</v>
      </c>
      <c r="I264" s="7">
        <f t="shared" si="13"/>
        <v>4.0999999999999996</v>
      </c>
      <c r="J264" s="7"/>
    </row>
    <row r="265" spans="1:10" ht="15.75" x14ac:dyDescent="0.25">
      <c r="A265" s="7" t="s">
        <v>105</v>
      </c>
      <c r="B265" s="8" t="s">
        <v>661</v>
      </c>
      <c r="C265" s="7" t="s">
        <v>662</v>
      </c>
      <c r="D265" s="8" t="s">
        <v>400</v>
      </c>
      <c r="E265" s="7" t="s">
        <v>401</v>
      </c>
      <c r="F265" s="9">
        <v>2.0499999999999998</v>
      </c>
      <c r="G265" s="9">
        <v>6</v>
      </c>
      <c r="H265" s="9">
        <f t="shared" si="14"/>
        <v>12.299999999999999</v>
      </c>
      <c r="I265" s="7">
        <f t="shared" si="13"/>
        <v>12.299999999999999</v>
      </c>
      <c r="J265" s="7"/>
    </row>
    <row r="266" spans="1:10" ht="15.75" x14ac:dyDescent="0.25">
      <c r="A266" s="7" t="s">
        <v>105</v>
      </c>
      <c r="B266" s="8" t="s">
        <v>663</v>
      </c>
      <c r="C266" s="7" t="s">
        <v>664</v>
      </c>
      <c r="D266" s="8" t="s">
        <v>400</v>
      </c>
      <c r="E266" s="7" t="s">
        <v>401</v>
      </c>
      <c r="F266" s="9">
        <v>2.0499999999999998</v>
      </c>
      <c r="G266" s="9">
        <v>3</v>
      </c>
      <c r="H266" s="9">
        <f t="shared" si="14"/>
        <v>6.1499999999999995</v>
      </c>
      <c r="I266" s="7">
        <f t="shared" si="13"/>
        <v>6.1499999999999995</v>
      </c>
      <c r="J266" s="7"/>
    </row>
    <row r="267" spans="1:10" ht="15.75" x14ac:dyDescent="0.25">
      <c r="A267" s="7" t="s">
        <v>105</v>
      </c>
      <c r="B267" s="8" t="s">
        <v>118</v>
      </c>
      <c r="C267" s="7" t="s">
        <v>119</v>
      </c>
      <c r="D267" s="8" t="s">
        <v>400</v>
      </c>
      <c r="E267" s="7" t="s">
        <v>401</v>
      </c>
      <c r="F267" s="9">
        <v>2.0499999999999998</v>
      </c>
      <c r="G267" s="9">
        <v>6</v>
      </c>
      <c r="H267" s="9">
        <f t="shared" si="14"/>
        <v>12.299999999999999</v>
      </c>
      <c r="I267" s="7">
        <f t="shared" si="13"/>
        <v>12.299999999999999</v>
      </c>
      <c r="J267" s="7"/>
    </row>
    <row r="268" spans="1:10" ht="15.75" x14ac:dyDescent="0.25">
      <c r="A268" s="7" t="s">
        <v>105</v>
      </c>
      <c r="B268" s="8" t="s">
        <v>665</v>
      </c>
      <c r="C268" s="7" t="s">
        <v>666</v>
      </c>
      <c r="D268" s="8" t="s">
        <v>400</v>
      </c>
      <c r="E268" s="7" t="s">
        <v>401</v>
      </c>
      <c r="F268" s="9">
        <v>2.0499999999999998</v>
      </c>
      <c r="G268" s="9">
        <v>11</v>
      </c>
      <c r="H268" s="9">
        <f t="shared" si="14"/>
        <v>22.549999999999997</v>
      </c>
      <c r="I268" s="7">
        <f t="shared" si="13"/>
        <v>22.549999999999997</v>
      </c>
      <c r="J268" s="7"/>
    </row>
    <row r="269" spans="1:10" ht="15.75" x14ac:dyDescent="0.25">
      <c r="A269" s="7" t="s">
        <v>105</v>
      </c>
      <c r="B269" s="8" t="s">
        <v>667</v>
      </c>
      <c r="C269" s="7" t="s">
        <v>668</v>
      </c>
      <c r="D269" s="8" t="s">
        <v>400</v>
      </c>
      <c r="E269" s="7" t="s">
        <v>401</v>
      </c>
      <c r="F269" s="9">
        <v>2.0499999999999998</v>
      </c>
      <c r="G269" s="9">
        <v>2</v>
      </c>
      <c r="H269" s="9">
        <f t="shared" si="14"/>
        <v>4.0999999999999996</v>
      </c>
      <c r="I269" s="7">
        <f t="shared" si="13"/>
        <v>4.0999999999999996</v>
      </c>
      <c r="J269" s="7"/>
    </row>
    <row r="270" spans="1:10" ht="15.75" x14ac:dyDescent="0.25">
      <c r="A270" s="7" t="s">
        <v>105</v>
      </c>
      <c r="B270" s="8" t="s">
        <v>130</v>
      </c>
      <c r="C270" s="7" t="s">
        <v>131</v>
      </c>
      <c r="D270" s="8" t="s">
        <v>400</v>
      </c>
      <c r="E270" s="7" t="s">
        <v>401</v>
      </c>
      <c r="F270" s="9">
        <v>2.0499999999999998</v>
      </c>
      <c r="G270" s="9">
        <v>2</v>
      </c>
      <c r="H270" s="9">
        <f t="shared" si="14"/>
        <v>4.0999999999999996</v>
      </c>
      <c r="I270" s="7">
        <f t="shared" si="13"/>
        <v>4.0999999999999996</v>
      </c>
      <c r="J270" s="7"/>
    </row>
    <row r="271" spans="1:10" ht="15.75" x14ac:dyDescent="0.25">
      <c r="A271" s="7" t="s">
        <v>105</v>
      </c>
      <c r="B271" s="8" t="s">
        <v>136</v>
      </c>
      <c r="C271" s="7" t="s">
        <v>137</v>
      </c>
      <c r="D271" s="8" t="s">
        <v>400</v>
      </c>
      <c r="E271" s="7" t="s">
        <v>401</v>
      </c>
      <c r="F271" s="9">
        <v>2.0499999999999998</v>
      </c>
      <c r="G271" s="9">
        <v>261</v>
      </c>
      <c r="H271" s="9">
        <f t="shared" si="14"/>
        <v>535.04999999999995</v>
      </c>
      <c r="I271" s="7">
        <f t="shared" si="13"/>
        <v>535.04999999999995</v>
      </c>
      <c r="J271" s="7"/>
    </row>
    <row r="272" spans="1:10" ht="15.75" x14ac:dyDescent="0.25">
      <c r="A272" s="7" t="s">
        <v>105</v>
      </c>
      <c r="B272" s="8" t="s">
        <v>142</v>
      </c>
      <c r="C272" s="7" t="s">
        <v>143</v>
      </c>
      <c r="D272" s="8" t="s">
        <v>400</v>
      </c>
      <c r="E272" s="7" t="s">
        <v>401</v>
      </c>
      <c r="F272" s="9">
        <v>2.0499999999999998</v>
      </c>
      <c r="G272" s="9">
        <v>9</v>
      </c>
      <c r="H272" s="9">
        <f t="shared" si="14"/>
        <v>18.45</v>
      </c>
      <c r="I272" s="7">
        <f t="shared" si="13"/>
        <v>18.45</v>
      </c>
      <c r="J272" s="7"/>
    </row>
    <row r="273" spans="1:10" ht="15.75" x14ac:dyDescent="0.25">
      <c r="A273" s="7" t="s">
        <v>105</v>
      </c>
      <c r="B273" s="8" t="s">
        <v>144</v>
      </c>
      <c r="C273" s="7" t="s">
        <v>145</v>
      </c>
      <c r="D273" s="8" t="s">
        <v>400</v>
      </c>
      <c r="E273" s="7" t="s">
        <v>401</v>
      </c>
      <c r="F273" s="9">
        <v>2.0499999999999998</v>
      </c>
      <c r="G273" s="9">
        <v>3</v>
      </c>
      <c r="H273" s="9">
        <f t="shared" si="14"/>
        <v>6.1499999999999995</v>
      </c>
      <c r="I273" s="7">
        <f t="shared" si="13"/>
        <v>6.1499999999999995</v>
      </c>
      <c r="J273" s="7"/>
    </row>
    <row r="274" spans="1:10" ht="15.75" x14ac:dyDescent="0.25">
      <c r="A274" s="7" t="s">
        <v>105</v>
      </c>
      <c r="B274" s="8" t="s">
        <v>150</v>
      </c>
      <c r="C274" s="7" t="s">
        <v>151</v>
      </c>
      <c r="D274" s="8" t="s">
        <v>400</v>
      </c>
      <c r="E274" s="7" t="s">
        <v>401</v>
      </c>
      <c r="F274" s="9">
        <v>2.0499999999999998</v>
      </c>
      <c r="G274" s="9">
        <v>367</v>
      </c>
      <c r="H274" s="9">
        <f t="shared" si="14"/>
        <v>752.34999999999991</v>
      </c>
      <c r="I274" s="7">
        <f t="shared" si="13"/>
        <v>752.34999999999991</v>
      </c>
      <c r="J274" s="7"/>
    </row>
    <row r="275" spans="1:10" ht="15.75" x14ac:dyDescent="0.25">
      <c r="A275" s="7" t="s">
        <v>105</v>
      </c>
      <c r="B275" s="8" t="s">
        <v>154</v>
      </c>
      <c r="C275" s="7" t="s">
        <v>155</v>
      </c>
      <c r="D275" s="8" t="s">
        <v>400</v>
      </c>
      <c r="E275" s="7" t="s">
        <v>401</v>
      </c>
      <c r="F275" s="9">
        <v>2.0499999999999998</v>
      </c>
      <c r="G275" s="9">
        <v>13</v>
      </c>
      <c r="H275" s="9">
        <f t="shared" si="14"/>
        <v>26.65</v>
      </c>
      <c r="I275" s="7">
        <f t="shared" si="13"/>
        <v>26.65</v>
      </c>
      <c r="J275" s="7"/>
    </row>
    <row r="276" spans="1:10" ht="15.75" x14ac:dyDescent="0.25">
      <c r="A276" s="7" t="s">
        <v>105</v>
      </c>
      <c r="B276" s="8" t="s">
        <v>669</v>
      </c>
      <c r="C276" s="7" t="s">
        <v>670</v>
      </c>
      <c r="D276" s="8" t="s">
        <v>400</v>
      </c>
      <c r="E276" s="7" t="s">
        <v>401</v>
      </c>
      <c r="F276" s="9">
        <v>2.0499999999999998</v>
      </c>
      <c r="G276" s="9">
        <v>4</v>
      </c>
      <c r="H276" s="9">
        <f t="shared" si="14"/>
        <v>8.1999999999999993</v>
      </c>
      <c r="I276" s="7">
        <f t="shared" si="13"/>
        <v>8.1999999999999993</v>
      </c>
      <c r="J276" s="7"/>
    </row>
    <row r="277" spans="1:10" ht="15.75" x14ac:dyDescent="0.25">
      <c r="A277" s="7" t="s">
        <v>105</v>
      </c>
      <c r="B277" s="8" t="s">
        <v>162</v>
      </c>
      <c r="C277" s="7" t="s">
        <v>163</v>
      </c>
      <c r="D277" s="8" t="s">
        <v>400</v>
      </c>
      <c r="E277" s="7" t="s">
        <v>401</v>
      </c>
      <c r="F277" s="9">
        <v>2.0499999999999998</v>
      </c>
      <c r="G277" s="9">
        <v>2</v>
      </c>
      <c r="H277" s="9">
        <f t="shared" si="14"/>
        <v>4.0999999999999996</v>
      </c>
      <c r="I277" s="7">
        <f t="shared" si="13"/>
        <v>4.0999999999999996</v>
      </c>
      <c r="J277" s="7"/>
    </row>
    <row r="278" spans="1:10" ht="15.75" x14ac:dyDescent="0.25">
      <c r="A278" s="7" t="s">
        <v>105</v>
      </c>
      <c r="B278" s="8" t="s">
        <v>164</v>
      </c>
      <c r="C278" s="7" t="s">
        <v>165</v>
      </c>
      <c r="D278" s="8" t="s">
        <v>400</v>
      </c>
      <c r="E278" s="7" t="s">
        <v>401</v>
      </c>
      <c r="F278" s="9">
        <v>2.0499999999999998</v>
      </c>
      <c r="G278" s="9">
        <v>1</v>
      </c>
      <c r="H278" s="9">
        <f t="shared" si="14"/>
        <v>2.0499999999999998</v>
      </c>
      <c r="I278" s="7">
        <f t="shared" si="13"/>
        <v>2.0499999999999998</v>
      </c>
      <c r="J278" s="7"/>
    </row>
    <row r="279" spans="1:10" ht="15.75" x14ac:dyDescent="0.25">
      <c r="A279" s="7" t="s">
        <v>105</v>
      </c>
      <c r="B279" s="8" t="s">
        <v>166</v>
      </c>
      <c r="C279" s="7" t="s">
        <v>167</v>
      </c>
      <c r="D279" s="8" t="s">
        <v>400</v>
      </c>
      <c r="E279" s="7" t="s">
        <v>401</v>
      </c>
      <c r="F279" s="9">
        <v>2.0499999999999998</v>
      </c>
      <c r="G279" s="9">
        <v>5</v>
      </c>
      <c r="H279" s="9">
        <f t="shared" si="14"/>
        <v>10.25</v>
      </c>
      <c r="I279" s="7">
        <f t="shared" si="13"/>
        <v>10.25</v>
      </c>
      <c r="J279" s="7"/>
    </row>
    <row r="280" spans="1:10" ht="15.75" x14ac:dyDescent="0.25">
      <c r="A280" s="7" t="s">
        <v>105</v>
      </c>
      <c r="B280" s="8" t="s">
        <v>168</v>
      </c>
      <c r="C280" s="7" t="s">
        <v>169</v>
      </c>
      <c r="D280" s="8" t="s">
        <v>400</v>
      </c>
      <c r="E280" s="7" t="s">
        <v>401</v>
      </c>
      <c r="F280" s="9">
        <v>2.0499999999999998</v>
      </c>
      <c r="G280" s="9">
        <v>14</v>
      </c>
      <c r="H280" s="9">
        <f t="shared" si="14"/>
        <v>28.699999999999996</v>
      </c>
      <c r="I280" s="7">
        <f t="shared" si="13"/>
        <v>28.699999999999996</v>
      </c>
      <c r="J280" s="7"/>
    </row>
    <row r="281" spans="1:10" ht="15.75" x14ac:dyDescent="0.25">
      <c r="A281" s="7" t="s">
        <v>105</v>
      </c>
      <c r="B281" s="8" t="s">
        <v>172</v>
      </c>
      <c r="C281" s="7" t="s">
        <v>173</v>
      </c>
      <c r="D281" s="8" t="s">
        <v>400</v>
      </c>
      <c r="E281" s="7" t="s">
        <v>401</v>
      </c>
      <c r="F281" s="9">
        <v>2.0499999999999998</v>
      </c>
      <c r="G281" s="9">
        <v>4</v>
      </c>
      <c r="H281" s="9">
        <f t="shared" si="14"/>
        <v>8.1999999999999993</v>
      </c>
      <c r="I281" s="7">
        <f t="shared" si="13"/>
        <v>8.1999999999999993</v>
      </c>
      <c r="J281" s="7"/>
    </row>
    <row r="282" spans="1:10" ht="15.75" x14ac:dyDescent="0.25">
      <c r="A282" s="7" t="s">
        <v>105</v>
      </c>
      <c r="B282" s="8" t="s">
        <v>671</v>
      </c>
      <c r="C282" s="7" t="s">
        <v>672</v>
      </c>
      <c r="D282" s="8" t="s">
        <v>400</v>
      </c>
      <c r="E282" s="7" t="s">
        <v>401</v>
      </c>
      <c r="F282" s="9">
        <v>2.0499999999999998</v>
      </c>
      <c r="G282" s="9">
        <v>1</v>
      </c>
      <c r="H282" s="9">
        <f t="shared" si="14"/>
        <v>2.0499999999999998</v>
      </c>
      <c r="I282" s="7">
        <f t="shared" si="13"/>
        <v>2.0499999999999998</v>
      </c>
      <c r="J282" s="7"/>
    </row>
    <row r="283" spans="1:10" ht="15.75" x14ac:dyDescent="0.25">
      <c r="A283" s="7" t="s">
        <v>105</v>
      </c>
      <c r="B283" s="8" t="s">
        <v>176</v>
      </c>
      <c r="C283" s="7" t="s">
        <v>177</v>
      </c>
      <c r="D283" s="8" t="s">
        <v>400</v>
      </c>
      <c r="E283" s="7" t="s">
        <v>401</v>
      </c>
      <c r="F283" s="9">
        <v>2.0499999999999998</v>
      </c>
      <c r="G283" s="9">
        <v>4</v>
      </c>
      <c r="H283" s="9">
        <f t="shared" si="14"/>
        <v>8.1999999999999993</v>
      </c>
      <c r="I283" s="7">
        <f t="shared" si="13"/>
        <v>8.1999999999999993</v>
      </c>
      <c r="J283" s="7"/>
    </row>
    <row r="284" spans="1:10" ht="15.75" x14ac:dyDescent="0.25">
      <c r="A284" s="7" t="s">
        <v>105</v>
      </c>
      <c r="B284" s="8" t="s">
        <v>396</v>
      </c>
      <c r="C284" s="7" t="s">
        <v>397</v>
      </c>
      <c r="D284" s="8" t="s">
        <v>400</v>
      </c>
      <c r="E284" s="7" t="s">
        <v>401</v>
      </c>
      <c r="F284" s="9">
        <v>2.0499999999999998</v>
      </c>
      <c r="G284" s="9">
        <v>1</v>
      </c>
      <c r="H284" s="9">
        <f t="shared" si="14"/>
        <v>2.0499999999999998</v>
      </c>
      <c r="I284" s="7">
        <f t="shared" si="13"/>
        <v>2.0499999999999998</v>
      </c>
      <c r="J284" s="7"/>
    </row>
    <row r="285" spans="1:10" ht="15.75" x14ac:dyDescent="0.25">
      <c r="A285" s="7" t="s">
        <v>105</v>
      </c>
      <c r="B285" s="8" t="s">
        <v>178</v>
      </c>
      <c r="C285" s="7" t="s">
        <v>179</v>
      </c>
      <c r="D285" s="8" t="s">
        <v>400</v>
      </c>
      <c r="E285" s="7" t="s">
        <v>401</v>
      </c>
      <c r="F285" s="9">
        <v>2.0499999999999998</v>
      </c>
      <c r="G285" s="9">
        <v>4</v>
      </c>
      <c r="H285" s="9">
        <f t="shared" si="14"/>
        <v>8.1999999999999993</v>
      </c>
      <c r="I285" s="7">
        <f t="shared" si="13"/>
        <v>8.1999999999999993</v>
      </c>
      <c r="J285" s="7"/>
    </row>
    <row r="286" spans="1:10" ht="15.75" x14ac:dyDescent="0.25">
      <c r="A286" s="7" t="s">
        <v>105</v>
      </c>
      <c r="B286" s="8" t="s">
        <v>180</v>
      </c>
      <c r="C286" s="7" t="s">
        <v>181</v>
      </c>
      <c r="D286" s="8" t="s">
        <v>400</v>
      </c>
      <c r="E286" s="7" t="s">
        <v>401</v>
      </c>
      <c r="F286" s="9">
        <v>2.0499999999999998</v>
      </c>
      <c r="G286" s="9">
        <v>8</v>
      </c>
      <c r="H286" s="9">
        <f t="shared" si="14"/>
        <v>16.399999999999999</v>
      </c>
      <c r="I286" s="7">
        <f t="shared" si="13"/>
        <v>16.399999999999999</v>
      </c>
      <c r="J286" s="7"/>
    </row>
    <row r="287" spans="1:10" ht="15.75" x14ac:dyDescent="0.25">
      <c r="A287" s="7" t="s">
        <v>105</v>
      </c>
      <c r="B287" s="8" t="s">
        <v>182</v>
      </c>
      <c r="C287" s="7" t="s">
        <v>183</v>
      </c>
      <c r="D287" s="8" t="s">
        <v>400</v>
      </c>
      <c r="E287" s="7" t="s">
        <v>401</v>
      </c>
      <c r="F287" s="9">
        <v>2.0499999999999998</v>
      </c>
      <c r="G287" s="9">
        <v>15</v>
      </c>
      <c r="H287" s="9">
        <f t="shared" si="14"/>
        <v>30.749999999999996</v>
      </c>
      <c r="I287" s="7">
        <f t="shared" si="13"/>
        <v>30.749999999999996</v>
      </c>
      <c r="J287" s="7"/>
    </row>
    <row r="288" spans="1:10" ht="15.75" x14ac:dyDescent="0.25">
      <c r="A288" s="7" t="s">
        <v>105</v>
      </c>
      <c r="B288" s="8" t="s">
        <v>673</v>
      </c>
      <c r="C288" s="7" t="s">
        <v>674</v>
      </c>
      <c r="D288" s="8" t="s">
        <v>400</v>
      </c>
      <c r="E288" s="7" t="s">
        <v>401</v>
      </c>
      <c r="F288" s="9">
        <v>2.0499999999999998</v>
      </c>
      <c r="G288" s="9">
        <v>13</v>
      </c>
      <c r="H288" s="9">
        <f t="shared" si="14"/>
        <v>26.65</v>
      </c>
      <c r="I288" s="7">
        <f t="shared" si="13"/>
        <v>26.65</v>
      </c>
      <c r="J288" s="7"/>
    </row>
    <row r="289" spans="1:10" ht="15.75" x14ac:dyDescent="0.25">
      <c r="A289" s="7" t="s">
        <v>105</v>
      </c>
      <c r="B289" s="8" t="s">
        <v>675</v>
      </c>
      <c r="C289" s="7" t="s">
        <v>676</v>
      </c>
      <c r="D289" s="8" t="s">
        <v>400</v>
      </c>
      <c r="E289" s="7" t="s">
        <v>401</v>
      </c>
      <c r="F289" s="9">
        <v>2.0499999999999998</v>
      </c>
      <c r="G289" s="9">
        <v>4</v>
      </c>
      <c r="H289" s="9">
        <f t="shared" si="14"/>
        <v>8.1999999999999993</v>
      </c>
      <c r="I289" s="7">
        <f t="shared" si="13"/>
        <v>8.1999999999999993</v>
      </c>
      <c r="J289" s="7"/>
    </row>
    <row r="290" spans="1:10" ht="15.75" x14ac:dyDescent="0.25">
      <c r="A290" s="7" t="s">
        <v>105</v>
      </c>
      <c r="B290" s="8" t="s">
        <v>184</v>
      </c>
      <c r="C290" s="7" t="s">
        <v>185</v>
      </c>
      <c r="D290" s="8" t="s">
        <v>400</v>
      </c>
      <c r="E290" s="7" t="s">
        <v>401</v>
      </c>
      <c r="F290" s="9">
        <v>2.0499999999999998</v>
      </c>
      <c r="G290" s="9">
        <v>1</v>
      </c>
      <c r="H290" s="9">
        <f t="shared" si="14"/>
        <v>2.0499999999999998</v>
      </c>
      <c r="I290" s="7">
        <f t="shared" si="13"/>
        <v>2.0499999999999998</v>
      </c>
      <c r="J290" s="7"/>
    </row>
    <row r="291" spans="1:10" ht="15.75" x14ac:dyDescent="0.25">
      <c r="A291" s="7" t="s">
        <v>105</v>
      </c>
      <c r="B291" s="8" t="s">
        <v>566</v>
      </c>
      <c r="C291" s="7" t="s">
        <v>567</v>
      </c>
      <c r="D291" s="8" t="s">
        <v>400</v>
      </c>
      <c r="E291" s="7" t="s">
        <v>401</v>
      </c>
      <c r="F291" s="9">
        <v>2.0499999999999998</v>
      </c>
      <c r="G291" s="9">
        <v>171</v>
      </c>
      <c r="H291" s="9">
        <f t="shared" si="14"/>
        <v>350.54999999999995</v>
      </c>
      <c r="I291" s="7">
        <f t="shared" si="13"/>
        <v>350.54999999999995</v>
      </c>
      <c r="J291" s="7"/>
    </row>
    <row r="292" spans="1:10" ht="15.75" x14ac:dyDescent="0.25">
      <c r="A292" s="7" t="s">
        <v>105</v>
      </c>
      <c r="B292" s="8" t="s">
        <v>190</v>
      </c>
      <c r="C292" s="7" t="s">
        <v>191</v>
      </c>
      <c r="D292" s="8" t="s">
        <v>400</v>
      </c>
      <c r="E292" s="7" t="s">
        <v>401</v>
      </c>
      <c r="F292" s="9">
        <v>2.0499999999999998</v>
      </c>
      <c r="G292" s="9">
        <v>2</v>
      </c>
      <c r="H292" s="9">
        <f t="shared" si="14"/>
        <v>4.0999999999999996</v>
      </c>
      <c r="I292" s="7">
        <f t="shared" si="13"/>
        <v>4.0999999999999996</v>
      </c>
      <c r="J292" s="7"/>
    </row>
    <row r="293" spans="1:10" ht="15.75" x14ac:dyDescent="0.25">
      <c r="A293" s="7" t="s">
        <v>105</v>
      </c>
      <c r="B293" s="8" t="s">
        <v>194</v>
      </c>
      <c r="C293" s="7" t="s">
        <v>195</v>
      </c>
      <c r="D293" s="8" t="s">
        <v>400</v>
      </c>
      <c r="E293" s="7" t="s">
        <v>401</v>
      </c>
      <c r="F293" s="9">
        <v>2.0499999999999998</v>
      </c>
      <c r="G293" s="9">
        <v>2</v>
      </c>
      <c r="H293" s="9">
        <f t="shared" si="14"/>
        <v>4.0999999999999996</v>
      </c>
      <c r="I293" s="7">
        <f t="shared" si="13"/>
        <v>4.0999999999999996</v>
      </c>
      <c r="J293" s="7"/>
    </row>
    <row r="294" spans="1:10" ht="15.75" x14ac:dyDescent="0.25">
      <c r="A294" s="7" t="s">
        <v>105</v>
      </c>
      <c r="B294" s="8" t="s">
        <v>200</v>
      </c>
      <c r="C294" s="7" t="s">
        <v>201</v>
      </c>
      <c r="D294" s="8" t="s">
        <v>400</v>
      </c>
      <c r="E294" s="7" t="s">
        <v>401</v>
      </c>
      <c r="F294" s="9">
        <v>2.0499999999999998</v>
      </c>
      <c r="G294" s="9">
        <v>2</v>
      </c>
      <c r="H294" s="9">
        <f t="shared" si="14"/>
        <v>4.0999999999999996</v>
      </c>
      <c r="I294" s="7">
        <f t="shared" si="13"/>
        <v>4.0999999999999996</v>
      </c>
      <c r="J294" s="7"/>
    </row>
    <row r="295" spans="1:10" ht="15.75" x14ac:dyDescent="0.25">
      <c r="A295" s="7" t="s">
        <v>105</v>
      </c>
      <c r="B295" s="8" t="s">
        <v>208</v>
      </c>
      <c r="C295" s="7" t="s">
        <v>209</v>
      </c>
      <c r="D295" s="8" t="s">
        <v>400</v>
      </c>
      <c r="E295" s="7" t="s">
        <v>401</v>
      </c>
      <c r="F295" s="9">
        <v>2.0499999999999998</v>
      </c>
      <c r="G295" s="9">
        <v>1</v>
      </c>
      <c r="H295" s="9">
        <f t="shared" si="14"/>
        <v>2.0499999999999998</v>
      </c>
      <c r="I295" s="7">
        <f t="shared" si="13"/>
        <v>2.0499999999999998</v>
      </c>
      <c r="J295" s="7"/>
    </row>
    <row r="296" spans="1:10" ht="15.75" x14ac:dyDescent="0.25">
      <c r="A296" s="7" t="s">
        <v>105</v>
      </c>
      <c r="B296" s="8" t="s">
        <v>212</v>
      </c>
      <c r="C296" s="7" t="s">
        <v>213</v>
      </c>
      <c r="D296" s="8" t="s">
        <v>400</v>
      </c>
      <c r="E296" s="7" t="s">
        <v>401</v>
      </c>
      <c r="F296" s="9">
        <v>2.0499999999999998</v>
      </c>
      <c r="G296" s="9">
        <v>5</v>
      </c>
      <c r="H296" s="9">
        <f t="shared" si="14"/>
        <v>10.25</v>
      </c>
      <c r="I296" s="7">
        <f t="shared" si="13"/>
        <v>10.25</v>
      </c>
      <c r="J296" s="7"/>
    </row>
    <row r="297" spans="1:10" ht="15.75" x14ac:dyDescent="0.25">
      <c r="A297" s="7" t="s">
        <v>105</v>
      </c>
      <c r="B297" s="8" t="s">
        <v>677</v>
      </c>
      <c r="C297" s="7" t="s">
        <v>678</v>
      </c>
      <c r="D297" s="8" t="s">
        <v>400</v>
      </c>
      <c r="E297" s="7" t="s">
        <v>401</v>
      </c>
      <c r="F297" s="9">
        <v>2.0499999999999998</v>
      </c>
      <c r="G297" s="9">
        <v>1</v>
      </c>
      <c r="H297" s="9">
        <f t="shared" si="14"/>
        <v>2.0499999999999998</v>
      </c>
      <c r="I297" s="7">
        <f t="shared" si="13"/>
        <v>2.0499999999999998</v>
      </c>
      <c r="J297" s="7"/>
    </row>
    <row r="298" spans="1:10" ht="15.75" x14ac:dyDescent="0.25">
      <c r="A298" s="7" t="s">
        <v>105</v>
      </c>
      <c r="B298" s="8" t="s">
        <v>216</v>
      </c>
      <c r="C298" s="7" t="s">
        <v>217</v>
      </c>
      <c r="D298" s="8" t="s">
        <v>400</v>
      </c>
      <c r="E298" s="7" t="s">
        <v>401</v>
      </c>
      <c r="F298" s="9">
        <v>2.0499999999999998</v>
      </c>
      <c r="G298" s="9">
        <v>8</v>
      </c>
      <c r="H298" s="9">
        <f t="shared" si="14"/>
        <v>16.399999999999999</v>
      </c>
      <c r="I298" s="7">
        <f t="shared" si="13"/>
        <v>16.399999999999999</v>
      </c>
      <c r="J298" s="7"/>
    </row>
    <row r="299" spans="1:10" ht="15.75" x14ac:dyDescent="0.25">
      <c r="A299" s="7" t="s">
        <v>105</v>
      </c>
      <c r="B299" s="8" t="s">
        <v>218</v>
      </c>
      <c r="C299" s="7" t="s">
        <v>219</v>
      </c>
      <c r="D299" s="8" t="s">
        <v>400</v>
      </c>
      <c r="E299" s="7" t="s">
        <v>401</v>
      </c>
      <c r="F299" s="9">
        <v>2.0499999999999998</v>
      </c>
      <c r="G299" s="9">
        <v>30</v>
      </c>
      <c r="H299" s="9">
        <f t="shared" si="14"/>
        <v>61.499999999999993</v>
      </c>
      <c r="I299" s="7">
        <f t="shared" si="13"/>
        <v>61.499999999999993</v>
      </c>
      <c r="J299" s="7"/>
    </row>
    <row r="300" spans="1:10" ht="15.75" x14ac:dyDescent="0.25">
      <c r="A300" s="7" t="s">
        <v>105</v>
      </c>
      <c r="B300" s="8" t="s">
        <v>220</v>
      </c>
      <c r="C300" s="7" t="s">
        <v>221</v>
      </c>
      <c r="D300" s="8" t="s">
        <v>400</v>
      </c>
      <c r="E300" s="7" t="s">
        <v>401</v>
      </c>
      <c r="F300" s="9">
        <v>2.0499999999999998</v>
      </c>
      <c r="G300" s="9">
        <v>3</v>
      </c>
      <c r="H300" s="9">
        <f t="shared" si="14"/>
        <v>6.1499999999999995</v>
      </c>
      <c r="I300" s="7">
        <f t="shared" si="13"/>
        <v>6.1499999999999995</v>
      </c>
      <c r="J300" s="7"/>
    </row>
    <row r="301" spans="1:10" ht="15.75" x14ac:dyDescent="0.25">
      <c r="A301" s="7" t="s">
        <v>105</v>
      </c>
      <c r="B301" s="8" t="s">
        <v>226</v>
      </c>
      <c r="C301" s="7" t="s">
        <v>227</v>
      </c>
      <c r="D301" s="8" t="s">
        <v>400</v>
      </c>
      <c r="E301" s="7" t="s">
        <v>401</v>
      </c>
      <c r="F301" s="9">
        <v>2.0499999999999998</v>
      </c>
      <c r="G301" s="9">
        <v>5</v>
      </c>
      <c r="H301" s="9">
        <f t="shared" si="14"/>
        <v>10.25</v>
      </c>
      <c r="I301" s="7"/>
      <c r="J301" s="7">
        <f>H301</f>
        <v>10.25</v>
      </c>
    </row>
    <row r="302" spans="1:10" ht="15.75" x14ac:dyDescent="0.25">
      <c r="A302" s="7" t="s">
        <v>228</v>
      </c>
      <c r="B302" s="8" t="s">
        <v>376</v>
      </c>
      <c r="C302" s="7" t="s">
        <v>377</v>
      </c>
      <c r="D302" s="8" t="s">
        <v>400</v>
      </c>
      <c r="E302" s="7" t="s">
        <v>401</v>
      </c>
      <c r="F302" s="9">
        <v>2.0499999999999998</v>
      </c>
      <c r="G302" s="9">
        <v>94</v>
      </c>
      <c r="H302" s="9">
        <f t="shared" si="14"/>
        <v>192.7</v>
      </c>
      <c r="I302" s="7">
        <f t="shared" ref="I302:I304" si="15">H302</f>
        <v>192.7</v>
      </c>
      <c r="J302" s="7"/>
    </row>
    <row r="303" spans="1:10" ht="15.75" x14ac:dyDescent="0.25">
      <c r="A303" s="7" t="s">
        <v>228</v>
      </c>
      <c r="B303" s="8" t="s">
        <v>231</v>
      </c>
      <c r="C303" s="7" t="s">
        <v>232</v>
      </c>
      <c r="D303" s="8" t="s">
        <v>400</v>
      </c>
      <c r="E303" s="7" t="s">
        <v>401</v>
      </c>
      <c r="F303" s="9">
        <v>2.0499999999999998</v>
      </c>
      <c r="G303" s="9">
        <v>3</v>
      </c>
      <c r="H303" s="9">
        <f t="shared" si="14"/>
        <v>6.1499999999999995</v>
      </c>
      <c r="I303" s="7">
        <f t="shared" si="15"/>
        <v>6.1499999999999995</v>
      </c>
      <c r="J303" s="7"/>
    </row>
    <row r="304" spans="1:10" ht="15.75" x14ac:dyDescent="0.25">
      <c r="A304" s="7" t="s">
        <v>228</v>
      </c>
      <c r="B304" s="8" t="s">
        <v>233</v>
      </c>
      <c r="C304" s="7" t="s">
        <v>234</v>
      </c>
      <c r="D304" s="8" t="s">
        <v>400</v>
      </c>
      <c r="E304" s="7" t="s">
        <v>401</v>
      </c>
      <c r="F304" s="9">
        <v>2.0499999999999998</v>
      </c>
      <c r="G304" s="9">
        <v>3</v>
      </c>
      <c r="H304" s="9">
        <f t="shared" si="14"/>
        <v>6.1499999999999995</v>
      </c>
      <c r="I304" s="7">
        <f t="shared" si="15"/>
        <v>6.1499999999999995</v>
      </c>
      <c r="J304" s="7"/>
    </row>
    <row r="305" spans="1:10" ht="15.75" x14ac:dyDescent="0.25">
      <c r="A305" s="7" t="s">
        <v>228</v>
      </c>
      <c r="B305" s="8" t="s">
        <v>715</v>
      </c>
      <c r="C305" s="7" t="s">
        <v>716</v>
      </c>
      <c r="D305" s="8" t="s">
        <v>400</v>
      </c>
      <c r="E305" s="7" t="s">
        <v>401</v>
      </c>
      <c r="F305" s="9">
        <v>2.0499999999999998</v>
      </c>
      <c r="G305" s="9">
        <v>1</v>
      </c>
      <c r="H305" s="9">
        <f t="shared" si="14"/>
        <v>2.0499999999999998</v>
      </c>
      <c r="I305" s="7"/>
      <c r="J305" s="7">
        <f t="shared" ref="J305:J306" si="16">H305</f>
        <v>2.0499999999999998</v>
      </c>
    </row>
    <row r="306" spans="1:10" ht="15.75" x14ac:dyDescent="0.25">
      <c r="A306" s="7" t="s">
        <v>228</v>
      </c>
      <c r="B306" s="8" t="s">
        <v>380</v>
      </c>
      <c r="C306" s="7" t="s">
        <v>381</v>
      </c>
      <c r="D306" s="8" t="s">
        <v>400</v>
      </c>
      <c r="E306" s="7" t="s">
        <v>401</v>
      </c>
      <c r="F306" s="9">
        <v>2.0499999999999998</v>
      </c>
      <c r="G306" s="9">
        <v>3</v>
      </c>
      <c r="H306" s="9">
        <f t="shared" si="14"/>
        <v>6.1499999999999995</v>
      </c>
      <c r="I306" s="7"/>
      <c r="J306" s="7">
        <f t="shared" si="16"/>
        <v>6.1499999999999995</v>
      </c>
    </row>
    <row r="307" spans="1:10" ht="15.75" x14ac:dyDescent="0.25">
      <c r="A307" s="7" t="s">
        <v>228</v>
      </c>
      <c r="B307" s="8" t="s">
        <v>243</v>
      </c>
      <c r="C307" s="7" t="s">
        <v>244</v>
      </c>
      <c r="D307" s="8" t="s">
        <v>400</v>
      </c>
      <c r="E307" s="7" t="s">
        <v>401</v>
      </c>
      <c r="F307" s="9">
        <v>2.0499999999999998</v>
      </c>
      <c r="G307" s="9">
        <v>3</v>
      </c>
      <c r="H307" s="9">
        <f t="shared" si="14"/>
        <v>6.1499999999999995</v>
      </c>
      <c r="I307" s="7">
        <f t="shared" ref="I307:I370" si="17">H307</f>
        <v>6.1499999999999995</v>
      </c>
      <c r="J307" s="7"/>
    </row>
    <row r="308" spans="1:10" ht="15.75" x14ac:dyDescent="0.25">
      <c r="A308" s="7" t="s">
        <v>228</v>
      </c>
      <c r="B308" s="8" t="s">
        <v>249</v>
      </c>
      <c r="C308" s="7" t="s">
        <v>250</v>
      </c>
      <c r="D308" s="8" t="s">
        <v>400</v>
      </c>
      <c r="E308" s="7" t="s">
        <v>401</v>
      </c>
      <c r="F308" s="9">
        <v>2.0499999999999998</v>
      </c>
      <c r="G308" s="9">
        <v>5</v>
      </c>
      <c r="H308" s="9">
        <f t="shared" si="14"/>
        <v>10.25</v>
      </c>
      <c r="I308" s="7">
        <f t="shared" si="17"/>
        <v>10.25</v>
      </c>
      <c r="J308" s="7"/>
    </row>
    <row r="309" spans="1:10" ht="15.75" x14ac:dyDescent="0.25">
      <c r="A309" s="7" t="s">
        <v>228</v>
      </c>
      <c r="B309" s="8" t="s">
        <v>257</v>
      </c>
      <c r="C309" s="7" t="s">
        <v>258</v>
      </c>
      <c r="D309" s="8" t="s">
        <v>400</v>
      </c>
      <c r="E309" s="7" t="s">
        <v>401</v>
      </c>
      <c r="F309" s="9">
        <v>2.0499999999999998</v>
      </c>
      <c r="G309" s="9">
        <v>11</v>
      </c>
      <c r="H309" s="9">
        <f t="shared" si="14"/>
        <v>22.549999999999997</v>
      </c>
      <c r="I309" s="7">
        <f t="shared" si="17"/>
        <v>22.549999999999997</v>
      </c>
      <c r="J309" s="7"/>
    </row>
    <row r="310" spans="1:10" ht="15.75" x14ac:dyDescent="0.25">
      <c r="A310" s="7" t="s">
        <v>228</v>
      </c>
      <c r="B310" s="8" t="s">
        <v>259</v>
      </c>
      <c r="C310" s="7" t="s">
        <v>260</v>
      </c>
      <c r="D310" s="8" t="s">
        <v>400</v>
      </c>
      <c r="E310" s="7" t="s">
        <v>401</v>
      </c>
      <c r="F310" s="9">
        <v>2.0499999999999998</v>
      </c>
      <c r="G310" s="9">
        <v>1</v>
      </c>
      <c r="H310" s="9">
        <f t="shared" si="14"/>
        <v>2.0499999999999998</v>
      </c>
      <c r="I310" s="7">
        <f t="shared" si="17"/>
        <v>2.0499999999999998</v>
      </c>
      <c r="J310" s="7"/>
    </row>
    <row r="311" spans="1:10" ht="15.75" x14ac:dyDescent="0.25">
      <c r="A311" s="7" t="s">
        <v>228</v>
      </c>
      <c r="B311" s="8" t="s">
        <v>263</v>
      </c>
      <c r="C311" s="7" t="s">
        <v>264</v>
      </c>
      <c r="D311" s="8" t="s">
        <v>400</v>
      </c>
      <c r="E311" s="7" t="s">
        <v>401</v>
      </c>
      <c r="F311" s="9">
        <v>2.0499999999999998</v>
      </c>
      <c r="G311" s="9">
        <v>2</v>
      </c>
      <c r="H311" s="9">
        <f t="shared" si="14"/>
        <v>4.0999999999999996</v>
      </c>
      <c r="I311" s="7">
        <f t="shared" si="17"/>
        <v>4.0999999999999996</v>
      </c>
      <c r="J311" s="7"/>
    </row>
    <row r="312" spans="1:10" ht="15.75" x14ac:dyDescent="0.25">
      <c r="A312" s="7" t="s">
        <v>228</v>
      </c>
      <c r="B312" s="8" t="s">
        <v>679</v>
      </c>
      <c r="C312" s="7" t="s">
        <v>680</v>
      </c>
      <c r="D312" s="8" t="s">
        <v>400</v>
      </c>
      <c r="E312" s="7" t="s">
        <v>401</v>
      </c>
      <c r="F312" s="9">
        <v>2.0499999999999998</v>
      </c>
      <c r="G312" s="9">
        <v>13</v>
      </c>
      <c r="H312" s="9">
        <f t="shared" si="14"/>
        <v>26.65</v>
      </c>
      <c r="I312" s="7">
        <f t="shared" si="17"/>
        <v>26.65</v>
      </c>
      <c r="J312" s="7"/>
    </row>
    <row r="313" spans="1:10" ht="15.75" x14ac:dyDescent="0.25">
      <c r="A313" s="7" t="s">
        <v>228</v>
      </c>
      <c r="B313" s="8" t="s">
        <v>265</v>
      </c>
      <c r="C313" s="7" t="s">
        <v>266</v>
      </c>
      <c r="D313" s="8" t="s">
        <v>400</v>
      </c>
      <c r="E313" s="7" t="s">
        <v>401</v>
      </c>
      <c r="F313" s="9">
        <v>2.0499999999999998</v>
      </c>
      <c r="G313" s="9">
        <v>3</v>
      </c>
      <c r="H313" s="9">
        <f t="shared" si="14"/>
        <v>6.1499999999999995</v>
      </c>
      <c r="I313" s="7">
        <f t="shared" si="17"/>
        <v>6.1499999999999995</v>
      </c>
      <c r="J313" s="7"/>
    </row>
    <row r="314" spans="1:10" ht="15.75" x14ac:dyDescent="0.25">
      <c r="A314" s="7" t="s">
        <v>228</v>
      </c>
      <c r="B314" s="8" t="s">
        <v>681</v>
      </c>
      <c r="C314" s="7" t="s">
        <v>682</v>
      </c>
      <c r="D314" s="8" t="s">
        <v>400</v>
      </c>
      <c r="E314" s="7" t="s">
        <v>401</v>
      </c>
      <c r="F314" s="9">
        <v>2.0499999999999998</v>
      </c>
      <c r="G314" s="9">
        <v>21</v>
      </c>
      <c r="H314" s="9">
        <f t="shared" si="14"/>
        <v>43.05</v>
      </c>
      <c r="I314" s="7">
        <f t="shared" si="17"/>
        <v>43.05</v>
      </c>
      <c r="J314" s="7"/>
    </row>
    <row r="315" spans="1:10" ht="15.75" x14ac:dyDescent="0.25">
      <c r="A315" s="7" t="s">
        <v>228</v>
      </c>
      <c r="B315" s="8" t="s">
        <v>683</v>
      </c>
      <c r="C315" s="7" t="s">
        <v>684</v>
      </c>
      <c r="D315" s="8" t="s">
        <v>400</v>
      </c>
      <c r="E315" s="7" t="s">
        <v>401</v>
      </c>
      <c r="F315" s="9">
        <v>2.0499999999999998</v>
      </c>
      <c r="G315" s="9">
        <v>6</v>
      </c>
      <c r="H315" s="9">
        <f t="shared" si="14"/>
        <v>12.299999999999999</v>
      </c>
      <c r="I315" s="7">
        <f t="shared" si="17"/>
        <v>12.299999999999999</v>
      </c>
      <c r="J315" s="7"/>
    </row>
    <row r="316" spans="1:10" ht="15.75" x14ac:dyDescent="0.25">
      <c r="A316" s="7" t="s">
        <v>228</v>
      </c>
      <c r="B316" s="8" t="s">
        <v>685</v>
      </c>
      <c r="C316" s="7" t="s">
        <v>686</v>
      </c>
      <c r="D316" s="8" t="s">
        <v>400</v>
      </c>
      <c r="E316" s="7" t="s">
        <v>401</v>
      </c>
      <c r="F316" s="9">
        <v>2.0499999999999998</v>
      </c>
      <c r="G316" s="9">
        <v>1</v>
      </c>
      <c r="H316" s="9">
        <f t="shared" si="14"/>
        <v>2.0499999999999998</v>
      </c>
      <c r="I316" s="7">
        <f t="shared" si="17"/>
        <v>2.0499999999999998</v>
      </c>
      <c r="J316" s="7"/>
    </row>
    <row r="317" spans="1:10" ht="15.75" x14ac:dyDescent="0.25">
      <c r="A317" s="7" t="s">
        <v>228</v>
      </c>
      <c r="B317" s="8" t="s">
        <v>687</v>
      </c>
      <c r="C317" s="7" t="s">
        <v>688</v>
      </c>
      <c r="D317" s="8" t="s">
        <v>400</v>
      </c>
      <c r="E317" s="7" t="s">
        <v>401</v>
      </c>
      <c r="F317" s="9">
        <v>2.0499999999999998</v>
      </c>
      <c r="G317" s="9">
        <v>6</v>
      </c>
      <c r="H317" s="9">
        <f t="shared" si="14"/>
        <v>12.299999999999999</v>
      </c>
      <c r="I317" s="7">
        <f t="shared" si="17"/>
        <v>12.299999999999999</v>
      </c>
      <c r="J317" s="7"/>
    </row>
    <row r="318" spans="1:10" ht="15.75" x14ac:dyDescent="0.25">
      <c r="A318" s="7" t="s">
        <v>228</v>
      </c>
      <c r="B318" s="8" t="s">
        <v>279</v>
      </c>
      <c r="C318" s="7" t="s">
        <v>280</v>
      </c>
      <c r="D318" s="8" t="s">
        <v>400</v>
      </c>
      <c r="E318" s="7" t="s">
        <v>401</v>
      </c>
      <c r="F318" s="9">
        <v>2.0499999999999998</v>
      </c>
      <c r="G318" s="9">
        <v>9</v>
      </c>
      <c r="H318" s="9">
        <f t="shared" si="14"/>
        <v>18.45</v>
      </c>
      <c r="I318" s="7">
        <f t="shared" si="17"/>
        <v>18.45</v>
      </c>
      <c r="J318" s="7"/>
    </row>
    <row r="319" spans="1:10" ht="15.75" x14ac:dyDescent="0.25">
      <c r="A319" s="7" t="s">
        <v>228</v>
      </c>
      <c r="B319" s="8" t="s">
        <v>689</v>
      </c>
      <c r="C319" s="7" t="s">
        <v>690</v>
      </c>
      <c r="D319" s="8" t="s">
        <v>400</v>
      </c>
      <c r="E319" s="7" t="s">
        <v>401</v>
      </c>
      <c r="F319" s="9">
        <v>2.0499999999999998</v>
      </c>
      <c r="G319" s="9">
        <v>2</v>
      </c>
      <c r="H319" s="9">
        <f t="shared" si="14"/>
        <v>4.0999999999999996</v>
      </c>
      <c r="I319" s="7">
        <f t="shared" si="17"/>
        <v>4.0999999999999996</v>
      </c>
      <c r="J319" s="7"/>
    </row>
    <row r="320" spans="1:10" ht="15.75" x14ac:dyDescent="0.25">
      <c r="A320" s="7" t="s">
        <v>228</v>
      </c>
      <c r="B320" s="8" t="s">
        <v>454</v>
      </c>
      <c r="C320" s="7" t="s">
        <v>455</v>
      </c>
      <c r="D320" s="8" t="s">
        <v>400</v>
      </c>
      <c r="E320" s="7" t="s">
        <v>401</v>
      </c>
      <c r="F320" s="9">
        <v>2.0499999999999998</v>
      </c>
      <c r="G320" s="9">
        <v>3</v>
      </c>
      <c r="H320" s="9">
        <f t="shared" si="14"/>
        <v>6.1499999999999995</v>
      </c>
      <c r="I320" s="7">
        <f t="shared" si="17"/>
        <v>6.1499999999999995</v>
      </c>
      <c r="J320" s="7"/>
    </row>
    <row r="321" spans="1:10" ht="15.75" x14ac:dyDescent="0.25">
      <c r="A321" s="7" t="s">
        <v>228</v>
      </c>
      <c r="B321" s="8" t="s">
        <v>291</v>
      </c>
      <c r="C321" s="7" t="s">
        <v>292</v>
      </c>
      <c r="D321" s="8" t="s">
        <v>400</v>
      </c>
      <c r="E321" s="7" t="s">
        <v>401</v>
      </c>
      <c r="F321" s="9">
        <v>2.0499999999999998</v>
      </c>
      <c r="G321" s="9">
        <v>3</v>
      </c>
      <c r="H321" s="9">
        <f t="shared" si="14"/>
        <v>6.1499999999999995</v>
      </c>
      <c r="I321" s="7">
        <f t="shared" si="17"/>
        <v>6.1499999999999995</v>
      </c>
      <c r="J321" s="7"/>
    </row>
    <row r="322" spans="1:10" ht="15.75" x14ac:dyDescent="0.25">
      <c r="A322" s="7" t="s">
        <v>228</v>
      </c>
      <c r="B322" s="8" t="s">
        <v>293</v>
      </c>
      <c r="C322" s="7" t="s">
        <v>294</v>
      </c>
      <c r="D322" s="8" t="s">
        <v>400</v>
      </c>
      <c r="E322" s="7" t="s">
        <v>401</v>
      </c>
      <c r="F322" s="9">
        <v>2.0499999999999998</v>
      </c>
      <c r="G322" s="9">
        <v>6</v>
      </c>
      <c r="H322" s="9">
        <f t="shared" si="14"/>
        <v>12.299999999999999</v>
      </c>
      <c r="I322" s="7">
        <f t="shared" si="17"/>
        <v>12.299999999999999</v>
      </c>
      <c r="J322" s="7"/>
    </row>
    <row r="323" spans="1:10" ht="15.75" x14ac:dyDescent="0.25">
      <c r="A323" s="7" t="s">
        <v>228</v>
      </c>
      <c r="B323" s="8" t="s">
        <v>297</v>
      </c>
      <c r="C323" s="7" t="s">
        <v>298</v>
      </c>
      <c r="D323" s="8" t="s">
        <v>400</v>
      </c>
      <c r="E323" s="7" t="s">
        <v>401</v>
      </c>
      <c r="F323" s="9">
        <v>2.0499999999999998</v>
      </c>
      <c r="G323" s="9">
        <v>1</v>
      </c>
      <c r="H323" s="9">
        <f t="shared" si="14"/>
        <v>2.0499999999999998</v>
      </c>
      <c r="I323" s="7">
        <f t="shared" si="17"/>
        <v>2.0499999999999998</v>
      </c>
      <c r="J323" s="7"/>
    </row>
    <row r="324" spans="1:10" ht="15.75" x14ac:dyDescent="0.25">
      <c r="A324" s="7" t="s">
        <v>228</v>
      </c>
      <c r="B324" s="8" t="s">
        <v>691</v>
      </c>
      <c r="C324" s="7" t="s">
        <v>692</v>
      </c>
      <c r="D324" s="8" t="s">
        <v>400</v>
      </c>
      <c r="E324" s="7" t="s">
        <v>401</v>
      </c>
      <c r="F324" s="9">
        <v>2.0499999999999998</v>
      </c>
      <c r="G324" s="9">
        <v>1</v>
      </c>
      <c r="H324" s="9">
        <f t="shared" si="14"/>
        <v>2.0499999999999998</v>
      </c>
      <c r="I324" s="7">
        <f t="shared" si="17"/>
        <v>2.0499999999999998</v>
      </c>
      <c r="J324" s="7"/>
    </row>
    <row r="325" spans="1:10" ht="15.75" x14ac:dyDescent="0.25">
      <c r="A325" s="7" t="s">
        <v>228</v>
      </c>
      <c r="B325" s="8" t="s">
        <v>301</v>
      </c>
      <c r="C325" s="7" t="s">
        <v>302</v>
      </c>
      <c r="D325" s="8" t="s">
        <v>400</v>
      </c>
      <c r="E325" s="7" t="s">
        <v>401</v>
      </c>
      <c r="F325" s="9">
        <v>2.0499999999999998</v>
      </c>
      <c r="G325" s="9">
        <v>3</v>
      </c>
      <c r="H325" s="9">
        <f t="shared" si="14"/>
        <v>6.1499999999999995</v>
      </c>
      <c r="I325" s="7">
        <f t="shared" si="17"/>
        <v>6.1499999999999995</v>
      </c>
      <c r="J325" s="7"/>
    </row>
    <row r="326" spans="1:10" ht="15.75" x14ac:dyDescent="0.25">
      <c r="A326" s="7" t="s">
        <v>228</v>
      </c>
      <c r="B326" s="8" t="s">
        <v>693</v>
      </c>
      <c r="C326" s="7" t="s">
        <v>694</v>
      </c>
      <c r="D326" s="8" t="s">
        <v>400</v>
      </c>
      <c r="E326" s="7" t="s">
        <v>401</v>
      </c>
      <c r="F326" s="9">
        <v>2.0499999999999998</v>
      </c>
      <c r="G326" s="9">
        <v>1</v>
      </c>
      <c r="H326" s="9">
        <f t="shared" ref="H326:H389" si="18">F326*G326</f>
        <v>2.0499999999999998</v>
      </c>
      <c r="I326" s="7">
        <f t="shared" si="17"/>
        <v>2.0499999999999998</v>
      </c>
      <c r="J326" s="7"/>
    </row>
    <row r="327" spans="1:10" ht="15.75" x14ac:dyDescent="0.25">
      <c r="A327" s="7" t="s">
        <v>228</v>
      </c>
      <c r="B327" s="8" t="s">
        <v>695</v>
      </c>
      <c r="C327" s="7" t="s">
        <v>696</v>
      </c>
      <c r="D327" s="8" t="s">
        <v>400</v>
      </c>
      <c r="E327" s="7" t="s">
        <v>401</v>
      </c>
      <c r="F327" s="9">
        <v>2.0499999999999998</v>
      </c>
      <c r="G327" s="9">
        <v>2</v>
      </c>
      <c r="H327" s="9">
        <f t="shared" si="18"/>
        <v>4.0999999999999996</v>
      </c>
      <c r="I327" s="7">
        <f t="shared" si="17"/>
        <v>4.0999999999999996</v>
      </c>
      <c r="J327" s="7"/>
    </row>
    <row r="328" spans="1:10" ht="15.75" x14ac:dyDescent="0.25">
      <c r="A328" s="7" t="s">
        <v>228</v>
      </c>
      <c r="B328" s="8" t="s">
        <v>307</v>
      </c>
      <c r="C328" s="7" t="s">
        <v>308</v>
      </c>
      <c r="D328" s="8" t="s">
        <v>400</v>
      </c>
      <c r="E328" s="7" t="s">
        <v>401</v>
      </c>
      <c r="F328" s="9">
        <v>2.0499999999999998</v>
      </c>
      <c r="G328" s="9">
        <v>3</v>
      </c>
      <c r="H328" s="9">
        <f t="shared" si="18"/>
        <v>6.1499999999999995</v>
      </c>
      <c r="I328" s="7">
        <f t="shared" si="17"/>
        <v>6.1499999999999995</v>
      </c>
      <c r="J328" s="7"/>
    </row>
    <row r="329" spans="1:10" ht="15.75" x14ac:dyDescent="0.25">
      <c r="A329" s="7" t="s">
        <v>228</v>
      </c>
      <c r="B329" s="8" t="s">
        <v>697</v>
      </c>
      <c r="C329" s="7" t="s">
        <v>698</v>
      </c>
      <c r="D329" s="8" t="s">
        <v>400</v>
      </c>
      <c r="E329" s="7" t="s">
        <v>401</v>
      </c>
      <c r="F329" s="9">
        <v>2.0499999999999998</v>
      </c>
      <c r="G329" s="9">
        <v>5</v>
      </c>
      <c r="H329" s="9">
        <f t="shared" si="18"/>
        <v>10.25</v>
      </c>
      <c r="I329" s="7">
        <f t="shared" si="17"/>
        <v>10.25</v>
      </c>
      <c r="J329" s="7"/>
    </row>
    <row r="330" spans="1:10" ht="15.75" x14ac:dyDescent="0.25">
      <c r="A330" s="7" t="s">
        <v>228</v>
      </c>
      <c r="B330" s="8" t="s">
        <v>309</v>
      </c>
      <c r="C330" s="7" t="s">
        <v>310</v>
      </c>
      <c r="D330" s="8" t="s">
        <v>400</v>
      </c>
      <c r="E330" s="7" t="s">
        <v>401</v>
      </c>
      <c r="F330" s="9">
        <v>2.0499999999999998</v>
      </c>
      <c r="G330" s="9">
        <v>11</v>
      </c>
      <c r="H330" s="9">
        <f t="shared" si="18"/>
        <v>22.549999999999997</v>
      </c>
      <c r="I330" s="7">
        <f t="shared" si="17"/>
        <v>22.549999999999997</v>
      </c>
      <c r="J330" s="7"/>
    </row>
    <row r="331" spans="1:10" ht="15.75" x14ac:dyDescent="0.25">
      <c r="A331" s="7" t="s">
        <v>311</v>
      </c>
      <c r="B331" s="8" t="s">
        <v>312</v>
      </c>
      <c r="C331" s="7" t="s">
        <v>313</v>
      </c>
      <c r="D331" s="8" t="s">
        <v>400</v>
      </c>
      <c r="E331" s="7" t="s">
        <v>401</v>
      </c>
      <c r="F331" s="9">
        <v>2.0499999999999998</v>
      </c>
      <c r="G331" s="9">
        <v>6</v>
      </c>
      <c r="H331" s="9">
        <f t="shared" si="18"/>
        <v>12.299999999999999</v>
      </c>
      <c r="I331" s="7">
        <f t="shared" si="17"/>
        <v>12.299999999999999</v>
      </c>
      <c r="J331" s="7"/>
    </row>
    <row r="332" spans="1:10" ht="15.75" x14ac:dyDescent="0.25">
      <c r="A332" s="7" t="s">
        <v>311</v>
      </c>
      <c r="B332" s="8" t="s">
        <v>316</v>
      </c>
      <c r="C332" s="7" t="s">
        <v>317</v>
      </c>
      <c r="D332" s="8" t="s">
        <v>400</v>
      </c>
      <c r="E332" s="7" t="s">
        <v>401</v>
      </c>
      <c r="F332" s="9">
        <v>2.0499999999999998</v>
      </c>
      <c r="G332" s="9">
        <v>8</v>
      </c>
      <c r="H332" s="9">
        <f t="shared" si="18"/>
        <v>16.399999999999999</v>
      </c>
      <c r="I332" s="7">
        <f t="shared" si="17"/>
        <v>16.399999999999999</v>
      </c>
      <c r="J332" s="7"/>
    </row>
    <row r="333" spans="1:10" ht="15.75" x14ac:dyDescent="0.25">
      <c r="A333" s="7" t="s">
        <v>311</v>
      </c>
      <c r="B333" s="8" t="s">
        <v>322</v>
      </c>
      <c r="C333" s="7" t="s">
        <v>323</v>
      </c>
      <c r="D333" s="8" t="s">
        <v>400</v>
      </c>
      <c r="E333" s="7" t="s">
        <v>401</v>
      </c>
      <c r="F333" s="9">
        <v>2.0499999999999998</v>
      </c>
      <c r="G333" s="9">
        <v>5</v>
      </c>
      <c r="H333" s="9">
        <f t="shared" si="18"/>
        <v>10.25</v>
      </c>
      <c r="I333" s="7">
        <f t="shared" si="17"/>
        <v>10.25</v>
      </c>
      <c r="J333" s="7"/>
    </row>
    <row r="334" spans="1:10" ht="15.75" x14ac:dyDescent="0.25">
      <c r="A334" s="7" t="s">
        <v>311</v>
      </c>
      <c r="B334" s="8" t="s">
        <v>398</v>
      </c>
      <c r="C334" s="7" t="s">
        <v>399</v>
      </c>
      <c r="D334" s="8" t="s">
        <v>400</v>
      </c>
      <c r="E334" s="7" t="s">
        <v>401</v>
      </c>
      <c r="F334" s="9">
        <v>2.0499999999999998</v>
      </c>
      <c r="G334" s="9">
        <v>10</v>
      </c>
      <c r="H334" s="9">
        <f t="shared" si="18"/>
        <v>20.5</v>
      </c>
      <c r="I334" s="7">
        <f t="shared" si="17"/>
        <v>20.5</v>
      </c>
      <c r="J334" s="7"/>
    </row>
    <row r="335" spans="1:10" ht="15.75" x14ac:dyDescent="0.25">
      <c r="A335" s="7" t="s">
        <v>311</v>
      </c>
      <c r="B335" s="8" t="s">
        <v>699</v>
      </c>
      <c r="C335" s="7" t="s">
        <v>700</v>
      </c>
      <c r="D335" s="8" t="s">
        <v>400</v>
      </c>
      <c r="E335" s="7" t="s">
        <v>401</v>
      </c>
      <c r="F335" s="9">
        <v>2.0499999999999998</v>
      </c>
      <c r="G335" s="9">
        <v>45</v>
      </c>
      <c r="H335" s="9">
        <f t="shared" si="18"/>
        <v>92.249999999999986</v>
      </c>
      <c r="I335" s="7">
        <f t="shared" si="17"/>
        <v>92.249999999999986</v>
      </c>
      <c r="J335" s="7"/>
    </row>
    <row r="336" spans="1:10" ht="15.75" x14ac:dyDescent="0.25">
      <c r="A336" s="7" t="s">
        <v>311</v>
      </c>
      <c r="B336" s="8" t="s">
        <v>332</v>
      </c>
      <c r="C336" s="7" t="s">
        <v>333</v>
      </c>
      <c r="D336" s="8" t="s">
        <v>400</v>
      </c>
      <c r="E336" s="7" t="s">
        <v>401</v>
      </c>
      <c r="F336" s="9">
        <v>2.0499999999999998</v>
      </c>
      <c r="G336" s="9">
        <v>1</v>
      </c>
      <c r="H336" s="9">
        <f t="shared" si="18"/>
        <v>2.0499999999999998</v>
      </c>
      <c r="I336" s="7">
        <f t="shared" si="17"/>
        <v>2.0499999999999998</v>
      </c>
      <c r="J336" s="7"/>
    </row>
    <row r="337" spans="1:10" ht="15.75" x14ac:dyDescent="0.25">
      <c r="A337" s="7" t="s">
        <v>311</v>
      </c>
      <c r="B337" s="8" t="s">
        <v>701</v>
      </c>
      <c r="C337" s="7" t="s">
        <v>702</v>
      </c>
      <c r="D337" s="8" t="s">
        <v>400</v>
      </c>
      <c r="E337" s="7" t="s">
        <v>401</v>
      </c>
      <c r="F337" s="9">
        <v>2.0499999999999998</v>
      </c>
      <c r="G337" s="9">
        <v>6</v>
      </c>
      <c r="H337" s="9">
        <f t="shared" si="18"/>
        <v>12.299999999999999</v>
      </c>
      <c r="I337" s="7">
        <f t="shared" si="17"/>
        <v>12.299999999999999</v>
      </c>
      <c r="J337" s="7"/>
    </row>
    <row r="338" spans="1:10" ht="15.75" x14ac:dyDescent="0.25">
      <c r="A338" s="7" t="s">
        <v>311</v>
      </c>
      <c r="B338" s="8" t="s">
        <v>344</v>
      </c>
      <c r="C338" s="7" t="s">
        <v>345</v>
      </c>
      <c r="D338" s="8" t="s">
        <v>400</v>
      </c>
      <c r="E338" s="7" t="s">
        <v>401</v>
      </c>
      <c r="F338" s="9">
        <v>2.0499999999999998</v>
      </c>
      <c r="G338" s="9">
        <v>11</v>
      </c>
      <c r="H338" s="9">
        <f t="shared" si="18"/>
        <v>22.549999999999997</v>
      </c>
      <c r="I338" s="7">
        <f t="shared" si="17"/>
        <v>22.549999999999997</v>
      </c>
      <c r="J338" s="7"/>
    </row>
    <row r="339" spans="1:10" ht="15.75" x14ac:dyDescent="0.25">
      <c r="A339" s="7" t="s">
        <v>311</v>
      </c>
      <c r="B339" s="8" t="s">
        <v>703</v>
      </c>
      <c r="C339" s="7" t="s">
        <v>704</v>
      </c>
      <c r="D339" s="8" t="s">
        <v>400</v>
      </c>
      <c r="E339" s="7" t="s">
        <v>401</v>
      </c>
      <c r="F339" s="9">
        <v>2.0499999999999998</v>
      </c>
      <c r="G339" s="9">
        <v>1</v>
      </c>
      <c r="H339" s="9">
        <f t="shared" si="18"/>
        <v>2.0499999999999998</v>
      </c>
      <c r="I339" s="7">
        <f t="shared" si="17"/>
        <v>2.0499999999999998</v>
      </c>
      <c r="J339" s="7"/>
    </row>
    <row r="340" spans="1:10" ht="15.75" x14ac:dyDescent="0.25">
      <c r="A340" s="7" t="s">
        <v>311</v>
      </c>
      <c r="B340" s="8" t="s">
        <v>350</v>
      </c>
      <c r="C340" s="7" t="s">
        <v>351</v>
      </c>
      <c r="D340" s="8" t="s">
        <v>400</v>
      </c>
      <c r="E340" s="7" t="s">
        <v>401</v>
      </c>
      <c r="F340" s="9">
        <v>2.0499999999999998</v>
      </c>
      <c r="G340" s="9">
        <v>3</v>
      </c>
      <c r="H340" s="9">
        <f t="shared" si="18"/>
        <v>6.1499999999999995</v>
      </c>
      <c r="I340" s="7">
        <f t="shared" si="17"/>
        <v>6.1499999999999995</v>
      </c>
      <c r="J340" s="7"/>
    </row>
    <row r="341" spans="1:10" ht="15.75" x14ac:dyDescent="0.25">
      <c r="A341" s="7" t="s">
        <v>311</v>
      </c>
      <c r="B341" s="8" t="s">
        <v>352</v>
      </c>
      <c r="C341" s="7" t="s">
        <v>353</v>
      </c>
      <c r="D341" s="8" t="s">
        <v>400</v>
      </c>
      <c r="E341" s="7" t="s">
        <v>401</v>
      </c>
      <c r="F341" s="9">
        <v>2.0499999999999998</v>
      </c>
      <c r="G341" s="9">
        <v>14</v>
      </c>
      <c r="H341" s="9">
        <f t="shared" si="18"/>
        <v>28.699999999999996</v>
      </c>
      <c r="I341" s="7">
        <f t="shared" si="17"/>
        <v>28.699999999999996</v>
      </c>
      <c r="J341" s="7"/>
    </row>
    <row r="342" spans="1:10" ht="15.75" x14ac:dyDescent="0.25">
      <c r="A342" s="7" t="s">
        <v>311</v>
      </c>
      <c r="B342" s="8" t="s">
        <v>705</v>
      </c>
      <c r="C342" s="7" t="s">
        <v>706</v>
      </c>
      <c r="D342" s="8" t="s">
        <v>400</v>
      </c>
      <c r="E342" s="7" t="s">
        <v>401</v>
      </c>
      <c r="F342" s="9">
        <v>2.0499999999999998</v>
      </c>
      <c r="G342" s="9">
        <v>1</v>
      </c>
      <c r="H342" s="9">
        <f t="shared" si="18"/>
        <v>2.0499999999999998</v>
      </c>
      <c r="I342" s="7">
        <f t="shared" si="17"/>
        <v>2.0499999999999998</v>
      </c>
      <c r="J342" s="7"/>
    </row>
    <row r="343" spans="1:10" ht="15.75" x14ac:dyDescent="0.25">
      <c r="A343" s="7" t="s">
        <v>311</v>
      </c>
      <c r="B343" s="8" t="s">
        <v>354</v>
      </c>
      <c r="C343" s="7" t="s">
        <v>355</v>
      </c>
      <c r="D343" s="8" t="s">
        <v>400</v>
      </c>
      <c r="E343" s="7" t="s">
        <v>401</v>
      </c>
      <c r="F343" s="9">
        <v>2.0499999999999998</v>
      </c>
      <c r="G343" s="9">
        <v>1</v>
      </c>
      <c r="H343" s="9">
        <f t="shared" si="18"/>
        <v>2.0499999999999998</v>
      </c>
      <c r="I343" s="7">
        <f t="shared" si="17"/>
        <v>2.0499999999999998</v>
      </c>
      <c r="J343" s="7"/>
    </row>
    <row r="344" spans="1:10" ht="15.75" x14ac:dyDescent="0.25">
      <c r="A344" s="7" t="s">
        <v>311</v>
      </c>
      <c r="B344" s="8" t="s">
        <v>356</v>
      </c>
      <c r="C344" s="7" t="s">
        <v>357</v>
      </c>
      <c r="D344" s="8" t="s">
        <v>400</v>
      </c>
      <c r="E344" s="7" t="s">
        <v>401</v>
      </c>
      <c r="F344" s="9">
        <v>2.0499999999999998</v>
      </c>
      <c r="G344" s="9">
        <v>4</v>
      </c>
      <c r="H344" s="9">
        <f t="shared" si="18"/>
        <v>8.1999999999999993</v>
      </c>
      <c r="I344" s="7">
        <f t="shared" si="17"/>
        <v>8.1999999999999993</v>
      </c>
      <c r="J344" s="7"/>
    </row>
    <row r="345" spans="1:10" ht="15.75" x14ac:dyDescent="0.25">
      <c r="A345" s="7" t="s">
        <v>311</v>
      </c>
      <c r="B345" s="8" t="s">
        <v>358</v>
      </c>
      <c r="C345" s="7" t="s">
        <v>359</v>
      </c>
      <c r="D345" s="8" t="s">
        <v>400</v>
      </c>
      <c r="E345" s="7" t="s">
        <v>401</v>
      </c>
      <c r="F345" s="9">
        <v>2.0499999999999998</v>
      </c>
      <c r="G345" s="9">
        <v>6</v>
      </c>
      <c r="H345" s="9">
        <f t="shared" si="18"/>
        <v>12.299999999999999</v>
      </c>
      <c r="I345" s="7">
        <f t="shared" si="17"/>
        <v>12.299999999999999</v>
      </c>
      <c r="J345" s="7"/>
    </row>
    <row r="346" spans="1:10" ht="15.75" x14ac:dyDescent="0.25">
      <c r="A346" s="7" t="s">
        <v>311</v>
      </c>
      <c r="B346" s="8" t="s">
        <v>360</v>
      </c>
      <c r="C346" s="7" t="s">
        <v>361</v>
      </c>
      <c r="D346" s="8" t="s">
        <v>400</v>
      </c>
      <c r="E346" s="7" t="s">
        <v>401</v>
      </c>
      <c r="F346" s="9">
        <v>2.0499999999999998</v>
      </c>
      <c r="G346" s="9">
        <v>3</v>
      </c>
      <c r="H346" s="9">
        <f t="shared" si="18"/>
        <v>6.1499999999999995</v>
      </c>
      <c r="I346" s="7">
        <f t="shared" si="17"/>
        <v>6.1499999999999995</v>
      </c>
      <c r="J346" s="7"/>
    </row>
    <row r="347" spans="1:10" ht="15.75" x14ac:dyDescent="0.25">
      <c r="A347" s="7" t="s">
        <v>311</v>
      </c>
      <c r="B347" s="8" t="s">
        <v>707</v>
      </c>
      <c r="C347" s="7" t="s">
        <v>708</v>
      </c>
      <c r="D347" s="8" t="s">
        <v>400</v>
      </c>
      <c r="E347" s="7" t="s">
        <v>401</v>
      </c>
      <c r="F347" s="9">
        <v>2.0499999999999998</v>
      </c>
      <c r="G347" s="9">
        <v>6</v>
      </c>
      <c r="H347" s="9">
        <f t="shared" si="18"/>
        <v>12.299999999999999</v>
      </c>
      <c r="I347" s="7">
        <f t="shared" si="17"/>
        <v>12.299999999999999</v>
      </c>
      <c r="J347" s="7"/>
    </row>
    <row r="348" spans="1:10" ht="15.75" x14ac:dyDescent="0.25">
      <c r="A348" s="7" t="s">
        <v>311</v>
      </c>
      <c r="B348" s="8" t="s">
        <v>386</v>
      </c>
      <c r="C348" s="7" t="s">
        <v>387</v>
      </c>
      <c r="D348" s="8" t="s">
        <v>400</v>
      </c>
      <c r="E348" s="7" t="s">
        <v>401</v>
      </c>
      <c r="F348" s="9">
        <v>2.0499999999999998</v>
      </c>
      <c r="G348" s="9">
        <v>5</v>
      </c>
      <c r="H348" s="9">
        <f t="shared" si="18"/>
        <v>10.25</v>
      </c>
      <c r="I348" s="7">
        <f t="shared" si="17"/>
        <v>10.25</v>
      </c>
      <c r="J348" s="7"/>
    </row>
    <row r="349" spans="1:10" ht="15.75" x14ac:dyDescent="0.25">
      <c r="A349" s="7" t="s">
        <v>311</v>
      </c>
      <c r="B349" s="8" t="s">
        <v>709</v>
      </c>
      <c r="C349" s="7" t="s">
        <v>710</v>
      </c>
      <c r="D349" s="8" t="s">
        <v>400</v>
      </c>
      <c r="E349" s="7" t="s">
        <v>401</v>
      </c>
      <c r="F349" s="9">
        <v>2.0499999999999998</v>
      </c>
      <c r="G349" s="9">
        <v>1</v>
      </c>
      <c r="H349" s="9">
        <f t="shared" si="18"/>
        <v>2.0499999999999998</v>
      </c>
      <c r="I349" s="7">
        <f t="shared" si="17"/>
        <v>2.0499999999999998</v>
      </c>
      <c r="J349" s="7"/>
    </row>
    <row r="350" spans="1:10" ht="15.75" x14ac:dyDescent="0.25">
      <c r="A350" s="7" t="s">
        <v>7</v>
      </c>
      <c r="B350" s="8" t="s">
        <v>518</v>
      </c>
      <c r="C350" s="7" t="s">
        <v>519</v>
      </c>
      <c r="D350" s="8" t="s">
        <v>402</v>
      </c>
      <c r="E350" s="7" t="s">
        <v>403</v>
      </c>
      <c r="F350" s="9">
        <v>10.62</v>
      </c>
      <c r="G350" s="9">
        <v>8</v>
      </c>
      <c r="H350" s="9">
        <f t="shared" si="18"/>
        <v>84.96</v>
      </c>
      <c r="I350" s="7">
        <f t="shared" si="17"/>
        <v>84.96</v>
      </c>
      <c r="J350" s="7"/>
    </row>
    <row r="351" spans="1:10" ht="15.75" x14ac:dyDescent="0.25">
      <c r="A351" s="7" t="s">
        <v>66</v>
      </c>
      <c r="B351" s="8" t="s">
        <v>394</v>
      </c>
      <c r="C351" s="7" t="s">
        <v>395</v>
      </c>
      <c r="D351" s="8" t="s">
        <v>404</v>
      </c>
      <c r="E351" s="7" t="s">
        <v>405</v>
      </c>
      <c r="F351" s="9">
        <v>8.67</v>
      </c>
      <c r="G351" s="9">
        <v>77</v>
      </c>
      <c r="H351" s="9">
        <f t="shared" si="18"/>
        <v>667.59</v>
      </c>
      <c r="I351" s="7">
        <f t="shared" si="17"/>
        <v>667.59</v>
      </c>
      <c r="J351" s="7"/>
    </row>
    <row r="352" spans="1:10" ht="15.75" x14ac:dyDescent="0.25">
      <c r="A352" s="7" t="s">
        <v>7</v>
      </c>
      <c r="B352" s="8" t="s">
        <v>14</v>
      </c>
      <c r="C352" s="7" t="s">
        <v>15</v>
      </c>
      <c r="D352" s="8" t="s">
        <v>406</v>
      </c>
      <c r="E352" s="7" t="s">
        <v>407</v>
      </c>
      <c r="F352" s="9">
        <v>13.15</v>
      </c>
      <c r="G352" s="9">
        <v>2</v>
      </c>
      <c r="H352" s="9">
        <f t="shared" si="18"/>
        <v>26.3</v>
      </c>
      <c r="I352" s="7">
        <f t="shared" si="17"/>
        <v>26.3</v>
      </c>
      <c r="J352" s="7"/>
    </row>
    <row r="353" spans="1:10" ht="15.75" x14ac:dyDescent="0.25">
      <c r="A353" s="7" t="s">
        <v>7</v>
      </c>
      <c r="B353" s="8" t="s">
        <v>18</v>
      </c>
      <c r="C353" s="7" t="s">
        <v>19</v>
      </c>
      <c r="D353" s="8" t="s">
        <v>406</v>
      </c>
      <c r="E353" s="7" t="s">
        <v>407</v>
      </c>
      <c r="F353" s="9">
        <v>13.15</v>
      </c>
      <c r="G353" s="9">
        <v>2</v>
      </c>
      <c r="H353" s="9">
        <f t="shared" si="18"/>
        <v>26.3</v>
      </c>
      <c r="I353" s="7">
        <f t="shared" si="17"/>
        <v>26.3</v>
      </c>
      <c r="J353" s="7"/>
    </row>
    <row r="354" spans="1:10" ht="15.75" x14ac:dyDescent="0.25">
      <c r="A354" s="7" t="s">
        <v>7</v>
      </c>
      <c r="B354" s="8" t="s">
        <v>717</v>
      </c>
      <c r="C354" s="7" t="s">
        <v>718</v>
      </c>
      <c r="D354" s="8" t="s">
        <v>406</v>
      </c>
      <c r="E354" s="7" t="s">
        <v>407</v>
      </c>
      <c r="F354" s="9">
        <v>13.15</v>
      </c>
      <c r="G354" s="9">
        <v>5</v>
      </c>
      <c r="H354" s="9">
        <f t="shared" si="18"/>
        <v>65.75</v>
      </c>
      <c r="I354" s="7">
        <f t="shared" si="17"/>
        <v>65.75</v>
      </c>
      <c r="J354" s="7"/>
    </row>
    <row r="355" spans="1:10" ht="15.75" x14ac:dyDescent="0.25">
      <c r="A355" s="7" t="s">
        <v>7</v>
      </c>
      <c r="B355" s="8" t="s">
        <v>647</v>
      </c>
      <c r="C355" s="7" t="s">
        <v>648</v>
      </c>
      <c r="D355" s="8" t="s">
        <v>406</v>
      </c>
      <c r="E355" s="7" t="s">
        <v>407</v>
      </c>
      <c r="F355" s="9">
        <v>13.15</v>
      </c>
      <c r="G355" s="9">
        <v>16</v>
      </c>
      <c r="H355" s="9">
        <f t="shared" si="18"/>
        <v>210.4</v>
      </c>
      <c r="I355" s="7">
        <f t="shared" si="17"/>
        <v>210.4</v>
      </c>
      <c r="J355" s="7"/>
    </row>
    <row r="356" spans="1:10" ht="15.75" x14ac:dyDescent="0.25">
      <c r="A356" s="7" t="s">
        <v>7</v>
      </c>
      <c r="B356" s="8" t="s">
        <v>26</v>
      </c>
      <c r="C356" s="7" t="s">
        <v>27</v>
      </c>
      <c r="D356" s="8" t="s">
        <v>406</v>
      </c>
      <c r="E356" s="7" t="s">
        <v>407</v>
      </c>
      <c r="F356" s="9">
        <v>13.15</v>
      </c>
      <c r="G356" s="9">
        <v>5</v>
      </c>
      <c r="H356" s="9">
        <f t="shared" si="18"/>
        <v>65.75</v>
      </c>
      <c r="I356" s="7">
        <f t="shared" si="17"/>
        <v>65.75</v>
      </c>
      <c r="J356" s="7"/>
    </row>
    <row r="357" spans="1:10" ht="15.75" x14ac:dyDescent="0.25">
      <c r="A357" s="7" t="s">
        <v>7</v>
      </c>
      <c r="B357" s="8" t="s">
        <v>719</v>
      </c>
      <c r="C357" s="7" t="s">
        <v>720</v>
      </c>
      <c r="D357" s="8" t="s">
        <v>406</v>
      </c>
      <c r="E357" s="7" t="s">
        <v>407</v>
      </c>
      <c r="F357" s="9">
        <v>13.15</v>
      </c>
      <c r="G357" s="9">
        <v>4</v>
      </c>
      <c r="H357" s="9">
        <f t="shared" si="18"/>
        <v>52.6</v>
      </c>
      <c r="I357" s="7">
        <f t="shared" si="17"/>
        <v>52.6</v>
      </c>
      <c r="J357" s="7"/>
    </row>
    <row r="358" spans="1:10" ht="15.75" x14ac:dyDescent="0.25">
      <c r="A358" s="7" t="s">
        <v>7</v>
      </c>
      <c r="B358" s="8" t="s">
        <v>32</v>
      </c>
      <c r="C358" s="7" t="s">
        <v>33</v>
      </c>
      <c r="D358" s="8" t="s">
        <v>406</v>
      </c>
      <c r="E358" s="7" t="s">
        <v>407</v>
      </c>
      <c r="F358" s="9">
        <v>13.15</v>
      </c>
      <c r="G358" s="9">
        <v>5</v>
      </c>
      <c r="H358" s="9">
        <f t="shared" si="18"/>
        <v>65.75</v>
      </c>
      <c r="I358" s="7">
        <f t="shared" si="17"/>
        <v>65.75</v>
      </c>
      <c r="J358" s="7"/>
    </row>
    <row r="359" spans="1:10" ht="15.75" x14ac:dyDescent="0.25">
      <c r="A359" s="7" t="s">
        <v>7</v>
      </c>
      <c r="B359" s="8" t="s">
        <v>38</v>
      </c>
      <c r="C359" s="7" t="s">
        <v>39</v>
      </c>
      <c r="D359" s="8" t="s">
        <v>406</v>
      </c>
      <c r="E359" s="7" t="s">
        <v>407</v>
      </c>
      <c r="F359" s="9">
        <v>13.15</v>
      </c>
      <c r="G359" s="9">
        <v>1</v>
      </c>
      <c r="H359" s="9">
        <f t="shared" si="18"/>
        <v>13.15</v>
      </c>
      <c r="I359" s="7">
        <f t="shared" si="17"/>
        <v>13.15</v>
      </c>
      <c r="J359" s="7"/>
    </row>
    <row r="360" spans="1:10" ht="15.75" x14ac:dyDescent="0.25">
      <c r="A360" s="7" t="s">
        <v>7</v>
      </c>
      <c r="B360" s="8" t="s">
        <v>40</v>
      </c>
      <c r="C360" s="7" t="s">
        <v>41</v>
      </c>
      <c r="D360" s="8" t="s">
        <v>406</v>
      </c>
      <c r="E360" s="7" t="s">
        <v>407</v>
      </c>
      <c r="F360" s="9">
        <v>13.15</v>
      </c>
      <c r="G360" s="9">
        <v>2</v>
      </c>
      <c r="H360" s="9">
        <f t="shared" si="18"/>
        <v>26.3</v>
      </c>
      <c r="I360" s="7">
        <f t="shared" si="17"/>
        <v>26.3</v>
      </c>
      <c r="J360" s="7"/>
    </row>
    <row r="361" spans="1:10" ht="15.75" x14ac:dyDescent="0.25">
      <c r="A361" s="7" t="s">
        <v>7</v>
      </c>
      <c r="B361" s="8" t="s">
        <v>721</v>
      </c>
      <c r="C361" s="7" t="s">
        <v>722</v>
      </c>
      <c r="D361" s="8" t="s">
        <v>406</v>
      </c>
      <c r="E361" s="7" t="s">
        <v>407</v>
      </c>
      <c r="F361" s="9">
        <v>13.15</v>
      </c>
      <c r="G361" s="9">
        <v>1</v>
      </c>
      <c r="H361" s="9">
        <f t="shared" si="18"/>
        <v>13.15</v>
      </c>
      <c r="I361" s="7">
        <f t="shared" si="17"/>
        <v>13.15</v>
      </c>
      <c r="J361" s="7"/>
    </row>
    <row r="362" spans="1:10" ht="15.75" x14ac:dyDescent="0.25">
      <c r="A362" s="7" t="s">
        <v>7</v>
      </c>
      <c r="B362" s="8" t="s">
        <v>723</v>
      </c>
      <c r="C362" s="7" t="s">
        <v>724</v>
      </c>
      <c r="D362" s="8" t="s">
        <v>406</v>
      </c>
      <c r="E362" s="7" t="s">
        <v>407</v>
      </c>
      <c r="F362" s="9">
        <v>13.15</v>
      </c>
      <c r="G362" s="9">
        <v>2</v>
      </c>
      <c r="H362" s="9">
        <f t="shared" si="18"/>
        <v>26.3</v>
      </c>
      <c r="I362" s="7">
        <f t="shared" si="17"/>
        <v>26.3</v>
      </c>
      <c r="J362" s="7"/>
    </row>
    <row r="363" spans="1:10" ht="15.75" x14ac:dyDescent="0.25">
      <c r="A363" s="7" t="s">
        <v>7</v>
      </c>
      <c r="B363" s="8" t="s">
        <v>52</v>
      </c>
      <c r="C363" s="7" t="s">
        <v>53</v>
      </c>
      <c r="D363" s="8" t="s">
        <v>406</v>
      </c>
      <c r="E363" s="7" t="s">
        <v>407</v>
      </c>
      <c r="F363" s="9">
        <v>13.15</v>
      </c>
      <c r="G363" s="9">
        <v>1</v>
      </c>
      <c r="H363" s="9">
        <f t="shared" si="18"/>
        <v>13.15</v>
      </c>
      <c r="I363" s="7">
        <f t="shared" si="17"/>
        <v>13.15</v>
      </c>
      <c r="J363" s="7"/>
    </row>
    <row r="364" spans="1:10" ht="15.75" x14ac:dyDescent="0.25">
      <c r="A364" s="7" t="s">
        <v>7</v>
      </c>
      <c r="B364" s="8" t="s">
        <v>713</v>
      </c>
      <c r="C364" s="7" t="s">
        <v>714</v>
      </c>
      <c r="D364" s="8" t="s">
        <v>406</v>
      </c>
      <c r="E364" s="7" t="s">
        <v>407</v>
      </c>
      <c r="F364" s="9">
        <v>13.15</v>
      </c>
      <c r="G364" s="9">
        <v>10</v>
      </c>
      <c r="H364" s="9">
        <f t="shared" si="18"/>
        <v>131.5</v>
      </c>
      <c r="I364" s="7">
        <f t="shared" si="17"/>
        <v>131.5</v>
      </c>
      <c r="J364" s="7"/>
    </row>
    <row r="365" spans="1:10" ht="15.75" x14ac:dyDescent="0.25">
      <c r="A365" s="7" t="s">
        <v>7</v>
      </c>
      <c r="B365" s="8" t="s">
        <v>725</v>
      </c>
      <c r="C365" s="7" t="s">
        <v>726</v>
      </c>
      <c r="D365" s="8" t="s">
        <v>406</v>
      </c>
      <c r="E365" s="7" t="s">
        <v>407</v>
      </c>
      <c r="F365" s="9">
        <v>13.15</v>
      </c>
      <c r="G365" s="9">
        <v>6</v>
      </c>
      <c r="H365" s="9">
        <f t="shared" si="18"/>
        <v>78.900000000000006</v>
      </c>
      <c r="I365" s="7">
        <f t="shared" si="17"/>
        <v>78.900000000000006</v>
      </c>
      <c r="J365" s="7"/>
    </row>
    <row r="366" spans="1:10" ht="15.75" x14ac:dyDescent="0.25">
      <c r="A366" s="7" t="s">
        <v>7</v>
      </c>
      <c r="B366" s="8" t="s">
        <v>727</v>
      </c>
      <c r="C366" s="7" t="s">
        <v>728</v>
      </c>
      <c r="D366" s="8" t="s">
        <v>406</v>
      </c>
      <c r="E366" s="7" t="s">
        <v>407</v>
      </c>
      <c r="F366" s="9">
        <v>13.15</v>
      </c>
      <c r="G366" s="9">
        <v>2</v>
      </c>
      <c r="H366" s="9">
        <f t="shared" si="18"/>
        <v>26.3</v>
      </c>
      <c r="I366" s="7">
        <f t="shared" si="17"/>
        <v>26.3</v>
      </c>
      <c r="J366" s="7"/>
    </row>
    <row r="367" spans="1:10" ht="15.75" x14ac:dyDescent="0.25">
      <c r="A367" s="7" t="s">
        <v>7</v>
      </c>
      <c r="B367" s="8" t="s">
        <v>655</v>
      </c>
      <c r="C367" s="7" t="s">
        <v>656</v>
      </c>
      <c r="D367" s="8" t="s">
        <v>406</v>
      </c>
      <c r="E367" s="7" t="s">
        <v>407</v>
      </c>
      <c r="F367" s="9">
        <v>13.15</v>
      </c>
      <c r="G367" s="9">
        <v>1</v>
      </c>
      <c r="H367" s="9">
        <f t="shared" si="18"/>
        <v>13.15</v>
      </c>
      <c r="I367" s="7">
        <f t="shared" si="17"/>
        <v>13.15</v>
      </c>
      <c r="J367" s="7"/>
    </row>
    <row r="368" spans="1:10" ht="15.75" x14ac:dyDescent="0.25">
      <c r="A368" s="7" t="s">
        <v>7</v>
      </c>
      <c r="B368" s="8" t="s">
        <v>729</v>
      </c>
      <c r="C368" s="7" t="s">
        <v>730</v>
      </c>
      <c r="D368" s="8" t="s">
        <v>406</v>
      </c>
      <c r="E368" s="7" t="s">
        <v>407</v>
      </c>
      <c r="F368" s="9">
        <v>13.15</v>
      </c>
      <c r="G368" s="9">
        <v>3</v>
      </c>
      <c r="H368" s="9">
        <f t="shared" si="18"/>
        <v>39.450000000000003</v>
      </c>
      <c r="I368" s="7">
        <f t="shared" si="17"/>
        <v>39.450000000000003</v>
      </c>
      <c r="J368" s="7"/>
    </row>
    <row r="369" spans="1:10" ht="15.75" x14ac:dyDescent="0.25">
      <c r="A369" s="7" t="s">
        <v>7</v>
      </c>
      <c r="B369" s="8" t="s">
        <v>731</v>
      </c>
      <c r="C369" s="7" t="s">
        <v>732</v>
      </c>
      <c r="D369" s="8" t="s">
        <v>406</v>
      </c>
      <c r="E369" s="7" t="s">
        <v>407</v>
      </c>
      <c r="F369" s="9">
        <v>13.15</v>
      </c>
      <c r="G369" s="9">
        <v>5</v>
      </c>
      <c r="H369" s="9">
        <f t="shared" si="18"/>
        <v>65.75</v>
      </c>
      <c r="I369" s="7">
        <f t="shared" si="17"/>
        <v>65.75</v>
      </c>
      <c r="J369" s="7"/>
    </row>
    <row r="370" spans="1:10" ht="15.75" x14ac:dyDescent="0.25">
      <c r="A370" s="7" t="s">
        <v>7</v>
      </c>
      <c r="B370" s="8" t="s">
        <v>62</v>
      </c>
      <c r="C370" s="7" t="s">
        <v>63</v>
      </c>
      <c r="D370" s="8" t="s">
        <v>406</v>
      </c>
      <c r="E370" s="7" t="s">
        <v>407</v>
      </c>
      <c r="F370" s="9">
        <v>13.15</v>
      </c>
      <c r="G370" s="9">
        <v>2</v>
      </c>
      <c r="H370" s="9">
        <f t="shared" si="18"/>
        <v>26.3</v>
      </c>
      <c r="I370" s="7">
        <f t="shared" si="17"/>
        <v>26.3</v>
      </c>
      <c r="J370" s="7"/>
    </row>
    <row r="371" spans="1:10" ht="15.75" x14ac:dyDescent="0.25">
      <c r="A371" s="7" t="s">
        <v>66</v>
      </c>
      <c r="B371" s="8" t="s">
        <v>410</v>
      </c>
      <c r="C371" s="7" t="s">
        <v>411</v>
      </c>
      <c r="D371" s="8" t="s">
        <v>406</v>
      </c>
      <c r="E371" s="7" t="s">
        <v>407</v>
      </c>
      <c r="F371" s="9">
        <v>13.15</v>
      </c>
      <c r="G371" s="9">
        <v>6</v>
      </c>
      <c r="H371" s="9">
        <f t="shared" si="18"/>
        <v>78.900000000000006</v>
      </c>
      <c r="I371" s="7">
        <f t="shared" ref="I371:I423" si="19">H371</f>
        <v>78.900000000000006</v>
      </c>
      <c r="J371" s="7"/>
    </row>
    <row r="372" spans="1:10" ht="15.75" x14ac:dyDescent="0.25">
      <c r="A372" s="7" t="s">
        <v>66</v>
      </c>
      <c r="B372" s="8" t="s">
        <v>69</v>
      </c>
      <c r="C372" s="7" t="s">
        <v>70</v>
      </c>
      <c r="D372" s="8" t="s">
        <v>406</v>
      </c>
      <c r="E372" s="7" t="s">
        <v>407</v>
      </c>
      <c r="F372" s="9">
        <v>13.15</v>
      </c>
      <c r="G372" s="9">
        <v>2</v>
      </c>
      <c r="H372" s="9">
        <f t="shared" si="18"/>
        <v>26.3</v>
      </c>
      <c r="I372" s="7">
        <f t="shared" si="19"/>
        <v>26.3</v>
      </c>
      <c r="J372" s="7"/>
    </row>
    <row r="373" spans="1:10" ht="15.75" x14ac:dyDescent="0.25">
      <c r="A373" s="7" t="s">
        <v>66</v>
      </c>
      <c r="B373" s="8" t="s">
        <v>73</v>
      </c>
      <c r="C373" s="7" t="s">
        <v>74</v>
      </c>
      <c r="D373" s="8" t="s">
        <v>406</v>
      </c>
      <c r="E373" s="7" t="s">
        <v>407</v>
      </c>
      <c r="F373" s="9">
        <v>13.15</v>
      </c>
      <c r="G373" s="9">
        <v>2</v>
      </c>
      <c r="H373" s="9">
        <f t="shared" si="18"/>
        <v>26.3</v>
      </c>
      <c r="I373" s="7">
        <f t="shared" si="19"/>
        <v>26.3</v>
      </c>
      <c r="J373" s="7"/>
    </row>
    <row r="374" spans="1:10" ht="15.75" x14ac:dyDescent="0.25">
      <c r="A374" s="7" t="s">
        <v>66</v>
      </c>
      <c r="B374" s="8" t="s">
        <v>79</v>
      </c>
      <c r="C374" s="7" t="s">
        <v>80</v>
      </c>
      <c r="D374" s="8" t="s">
        <v>406</v>
      </c>
      <c r="E374" s="7" t="s">
        <v>407</v>
      </c>
      <c r="F374" s="9">
        <v>13.15</v>
      </c>
      <c r="G374" s="9">
        <v>4</v>
      </c>
      <c r="H374" s="9">
        <f t="shared" si="18"/>
        <v>52.6</v>
      </c>
      <c r="I374" s="7">
        <f t="shared" si="19"/>
        <v>52.6</v>
      </c>
      <c r="J374" s="7"/>
    </row>
    <row r="375" spans="1:10" ht="15.75" x14ac:dyDescent="0.25">
      <c r="A375" s="7" t="s">
        <v>66</v>
      </c>
      <c r="B375" s="8" t="s">
        <v>81</v>
      </c>
      <c r="C375" s="7" t="s">
        <v>82</v>
      </c>
      <c r="D375" s="8" t="s">
        <v>406</v>
      </c>
      <c r="E375" s="7" t="s">
        <v>407</v>
      </c>
      <c r="F375" s="9">
        <v>13.15</v>
      </c>
      <c r="G375" s="9">
        <v>3</v>
      </c>
      <c r="H375" s="9">
        <f t="shared" si="18"/>
        <v>39.450000000000003</v>
      </c>
      <c r="I375" s="7">
        <f t="shared" si="19"/>
        <v>39.450000000000003</v>
      </c>
      <c r="J375" s="7"/>
    </row>
    <row r="376" spans="1:10" ht="15.75" x14ac:dyDescent="0.25">
      <c r="A376" s="7" t="s">
        <v>66</v>
      </c>
      <c r="B376" s="8" t="s">
        <v>657</v>
      </c>
      <c r="C376" s="7" t="s">
        <v>658</v>
      </c>
      <c r="D376" s="8" t="s">
        <v>406</v>
      </c>
      <c r="E376" s="7" t="s">
        <v>407</v>
      </c>
      <c r="F376" s="9">
        <v>13.15</v>
      </c>
      <c r="G376" s="9">
        <v>7</v>
      </c>
      <c r="H376" s="9">
        <f t="shared" si="18"/>
        <v>92.05</v>
      </c>
      <c r="I376" s="7">
        <f t="shared" si="19"/>
        <v>92.05</v>
      </c>
      <c r="J376" s="7"/>
    </row>
    <row r="377" spans="1:10" ht="15.75" x14ac:dyDescent="0.25">
      <c r="A377" s="7" t="s">
        <v>66</v>
      </c>
      <c r="B377" s="8" t="s">
        <v>733</v>
      </c>
      <c r="C377" s="7" t="s">
        <v>734</v>
      </c>
      <c r="D377" s="8" t="s">
        <v>406</v>
      </c>
      <c r="E377" s="7" t="s">
        <v>407</v>
      </c>
      <c r="F377" s="9">
        <v>13.15</v>
      </c>
      <c r="G377" s="9">
        <v>7</v>
      </c>
      <c r="H377" s="9">
        <f t="shared" si="18"/>
        <v>92.05</v>
      </c>
      <c r="I377" s="7">
        <f t="shared" si="19"/>
        <v>92.05</v>
      </c>
      <c r="J377" s="7"/>
    </row>
    <row r="378" spans="1:10" ht="15.75" x14ac:dyDescent="0.25">
      <c r="A378" s="7" t="s">
        <v>66</v>
      </c>
      <c r="B378" s="8" t="s">
        <v>735</v>
      </c>
      <c r="C378" s="7" t="s">
        <v>736</v>
      </c>
      <c r="D378" s="8" t="s">
        <v>406</v>
      </c>
      <c r="E378" s="7" t="s">
        <v>407</v>
      </c>
      <c r="F378" s="9">
        <v>13.15</v>
      </c>
      <c r="G378" s="9">
        <v>3</v>
      </c>
      <c r="H378" s="9">
        <f t="shared" si="18"/>
        <v>39.450000000000003</v>
      </c>
      <c r="I378" s="7">
        <f t="shared" si="19"/>
        <v>39.450000000000003</v>
      </c>
      <c r="J378" s="7"/>
    </row>
    <row r="379" spans="1:10" ht="15.75" x14ac:dyDescent="0.25">
      <c r="A379" s="7" t="s">
        <v>66</v>
      </c>
      <c r="B379" s="8" t="s">
        <v>87</v>
      </c>
      <c r="C379" s="7" t="s">
        <v>88</v>
      </c>
      <c r="D379" s="8" t="s">
        <v>406</v>
      </c>
      <c r="E379" s="7" t="s">
        <v>407</v>
      </c>
      <c r="F379" s="9">
        <v>13.15</v>
      </c>
      <c r="G379" s="9">
        <v>11</v>
      </c>
      <c r="H379" s="9">
        <f t="shared" si="18"/>
        <v>144.65</v>
      </c>
      <c r="I379" s="7">
        <f t="shared" si="19"/>
        <v>144.65</v>
      </c>
      <c r="J379" s="7"/>
    </row>
    <row r="380" spans="1:10" ht="15.75" x14ac:dyDescent="0.25">
      <c r="A380" s="7" t="s">
        <v>66</v>
      </c>
      <c r="B380" s="8" t="s">
        <v>416</v>
      </c>
      <c r="C380" s="7" t="s">
        <v>417</v>
      </c>
      <c r="D380" s="8" t="s">
        <v>406</v>
      </c>
      <c r="E380" s="7" t="s">
        <v>407</v>
      </c>
      <c r="F380" s="9">
        <v>13.15</v>
      </c>
      <c r="G380" s="9">
        <v>4</v>
      </c>
      <c r="H380" s="9">
        <f t="shared" si="18"/>
        <v>52.6</v>
      </c>
      <c r="I380" s="7">
        <f t="shared" si="19"/>
        <v>52.6</v>
      </c>
      <c r="J380" s="7"/>
    </row>
    <row r="381" spans="1:10" ht="15.75" x14ac:dyDescent="0.25">
      <c r="A381" s="7" t="s">
        <v>66</v>
      </c>
      <c r="B381" s="8" t="s">
        <v>101</v>
      </c>
      <c r="C381" s="7" t="s">
        <v>102</v>
      </c>
      <c r="D381" s="8" t="s">
        <v>406</v>
      </c>
      <c r="E381" s="7" t="s">
        <v>407</v>
      </c>
      <c r="F381" s="9">
        <v>13.15</v>
      </c>
      <c r="G381" s="9">
        <v>2</v>
      </c>
      <c r="H381" s="9">
        <f t="shared" si="18"/>
        <v>26.3</v>
      </c>
      <c r="I381" s="7">
        <f t="shared" si="19"/>
        <v>26.3</v>
      </c>
      <c r="J381" s="7"/>
    </row>
    <row r="382" spans="1:10" ht="15.75" x14ac:dyDescent="0.25">
      <c r="A382" s="7" t="s">
        <v>66</v>
      </c>
      <c r="B382" s="8" t="s">
        <v>659</v>
      </c>
      <c r="C382" s="7" t="s">
        <v>660</v>
      </c>
      <c r="D382" s="8" t="s">
        <v>406</v>
      </c>
      <c r="E382" s="7" t="s">
        <v>407</v>
      </c>
      <c r="F382" s="9">
        <v>13.15</v>
      </c>
      <c r="G382" s="9">
        <v>5</v>
      </c>
      <c r="H382" s="9">
        <f t="shared" si="18"/>
        <v>65.75</v>
      </c>
      <c r="I382" s="7">
        <f t="shared" si="19"/>
        <v>65.75</v>
      </c>
      <c r="J382" s="7"/>
    </row>
    <row r="383" spans="1:10" ht="15.75" x14ac:dyDescent="0.25">
      <c r="A383" s="7" t="s">
        <v>105</v>
      </c>
      <c r="B383" s="8" t="s">
        <v>112</v>
      </c>
      <c r="C383" s="7" t="s">
        <v>113</v>
      </c>
      <c r="D383" s="8" t="s">
        <v>406</v>
      </c>
      <c r="E383" s="7" t="s">
        <v>407</v>
      </c>
      <c r="F383" s="9">
        <v>13.15</v>
      </c>
      <c r="G383" s="9">
        <v>3</v>
      </c>
      <c r="H383" s="9">
        <f t="shared" si="18"/>
        <v>39.450000000000003</v>
      </c>
      <c r="I383" s="7">
        <f t="shared" si="19"/>
        <v>39.450000000000003</v>
      </c>
      <c r="J383" s="7"/>
    </row>
    <row r="384" spans="1:10" ht="15.75" x14ac:dyDescent="0.25">
      <c r="A384" s="7" t="s">
        <v>105</v>
      </c>
      <c r="B384" s="8" t="s">
        <v>118</v>
      </c>
      <c r="C384" s="7" t="s">
        <v>119</v>
      </c>
      <c r="D384" s="8" t="s">
        <v>406</v>
      </c>
      <c r="E384" s="7" t="s">
        <v>407</v>
      </c>
      <c r="F384" s="9">
        <v>13.15</v>
      </c>
      <c r="G384" s="9">
        <v>7</v>
      </c>
      <c r="H384" s="9">
        <f t="shared" si="18"/>
        <v>92.05</v>
      </c>
      <c r="I384" s="7">
        <f t="shared" si="19"/>
        <v>92.05</v>
      </c>
      <c r="J384" s="7"/>
    </row>
    <row r="385" spans="1:10" ht="15.75" x14ac:dyDescent="0.25">
      <c r="A385" s="7" t="s">
        <v>105</v>
      </c>
      <c r="B385" s="8" t="s">
        <v>737</v>
      </c>
      <c r="C385" s="7" t="s">
        <v>738</v>
      </c>
      <c r="D385" s="8" t="s">
        <v>406</v>
      </c>
      <c r="E385" s="7" t="s">
        <v>407</v>
      </c>
      <c r="F385" s="9">
        <v>13.15</v>
      </c>
      <c r="G385" s="9">
        <v>2</v>
      </c>
      <c r="H385" s="9">
        <f t="shared" si="18"/>
        <v>26.3</v>
      </c>
      <c r="I385" s="7">
        <f t="shared" si="19"/>
        <v>26.3</v>
      </c>
      <c r="J385" s="7"/>
    </row>
    <row r="386" spans="1:10" ht="15.75" x14ac:dyDescent="0.25">
      <c r="A386" s="7" t="s">
        <v>105</v>
      </c>
      <c r="B386" s="8" t="s">
        <v>739</v>
      </c>
      <c r="C386" s="7" t="s">
        <v>740</v>
      </c>
      <c r="D386" s="8" t="s">
        <v>406</v>
      </c>
      <c r="E386" s="7" t="s">
        <v>407</v>
      </c>
      <c r="F386" s="9">
        <v>13.15</v>
      </c>
      <c r="G386" s="9">
        <v>2</v>
      </c>
      <c r="H386" s="9">
        <f t="shared" si="18"/>
        <v>26.3</v>
      </c>
      <c r="I386" s="7">
        <f t="shared" si="19"/>
        <v>26.3</v>
      </c>
      <c r="J386" s="7"/>
    </row>
    <row r="387" spans="1:10" ht="15.75" x14ac:dyDescent="0.25">
      <c r="A387" s="7" t="s">
        <v>105</v>
      </c>
      <c r="B387" s="8" t="s">
        <v>665</v>
      </c>
      <c r="C387" s="7" t="s">
        <v>666</v>
      </c>
      <c r="D387" s="8" t="s">
        <v>406</v>
      </c>
      <c r="E387" s="7" t="s">
        <v>407</v>
      </c>
      <c r="F387" s="9">
        <v>13.15</v>
      </c>
      <c r="G387" s="9">
        <v>2</v>
      </c>
      <c r="H387" s="9">
        <f t="shared" si="18"/>
        <v>26.3</v>
      </c>
      <c r="I387" s="7">
        <f t="shared" si="19"/>
        <v>26.3</v>
      </c>
      <c r="J387" s="7"/>
    </row>
    <row r="388" spans="1:10" ht="15.75" x14ac:dyDescent="0.25">
      <c r="A388" s="7" t="s">
        <v>105</v>
      </c>
      <c r="B388" s="8" t="s">
        <v>741</v>
      </c>
      <c r="C388" s="7" t="s">
        <v>742</v>
      </c>
      <c r="D388" s="8" t="s">
        <v>406</v>
      </c>
      <c r="E388" s="7" t="s">
        <v>407</v>
      </c>
      <c r="F388" s="9">
        <v>13.15</v>
      </c>
      <c r="G388" s="9">
        <v>2</v>
      </c>
      <c r="H388" s="9">
        <f t="shared" si="18"/>
        <v>26.3</v>
      </c>
      <c r="I388" s="7">
        <f t="shared" si="19"/>
        <v>26.3</v>
      </c>
      <c r="J388" s="7"/>
    </row>
    <row r="389" spans="1:10" ht="15.75" x14ac:dyDescent="0.25">
      <c r="A389" s="7" t="s">
        <v>105</v>
      </c>
      <c r="B389" s="8" t="s">
        <v>422</v>
      </c>
      <c r="C389" s="7" t="s">
        <v>423</v>
      </c>
      <c r="D389" s="8" t="s">
        <v>406</v>
      </c>
      <c r="E389" s="7" t="s">
        <v>407</v>
      </c>
      <c r="F389" s="9">
        <v>13.15</v>
      </c>
      <c r="G389" s="9">
        <v>5</v>
      </c>
      <c r="H389" s="9">
        <f t="shared" si="18"/>
        <v>65.75</v>
      </c>
      <c r="I389" s="7">
        <f t="shared" si="19"/>
        <v>65.75</v>
      </c>
      <c r="J389" s="7"/>
    </row>
    <row r="390" spans="1:10" ht="15.75" x14ac:dyDescent="0.25">
      <c r="A390" s="7" t="s">
        <v>105</v>
      </c>
      <c r="B390" s="8" t="s">
        <v>424</v>
      </c>
      <c r="C390" s="7" t="s">
        <v>425</v>
      </c>
      <c r="D390" s="8" t="s">
        <v>406</v>
      </c>
      <c r="E390" s="7" t="s">
        <v>407</v>
      </c>
      <c r="F390" s="9">
        <v>13.15</v>
      </c>
      <c r="G390" s="9">
        <v>1</v>
      </c>
      <c r="H390" s="9">
        <f t="shared" ref="H390:H453" si="20">F390*G390</f>
        <v>13.15</v>
      </c>
      <c r="I390" s="7">
        <f t="shared" si="19"/>
        <v>13.15</v>
      </c>
      <c r="J390" s="7"/>
    </row>
    <row r="391" spans="1:10" ht="15.75" x14ac:dyDescent="0.25">
      <c r="A391" s="7" t="s">
        <v>105</v>
      </c>
      <c r="B391" s="8" t="s">
        <v>142</v>
      </c>
      <c r="C391" s="7" t="s">
        <v>143</v>
      </c>
      <c r="D391" s="8" t="s">
        <v>406</v>
      </c>
      <c r="E391" s="7" t="s">
        <v>407</v>
      </c>
      <c r="F391" s="9">
        <v>13.15</v>
      </c>
      <c r="G391" s="9">
        <v>4</v>
      </c>
      <c r="H391" s="9">
        <f t="shared" si="20"/>
        <v>52.6</v>
      </c>
      <c r="I391" s="7">
        <f t="shared" si="19"/>
        <v>52.6</v>
      </c>
      <c r="J391" s="7"/>
    </row>
    <row r="392" spans="1:10" ht="15.75" x14ac:dyDescent="0.25">
      <c r="A392" s="7" t="s">
        <v>105</v>
      </c>
      <c r="B392" s="8" t="s">
        <v>428</v>
      </c>
      <c r="C392" s="7" t="s">
        <v>429</v>
      </c>
      <c r="D392" s="8" t="s">
        <v>406</v>
      </c>
      <c r="E392" s="7" t="s">
        <v>407</v>
      </c>
      <c r="F392" s="9">
        <v>13.15</v>
      </c>
      <c r="G392" s="9">
        <v>1</v>
      </c>
      <c r="H392" s="9">
        <f t="shared" si="20"/>
        <v>13.15</v>
      </c>
      <c r="I392" s="7">
        <f t="shared" si="19"/>
        <v>13.15</v>
      </c>
      <c r="J392" s="7"/>
    </row>
    <row r="393" spans="1:10" ht="15.75" x14ac:dyDescent="0.25">
      <c r="A393" s="7" t="s">
        <v>105</v>
      </c>
      <c r="B393" s="8" t="s">
        <v>743</v>
      </c>
      <c r="C393" s="7" t="s">
        <v>744</v>
      </c>
      <c r="D393" s="8" t="s">
        <v>406</v>
      </c>
      <c r="E393" s="7" t="s">
        <v>407</v>
      </c>
      <c r="F393" s="9">
        <v>13.15</v>
      </c>
      <c r="G393" s="9">
        <v>1</v>
      </c>
      <c r="H393" s="9">
        <f t="shared" si="20"/>
        <v>13.15</v>
      </c>
      <c r="I393" s="7">
        <f t="shared" si="19"/>
        <v>13.15</v>
      </c>
      <c r="J393" s="7"/>
    </row>
    <row r="394" spans="1:10" ht="15.75" x14ac:dyDescent="0.25">
      <c r="A394" s="7" t="s">
        <v>105</v>
      </c>
      <c r="B394" s="8" t="s">
        <v>144</v>
      </c>
      <c r="C394" s="7" t="s">
        <v>145</v>
      </c>
      <c r="D394" s="8" t="s">
        <v>406</v>
      </c>
      <c r="E394" s="7" t="s">
        <v>407</v>
      </c>
      <c r="F394" s="9">
        <v>13.15</v>
      </c>
      <c r="G394" s="9">
        <v>3</v>
      </c>
      <c r="H394" s="9">
        <f t="shared" si="20"/>
        <v>39.450000000000003</v>
      </c>
      <c r="I394" s="7">
        <f t="shared" si="19"/>
        <v>39.450000000000003</v>
      </c>
      <c r="J394" s="7"/>
    </row>
    <row r="395" spans="1:10" ht="15.75" x14ac:dyDescent="0.25">
      <c r="A395" s="7" t="s">
        <v>105</v>
      </c>
      <c r="B395" s="8" t="s">
        <v>158</v>
      </c>
      <c r="C395" s="7" t="s">
        <v>159</v>
      </c>
      <c r="D395" s="8" t="s">
        <v>406</v>
      </c>
      <c r="E395" s="7" t="s">
        <v>407</v>
      </c>
      <c r="F395" s="9">
        <v>13.15</v>
      </c>
      <c r="G395" s="9">
        <v>1</v>
      </c>
      <c r="H395" s="9">
        <f t="shared" si="20"/>
        <v>13.15</v>
      </c>
      <c r="I395" s="7">
        <f t="shared" si="19"/>
        <v>13.15</v>
      </c>
      <c r="J395" s="7"/>
    </row>
    <row r="396" spans="1:10" ht="15.75" x14ac:dyDescent="0.25">
      <c r="A396" s="7" t="s">
        <v>105</v>
      </c>
      <c r="B396" s="8" t="s">
        <v>162</v>
      </c>
      <c r="C396" s="7" t="s">
        <v>163</v>
      </c>
      <c r="D396" s="8" t="s">
        <v>406</v>
      </c>
      <c r="E396" s="7" t="s">
        <v>407</v>
      </c>
      <c r="F396" s="9">
        <v>13.15</v>
      </c>
      <c r="G396" s="9">
        <v>2</v>
      </c>
      <c r="H396" s="9">
        <f t="shared" si="20"/>
        <v>26.3</v>
      </c>
      <c r="I396" s="7">
        <f t="shared" si="19"/>
        <v>26.3</v>
      </c>
      <c r="J396" s="7"/>
    </row>
    <row r="397" spans="1:10" ht="15.75" x14ac:dyDescent="0.25">
      <c r="A397" s="7" t="s">
        <v>105</v>
      </c>
      <c r="B397" s="8" t="s">
        <v>164</v>
      </c>
      <c r="C397" s="7" t="s">
        <v>165</v>
      </c>
      <c r="D397" s="8" t="s">
        <v>406</v>
      </c>
      <c r="E397" s="7" t="s">
        <v>407</v>
      </c>
      <c r="F397" s="9">
        <v>13.15</v>
      </c>
      <c r="G397" s="9">
        <v>4</v>
      </c>
      <c r="H397" s="9">
        <f t="shared" si="20"/>
        <v>52.6</v>
      </c>
      <c r="I397" s="7">
        <f t="shared" si="19"/>
        <v>52.6</v>
      </c>
      <c r="J397" s="7"/>
    </row>
    <row r="398" spans="1:10" ht="15.75" x14ac:dyDescent="0.25">
      <c r="A398" s="7" t="s">
        <v>105</v>
      </c>
      <c r="B398" s="8" t="s">
        <v>745</v>
      </c>
      <c r="C398" s="7" t="s">
        <v>746</v>
      </c>
      <c r="D398" s="8" t="s">
        <v>406</v>
      </c>
      <c r="E398" s="7" t="s">
        <v>407</v>
      </c>
      <c r="F398" s="9">
        <v>13.15</v>
      </c>
      <c r="G398" s="9">
        <v>5</v>
      </c>
      <c r="H398" s="9">
        <f t="shared" si="20"/>
        <v>65.75</v>
      </c>
      <c r="I398" s="7">
        <f t="shared" si="19"/>
        <v>65.75</v>
      </c>
      <c r="J398" s="7"/>
    </row>
    <row r="399" spans="1:10" ht="15.75" x14ac:dyDescent="0.25">
      <c r="A399" s="7" t="s">
        <v>105</v>
      </c>
      <c r="B399" s="8" t="s">
        <v>166</v>
      </c>
      <c r="C399" s="7" t="s">
        <v>167</v>
      </c>
      <c r="D399" s="8" t="s">
        <v>406</v>
      </c>
      <c r="E399" s="7" t="s">
        <v>407</v>
      </c>
      <c r="F399" s="9">
        <v>13.15</v>
      </c>
      <c r="G399" s="9">
        <v>5</v>
      </c>
      <c r="H399" s="9">
        <f t="shared" si="20"/>
        <v>65.75</v>
      </c>
      <c r="I399" s="7">
        <f t="shared" si="19"/>
        <v>65.75</v>
      </c>
      <c r="J399" s="7"/>
    </row>
    <row r="400" spans="1:10" ht="15.75" x14ac:dyDescent="0.25">
      <c r="A400" s="7" t="s">
        <v>105</v>
      </c>
      <c r="B400" s="8" t="s">
        <v>168</v>
      </c>
      <c r="C400" s="7" t="s">
        <v>169</v>
      </c>
      <c r="D400" s="8" t="s">
        <v>406</v>
      </c>
      <c r="E400" s="7" t="s">
        <v>407</v>
      </c>
      <c r="F400" s="9">
        <v>13.15</v>
      </c>
      <c r="G400" s="9">
        <v>11</v>
      </c>
      <c r="H400" s="9">
        <f t="shared" si="20"/>
        <v>144.65</v>
      </c>
      <c r="I400" s="7">
        <f t="shared" si="19"/>
        <v>144.65</v>
      </c>
      <c r="J400" s="7"/>
    </row>
    <row r="401" spans="1:10" ht="15.75" x14ac:dyDescent="0.25">
      <c r="A401" s="7" t="s">
        <v>105</v>
      </c>
      <c r="B401" s="8" t="s">
        <v>432</v>
      </c>
      <c r="C401" s="7" t="s">
        <v>433</v>
      </c>
      <c r="D401" s="8" t="s">
        <v>406</v>
      </c>
      <c r="E401" s="7" t="s">
        <v>407</v>
      </c>
      <c r="F401" s="9">
        <v>13.15</v>
      </c>
      <c r="G401" s="9">
        <v>9</v>
      </c>
      <c r="H401" s="9">
        <f t="shared" si="20"/>
        <v>118.35000000000001</v>
      </c>
      <c r="I401" s="7">
        <f t="shared" si="19"/>
        <v>118.35000000000001</v>
      </c>
      <c r="J401" s="7"/>
    </row>
    <row r="402" spans="1:10" ht="15.75" x14ac:dyDescent="0.25">
      <c r="A402" s="7" t="s">
        <v>105</v>
      </c>
      <c r="B402" s="8" t="s">
        <v>434</v>
      </c>
      <c r="C402" s="7" t="s">
        <v>435</v>
      </c>
      <c r="D402" s="8" t="s">
        <v>406</v>
      </c>
      <c r="E402" s="7" t="s">
        <v>407</v>
      </c>
      <c r="F402" s="9">
        <v>13.15</v>
      </c>
      <c r="G402" s="9">
        <v>6</v>
      </c>
      <c r="H402" s="9">
        <f t="shared" si="20"/>
        <v>78.900000000000006</v>
      </c>
      <c r="I402" s="7">
        <f t="shared" si="19"/>
        <v>78.900000000000006</v>
      </c>
      <c r="J402" s="7"/>
    </row>
    <row r="403" spans="1:10" ht="15.75" x14ac:dyDescent="0.25">
      <c r="A403" s="7" t="s">
        <v>105</v>
      </c>
      <c r="B403" s="8" t="s">
        <v>747</v>
      </c>
      <c r="C403" s="7" t="s">
        <v>748</v>
      </c>
      <c r="D403" s="8" t="s">
        <v>406</v>
      </c>
      <c r="E403" s="7" t="s">
        <v>407</v>
      </c>
      <c r="F403" s="9">
        <v>13.15</v>
      </c>
      <c r="G403" s="9">
        <v>7</v>
      </c>
      <c r="H403" s="9">
        <f t="shared" si="20"/>
        <v>92.05</v>
      </c>
      <c r="I403" s="7">
        <f t="shared" si="19"/>
        <v>92.05</v>
      </c>
      <c r="J403" s="7"/>
    </row>
    <row r="404" spans="1:10" ht="15.75" x14ac:dyDescent="0.25">
      <c r="A404" s="7" t="s">
        <v>105</v>
      </c>
      <c r="B404" s="8" t="s">
        <v>176</v>
      </c>
      <c r="C404" s="7" t="s">
        <v>177</v>
      </c>
      <c r="D404" s="8" t="s">
        <v>406</v>
      </c>
      <c r="E404" s="7" t="s">
        <v>407</v>
      </c>
      <c r="F404" s="9">
        <v>13.15</v>
      </c>
      <c r="G404" s="9">
        <v>1</v>
      </c>
      <c r="H404" s="9">
        <f t="shared" si="20"/>
        <v>13.15</v>
      </c>
      <c r="I404" s="7">
        <f t="shared" si="19"/>
        <v>13.15</v>
      </c>
      <c r="J404" s="7"/>
    </row>
    <row r="405" spans="1:10" ht="15.75" x14ac:dyDescent="0.25">
      <c r="A405" s="7" t="s">
        <v>105</v>
      </c>
      <c r="B405" s="8" t="s">
        <v>180</v>
      </c>
      <c r="C405" s="7" t="s">
        <v>181</v>
      </c>
      <c r="D405" s="8" t="s">
        <v>406</v>
      </c>
      <c r="E405" s="7" t="s">
        <v>407</v>
      </c>
      <c r="F405" s="9">
        <v>13.15</v>
      </c>
      <c r="G405" s="9">
        <v>1</v>
      </c>
      <c r="H405" s="9">
        <f t="shared" si="20"/>
        <v>13.15</v>
      </c>
      <c r="I405" s="7">
        <f t="shared" si="19"/>
        <v>13.15</v>
      </c>
      <c r="J405" s="7"/>
    </row>
    <row r="406" spans="1:10" ht="15.75" x14ac:dyDescent="0.25">
      <c r="A406" s="7" t="s">
        <v>105</v>
      </c>
      <c r="B406" s="8" t="s">
        <v>749</v>
      </c>
      <c r="C406" s="7" t="s">
        <v>750</v>
      </c>
      <c r="D406" s="8" t="s">
        <v>406</v>
      </c>
      <c r="E406" s="7" t="s">
        <v>407</v>
      </c>
      <c r="F406" s="9">
        <v>13.15</v>
      </c>
      <c r="G406" s="9">
        <v>2</v>
      </c>
      <c r="H406" s="9">
        <f t="shared" si="20"/>
        <v>26.3</v>
      </c>
      <c r="I406" s="7">
        <f t="shared" si="19"/>
        <v>26.3</v>
      </c>
      <c r="J406" s="7"/>
    </row>
    <row r="407" spans="1:10" ht="15.75" x14ac:dyDescent="0.25">
      <c r="A407" s="7" t="s">
        <v>105</v>
      </c>
      <c r="B407" s="8" t="s">
        <v>182</v>
      </c>
      <c r="C407" s="7" t="s">
        <v>183</v>
      </c>
      <c r="D407" s="8" t="s">
        <v>406</v>
      </c>
      <c r="E407" s="7" t="s">
        <v>407</v>
      </c>
      <c r="F407" s="9">
        <v>13.15</v>
      </c>
      <c r="G407" s="9">
        <v>2</v>
      </c>
      <c r="H407" s="9">
        <f t="shared" si="20"/>
        <v>26.3</v>
      </c>
      <c r="I407" s="7">
        <f t="shared" si="19"/>
        <v>26.3</v>
      </c>
      <c r="J407" s="7"/>
    </row>
    <row r="408" spans="1:10" ht="15.75" x14ac:dyDescent="0.25">
      <c r="A408" s="7" t="s">
        <v>105</v>
      </c>
      <c r="B408" s="8" t="s">
        <v>673</v>
      </c>
      <c r="C408" s="7" t="s">
        <v>674</v>
      </c>
      <c r="D408" s="8" t="s">
        <v>406</v>
      </c>
      <c r="E408" s="7" t="s">
        <v>407</v>
      </c>
      <c r="F408" s="9">
        <v>13.15</v>
      </c>
      <c r="G408" s="9">
        <v>2</v>
      </c>
      <c r="H408" s="9">
        <f t="shared" si="20"/>
        <v>26.3</v>
      </c>
      <c r="I408" s="7">
        <f t="shared" si="19"/>
        <v>26.3</v>
      </c>
      <c r="J408" s="7"/>
    </row>
    <row r="409" spans="1:10" ht="15.75" x14ac:dyDescent="0.25">
      <c r="A409" s="7" t="s">
        <v>105</v>
      </c>
      <c r="B409" s="8" t="s">
        <v>675</v>
      </c>
      <c r="C409" s="7" t="s">
        <v>676</v>
      </c>
      <c r="D409" s="8" t="s">
        <v>406</v>
      </c>
      <c r="E409" s="7" t="s">
        <v>407</v>
      </c>
      <c r="F409" s="9">
        <v>13.15</v>
      </c>
      <c r="G409" s="9">
        <v>2</v>
      </c>
      <c r="H409" s="9">
        <f t="shared" si="20"/>
        <v>26.3</v>
      </c>
      <c r="I409" s="7">
        <f t="shared" si="19"/>
        <v>26.3</v>
      </c>
      <c r="J409" s="7"/>
    </row>
    <row r="410" spans="1:10" ht="15.75" x14ac:dyDescent="0.25">
      <c r="A410" s="7" t="s">
        <v>105</v>
      </c>
      <c r="B410" s="8" t="s">
        <v>184</v>
      </c>
      <c r="C410" s="7" t="s">
        <v>185</v>
      </c>
      <c r="D410" s="8" t="s">
        <v>406</v>
      </c>
      <c r="E410" s="7" t="s">
        <v>407</v>
      </c>
      <c r="F410" s="9">
        <v>13.15</v>
      </c>
      <c r="G410" s="9">
        <v>2</v>
      </c>
      <c r="H410" s="9">
        <f t="shared" si="20"/>
        <v>26.3</v>
      </c>
      <c r="I410" s="7">
        <f t="shared" si="19"/>
        <v>26.3</v>
      </c>
      <c r="J410" s="7"/>
    </row>
    <row r="411" spans="1:10" ht="15.75" x14ac:dyDescent="0.25">
      <c r="A411" s="7" t="s">
        <v>105</v>
      </c>
      <c r="B411" s="8" t="s">
        <v>190</v>
      </c>
      <c r="C411" s="7" t="s">
        <v>191</v>
      </c>
      <c r="D411" s="8" t="s">
        <v>406</v>
      </c>
      <c r="E411" s="7" t="s">
        <v>407</v>
      </c>
      <c r="F411" s="9">
        <v>13.15</v>
      </c>
      <c r="G411" s="9">
        <v>3</v>
      </c>
      <c r="H411" s="9">
        <f t="shared" si="20"/>
        <v>39.450000000000003</v>
      </c>
      <c r="I411" s="7">
        <f t="shared" si="19"/>
        <v>39.450000000000003</v>
      </c>
      <c r="J411" s="7"/>
    </row>
    <row r="412" spans="1:10" ht="15.75" x14ac:dyDescent="0.25">
      <c r="A412" s="7" t="s">
        <v>105</v>
      </c>
      <c r="B412" s="8" t="s">
        <v>751</v>
      </c>
      <c r="C412" s="7" t="s">
        <v>752</v>
      </c>
      <c r="D412" s="8" t="s">
        <v>406</v>
      </c>
      <c r="E412" s="7" t="s">
        <v>407</v>
      </c>
      <c r="F412" s="9">
        <v>13.15</v>
      </c>
      <c r="G412" s="9">
        <v>10</v>
      </c>
      <c r="H412" s="9">
        <f t="shared" si="20"/>
        <v>131.5</v>
      </c>
      <c r="I412" s="7">
        <f t="shared" si="19"/>
        <v>131.5</v>
      </c>
      <c r="J412" s="7"/>
    </row>
    <row r="413" spans="1:10" ht="15.75" x14ac:dyDescent="0.25">
      <c r="A413" s="7" t="s">
        <v>105</v>
      </c>
      <c r="B413" s="8" t="s">
        <v>194</v>
      </c>
      <c r="C413" s="7" t="s">
        <v>195</v>
      </c>
      <c r="D413" s="8" t="s">
        <v>406</v>
      </c>
      <c r="E413" s="7" t="s">
        <v>407</v>
      </c>
      <c r="F413" s="9">
        <v>13.15</v>
      </c>
      <c r="G413" s="9">
        <v>3</v>
      </c>
      <c r="H413" s="9">
        <f t="shared" si="20"/>
        <v>39.450000000000003</v>
      </c>
      <c r="I413" s="7">
        <f t="shared" si="19"/>
        <v>39.450000000000003</v>
      </c>
      <c r="J413" s="7"/>
    </row>
    <row r="414" spans="1:10" ht="15.75" x14ac:dyDescent="0.25">
      <c r="A414" s="7" t="s">
        <v>105</v>
      </c>
      <c r="B414" s="8" t="s">
        <v>198</v>
      </c>
      <c r="C414" s="7" t="s">
        <v>199</v>
      </c>
      <c r="D414" s="8" t="s">
        <v>406</v>
      </c>
      <c r="E414" s="7" t="s">
        <v>407</v>
      </c>
      <c r="F414" s="9">
        <v>13.15</v>
      </c>
      <c r="G414" s="9">
        <v>4</v>
      </c>
      <c r="H414" s="9">
        <f t="shared" si="20"/>
        <v>52.6</v>
      </c>
      <c r="I414" s="7">
        <f t="shared" si="19"/>
        <v>52.6</v>
      </c>
      <c r="J414" s="7"/>
    </row>
    <row r="415" spans="1:10" ht="15.75" x14ac:dyDescent="0.25">
      <c r="A415" s="7" t="s">
        <v>105</v>
      </c>
      <c r="B415" s="8" t="s">
        <v>200</v>
      </c>
      <c r="C415" s="7" t="s">
        <v>201</v>
      </c>
      <c r="D415" s="8" t="s">
        <v>406</v>
      </c>
      <c r="E415" s="7" t="s">
        <v>407</v>
      </c>
      <c r="F415" s="9">
        <v>13.15</v>
      </c>
      <c r="G415" s="9">
        <v>1</v>
      </c>
      <c r="H415" s="9">
        <f t="shared" si="20"/>
        <v>13.15</v>
      </c>
      <c r="I415" s="7">
        <f t="shared" si="19"/>
        <v>13.15</v>
      </c>
      <c r="J415" s="7"/>
    </row>
    <row r="416" spans="1:10" ht="15.75" x14ac:dyDescent="0.25">
      <c r="A416" s="7" t="s">
        <v>105</v>
      </c>
      <c r="B416" s="8" t="s">
        <v>208</v>
      </c>
      <c r="C416" s="7" t="s">
        <v>209</v>
      </c>
      <c r="D416" s="8" t="s">
        <v>406</v>
      </c>
      <c r="E416" s="7" t="s">
        <v>407</v>
      </c>
      <c r="F416" s="9">
        <v>13.15</v>
      </c>
      <c r="G416" s="9">
        <v>3</v>
      </c>
      <c r="H416" s="9">
        <f t="shared" si="20"/>
        <v>39.450000000000003</v>
      </c>
      <c r="I416" s="7">
        <f t="shared" si="19"/>
        <v>39.450000000000003</v>
      </c>
      <c r="J416" s="7"/>
    </row>
    <row r="417" spans="1:10" ht="15.75" x14ac:dyDescent="0.25">
      <c r="A417" s="7" t="s">
        <v>105</v>
      </c>
      <c r="B417" s="8" t="s">
        <v>570</v>
      </c>
      <c r="C417" s="7" t="s">
        <v>571</v>
      </c>
      <c r="D417" s="8" t="s">
        <v>406</v>
      </c>
      <c r="E417" s="7" t="s">
        <v>407</v>
      </c>
      <c r="F417" s="9">
        <v>13.15</v>
      </c>
      <c r="G417" s="9">
        <v>5</v>
      </c>
      <c r="H417" s="9">
        <f t="shared" si="20"/>
        <v>65.75</v>
      </c>
      <c r="I417" s="7">
        <f t="shared" si="19"/>
        <v>65.75</v>
      </c>
      <c r="J417" s="7"/>
    </row>
    <row r="418" spans="1:10" ht="15.75" x14ac:dyDescent="0.25">
      <c r="A418" s="7" t="s">
        <v>105</v>
      </c>
      <c r="B418" s="8" t="s">
        <v>753</v>
      </c>
      <c r="C418" s="7" t="s">
        <v>754</v>
      </c>
      <c r="D418" s="8" t="s">
        <v>406</v>
      </c>
      <c r="E418" s="7" t="s">
        <v>407</v>
      </c>
      <c r="F418" s="9">
        <v>13.15</v>
      </c>
      <c r="G418" s="9">
        <v>2</v>
      </c>
      <c r="H418" s="9">
        <f t="shared" si="20"/>
        <v>26.3</v>
      </c>
      <c r="I418" s="7">
        <f t="shared" si="19"/>
        <v>26.3</v>
      </c>
      <c r="J418" s="7"/>
    </row>
    <row r="419" spans="1:10" ht="15.75" x14ac:dyDescent="0.25">
      <c r="A419" s="7" t="s">
        <v>105</v>
      </c>
      <c r="B419" s="8" t="s">
        <v>218</v>
      </c>
      <c r="C419" s="7" t="s">
        <v>219</v>
      </c>
      <c r="D419" s="8" t="s">
        <v>406</v>
      </c>
      <c r="E419" s="7" t="s">
        <v>407</v>
      </c>
      <c r="F419" s="9">
        <v>13.15</v>
      </c>
      <c r="G419" s="9">
        <v>1</v>
      </c>
      <c r="H419" s="9">
        <f t="shared" si="20"/>
        <v>13.15</v>
      </c>
      <c r="I419" s="7">
        <f t="shared" si="19"/>
        <v>13.15</v>
      </c>
      <c r="J419" s="7"/>
    </row>
    <row r="420" spans="1:10" ht="15.75" x14ac:dyDescent="0.25">
      <c r="A420" s="7" t="s">
        <v>105</v>
      </c>
      <c r="B420" s="8" t="s">
        <v>220</v>
      </c>
      <c r="C420" s="7" t="s">
        <v>221</v>
      </c>
      <c r="D420" s="8" t="s">
        <v>406</v>
      </c>
      <c r="E420" s="7" t="s">
        <v>407</v>
      </c>
      <c r="F420" s="9">
        <v>13.15</v>
      </c>
      <c r="G420" s="9">
        <v>2</v>
      </c>
      <c r="H420" s="9">
        <f t="shared" si="20"/>
        <v>26.3</v>
      </c>
      <c r="I420" s="7">
        <f t="shared" si="19"/>
        <v>26.3</v>
      </c>
      <c r="J420" s="7"/>
    </row>
    <row r="421" spans="1:10" ht="15.75" x14ac:dyDescent="0.25">
      <c r="A421" s="7" t="s">
        <v>105</v>
      </c>
      <c r="B421" s="8" t="s">
        <v>224</v>
      </c>
      <c r="C421" s="7" t="s">
        <v>225</v>
      </c>
      <c r="D421" s="8" t="s">
        <v>406</v>
      </c>
      <c r="E421" s="7" t="s">
        <v>407</v>
      </c>
      <c r="F421" s="9">
        <v>13.15</v>
      </c>
      <c r="G421" s="9">
        <v>1</v>
      </c>
      <c r="H421" s="9">
        <f t="shared" si="20"/>
        <v>13.15</v>
      </c>
      <c r="I421" s="7">
        <f t="shared" si="19"/>
        <v>13.15</v>
      </c>
      <c r="J421" s="7"/>
    </row>
    <row r="422" spans="1:10" ht="15.75" x14ac:dyDescent="0.25">
      <c r="A422" s="7" t="s">
        <v>105</v>
      </c>
      <c r="B422" s="8" t="s">
        <v>755</v>
      </c>
      <c r="C422" s="7" t="s">
        <v>756</v>
      </c>
      <c r="D422" s="8" t="s">
        <v>406</v>
      </c>
      <c r="E422" s="7" t="s">
        <v>407</v>
      </c>
      <c r="F422" s="9">
        <v>13.15</v>
      </c>
      <c r="G422" s="9">
        <v>1</v>
      </c>
      <c r="H422" s="9">
        <f t="shared" si="20"/>
        <v>13.15</v>
      </c>
      <c r="I422" s="7">
        <f t="shared" si="19"/>
        <v>13.15</v>
      </c>
      <c r="J422" s="7"/>
    </row>
    <row r="423" spans="1:10" ht="15.75" x14ac:dyDescent="0.25">
      <c r="A423" s="7" t="s">
        <v>105</v>
      </c>
      <c r="B423" s="8" t="s">
        <v>757</v>
      </c>
      <c r="C423" s="7" t="s">
        <v>758</v>
      </c>
      <c r="D423" s="8" t="s">
        <v>406</v>
      </c>
      <c r="E423" s="7" t="s">
        <v>407</v>
      </c>
      <c r="F423" s="9">
        <v>13.15</v>
      </c>
      <c r="G423" s="9">
        <v>5</v>
      </c>
      <c r="H423" s="9">
        <f t="shared" si="20"/>
        <v>65.75</v>
      </c>
      <c r="I423" s="7">
        <f t="shared" si="19"/>
        <v>65.75</v>
      </c>
      <c r="J423" s="7"/>
    </row>
    <row r="424" spans="1:10" ht="15.75" x14ac:dyDescent="0.25">
      <c r="A424" s="7" t="s">
        <v>105</v>
      </c>
      <c r="B424" s="8" t="s">
        <v>226</v>
      </c>
      <c r="C424" s="7" t="s">
        <v>227</v>
      </c>
      <c r="D424" s="8" t="s">
        <v>406</v>
      </c>
      <c r="E424" s="7" t="s">
        <v>407</v>
      </c>
      <c r="F424" s="9">
        <v>13.15</v>
      </c>
      <c r="G424" s="9">
        <v>1</v>
      </c>
      <c r="H424" s="9">
        <f t="shared" si="20"/>
        <v>13.15</v>
      </c>
      <c r="I424" s="7"/>
      <c r="J424" s="7">
        <f>H424</f>
        <v>13.15</v>
      </c>
    </row>
    <row r="425" spans="1:10" ht="15.75" x14ac:dyDescent="0.25">
      <c r="A425" s="7" t="s">
        <v>228</v>
      </c>
      <c r="B425" s="8" t="s">
        <v>759</v>
      </c>
      <c r="C425" s="7" t="s">
        <v>760</v>
      </c>
      <c r="D425" s="8" t="s">
        <v>406</v>
      </c>
      <c r="E425" s="7" t="s">
        <v>407</v>
      </c>
      <c r="F425" s="9">
        <v>13.15</v>
      </c>
      <c r="G425" s="9">
        <v>4</v>
      </c>
      <c r="H425" s="9">
        <f t="shared" si="20"/>
        <v>52.6</v>
      </c>
      <c r="I425" s="7">
        <f t="shared" ref="I425:I488" si="21">H425</f>
        <v>52.6</v>
      </c>
      <c r="J425" s="7"/>
    </row>
    <row r="426" spans="1:10" ht="15.75" x14ac:dyDescent="0.25">
      <c r="A426" s="7" t="s">
        <v>228</v>
      </c>
      <c r="B426" s="8" t="s">
        <v>761</v>
      </c>
      <c r="C426" s="7" t="s">
        <v>762</v>
      </c>
      <c r="D426" s="8" t="s">
        <v>406</v>
      </c>
      <c r="E426" s="7" t="s">
        <v>407</v>
      </c>
      <c r="F426" s="9">
        <v>13.15</v>
      </c>
      <c r="G426" s="9">
        <v>1</v>
      </c>
      <c r="H426" s="9">
        <f t="shared" si="20"/>
        <v>13.15</v>
      </c>
      <c r="I426" s="7">
        <f t="shared" si="21"/>
        <v>13.15</v>
      </c>
      <c r="J426" s="7"/>
    </row>
    <row r="427" spans="1:10" ht="15.75" x14ac:dyDescent="0.25">
      <c r="A427" s="7" t="s">
        <v>228</v>
      </c>
      <c r="B427" s="8" t="s">
        <v>763</v>
      </c>
      <c r="C427" s="7" t="s">
        <v>764</v>
      </c>
      <c r="D427" s="8" t="s">
        <v>406</v>
      </c>
      <c r="E427" s="7" t="s">
        <v>407</v>
      </c>
      <c r="F427" s="9">
        <v>13.15</v>
      </c>
      <c r="G427" s="9">
        <v>3</v>
      </c>
      <c r="H427" s="9">
        <f t="shared" si="20"/>
        <v>39.450000000000003</v>
      </c>
      <c r="I427" s="7">
        <f t="shared" si="21"/>
        <v>39.450000000000003</v>
      </c>
      <c r="J427" s="7"/>
    </row>
    <row r="428" spans="1:10" ht="15.75" x14ac:dyDescent="0.25">
      <c r="A428" s="7" t="s">
        <v>228</v>
      </c>
      <c r="B428" s="8" t="s">
        <v>231</v>
      </c>
      <c r="C428" s="7" t="s">
        <v>232</v>
      </c>
      <c r="D428" s="8" t="s">
        <v>406</v>
      </c>
      <c r="E428" s="7" t="s">
        <v>407</v>
      </c>
      <c r="F428" s="9">
        <v>13.15</v>
      </c>
      <c r="G428" s="9">
        <v>1</v>
      </c>
      <c r="H428" s="9">
        <f t="shared" si="20"/>
        <v>13.15</v>
      </c>
      <c r="I428" s="7">
        <f t="shared" si="21"/>
        <v>13.15</v>
      </c>
      <c r="J428" s="7"/>
    </row>
    <row r="429" spans="1:10" ht="15.75" x14ac:dyDescent="0.25">
      <c r="A429" s="7" t="s">
        <v>228</v>
      </c>
      <c r="B429" s="8" t="s">
        <v>233</v>
      </c>
      <c r="C429" s="7" t="s">
        <v>234</v>
      </c>
      <c r="D429" s="8" t="s">
        <v>406</v>
      </c>
      <c r="E429" s="7" t="s">
        <v>407</v>
      </c>
      <c r="F429" s="9">
        <v>13.15</v>
      </c>
      <c r="G429" s="9">
        <v>1</v>
      </c>
      <c r="H429" s="9">
        <f t="shared" si="20"/>
        <v>13.15</v>
      </c>
      <c r="I429" s="7">
        <f t="shared" si="21"/>
        <v>13.15</v>
      </c>
      <c r="J429" s="7"/>
    </row>
    <row r="430" spans="1:10" ht="15.75" x14ac:dyDescent="0.25">
      <c r="A430" s="7" t="s">
        <v>228</v>
      </c>
      <c r="B430" s="8" t="s">
        <v>765</v>
      </c>
      <c r="C430" s="7" t="s">
        <v>766</v>
      </c>
      <c r="D430" s="8" t="s">
        <v>406</v>
      </c>
      <c r="E430" s="7" t="s">
        <v>407</v>
      </c>
      <c r="F430" s="9">
        <v>13.15</v>
      </c>
      <c r="G430" s="9">
        <v>3</v>
      </c>
      <c r="H430" s="9">
        <f t="shared" si="20"/>
        <v>39.450000000000003</v>
      </c>
      <c r="I430" s="7">
        <f t="shared" si="21"/>
        <v>39.450000000000003</v>
      </c>
      <c r="J430" s="7"/>
    </row>
    <row r="431" spans="1:10" ht="15.75" x14ac:dyDescent="0.25">
      <c r="A431" s="7" t="s">
        <v>228</v>
      </c>
      <c r="B431" s="8" t="s">
        <v>239</v>
      </c>
      <c r="C431" s="7" t="s">
        <v>240</v>
      </c>
      <c r="D431" s="8" t="s">
        <v>406</v>
      </c>
      <c r="E431" s="7" t="s">
        <v>407</v>
      </c>
      <c r="F431" s="9">
        <v>13.15</v>
      </c>
      <c r="G431" s="9">
        <v>1</v>
      </c>
      <c r="H431" s="9">
        <f t="shared" si="20"/>
        <v>13.15</v>
      </c>
      <c r="I431" s="7">
        <f t="shared" si="21"/>
        <v>13.15</v>
      </c>
      <c r="J431" s="7"/>
    </row>
    <row r="432" spans="1:10" ht="15.75" x14ac:dyDescent="0.25">
      <c r="A432" s="7" t="s">
        <v>228</v>
      </c>
      <c r="B432" s="8" t="s">
        <v>767</v>
      </c>
      <c r="C432" s="7" t="s">
        <v>768</v>
      </c>
      <c r="D432" s="8" t="s">
        <v>406</v>
      </c>
      <c r="E432" s="7" t="s">
        <v>407</v>
      </c>
      <c r="F432" s="9">
        <v>13.15</v>
      </c>
      <c r="G432" s="9">
        <v>5</v>
      </c>
      <c r="H432" s="9">
        <f t="shared" si="20"/>
        <v>65.75</v>
      </c>
      <c r="I432" s="7">
        <f t="shared" si="21"/>
        <v>65.75</v>
      </c>
      <c r="J432" s="7"/>
    </row>
    <row r="433" spans="1:10" ht="15.75" x14ac:dyDescent="0.25">
      <c r="A433" s="7" t="s">
        <v>228</v>
      </c>
      <c r="B433" s="8" t="s">
        <v>249</v>
      </c>
      <c r="C433" s="7" t="s">
        <v>250</v>
      </c>
      <c r="D433" s="8" t="s">
        <v>406</v>
      </c>
      <c r="E433" s="7" t="s">
        <v>407</v>
      </c>
      <c r="F433" s="9">
        <v>13.15</v>
      </c>
      <c r="G433" s="9">
        <v>1</v>
      </c>
      <c r="H433" s="9">
        <f t="shared" si="20"/>
        <v>13.15</v>
      </c>
      <c r="I433" s="7">
        <f t="shared" si="21"/>
        <v>13.15</v>
      </c>
      <c r="J433" s="7"/>
    </row>
    <row r="434" spans="1:10" ht="15.75" x14ac:dyDescent="0.25">
      <c r="A434" s="7" t="s">
        <v>228</v>
      </c>
      <c r="B434" s="8" t="s">
        <v>255</v>
      </c>
      <c r="C434" s="7" t="s">
        <v>256</v>
      </c>
      <c r="D434" s="8" t="s">
        <v>406</v>
      </c>
      <c r="E434" s="7" t="s">
        <v>407</v>
      </c>
      <c r="F434" s="9">
        <v>13.15</v>
      </c>
      <c r="G434" s="9">
        <v>6</v>
      </c>
      <c r="H434" s="9">
        <f t="shared" si="20"/>
        <v>78.900000000000006</v>
      </c>
      <c r="I434" s="7">
        <f t="shared" si="21"/>
        <v>78.900000000000006</v>
      </c>
      <c r="J434" s="7"/>
    </row>
    <row r="435" spans="1:10" ht="15.75" x14ac:dyDescent="0.25">
      <c r="A435" s="7" t="s">
        <v>228</v>
      </c>
      <c r="B435" s="8" t="s">
        <v>259</v>
      </c>
      <c r="C435" s="7" t="s">
        <v>260</v>
      </c>
      <c r="D435" s="8" t="s">
        <v>406</v>
      </c>
      <c r="E435" s="7" t="s">
        <v>407</v>
      </c>
      <c r="F435" s="9">
        <v>13.15</v>
      </c>
      <c r="G435" s="9">
        <v>4</v>
      </c>
      <c r="H435" s="9">
        <f t="shared" si="20"/>
        <v>52.6</v>
      </c>
      <c r="I435" s="7">
        <f t="shared" si="21"/>
        <v>52.6</v>
      </c>
      <c r="J435" s="7"/>
    </row>
    <row r="436" spans="1:10" ht="15.75" x14ac:dyDescent="0.25">
      <c r="A436" s="7" t="s">
        <v>228</v>
      </c>
      <c r="B436" s="8" t="s">
        <v>263</v>
      </c>
      <c r="C436" s="7" t="s">
        <v>264</v>
      </c>
      <c r="D436" s="8" t="s">
        <v>406</v>
      </c>
      <c r="E436" s="7" t="s">
        <v>407</v>
      </c>
      <c r="F436" s="9">
        <v>13.15</v>
      </c>
      <c r="G436" s="9">
        <v>2</v>
      </c>
      <c r="H436" s="9">
        <f t="shared" si="20"/>
        <v>26.3</v>
      </c>
      <c r="I436" s="7">
        <f t="shared" si="21"/>
        <v>26.3</v>
      </c>
      <c r="J436" s="7"/>
    </row>
    <row r="437" spans="1:10" ht="15.75" x14ac:dyDescent="0.25">
      <c r="A437" s="7" t="s">
        <v>228</v>
      </c>
      <c r="B437" s="8" t="s">
        <v>679</v>
      </c>
      <c r="C437" s="7" t="s">
        <v>680</v>
      </c>
      <c r="D437" s="8" t="s">
        <v>406</v>
      </c>
      <c r="E437" s="7" t="s">
        <v>407</v>
      </c>
      <c r="F437" s="9">
        <v>13.15</v>
      </c>
      <c r="G437" s="9">
        <v>1</v>
      </c>
      <c r="H437" s="9">
        <f t="shared" si="20"/>
        <v>13.15</v>
      </c>
      <c r="I437" s="7">
        <f t="shared" si="21"/>
        <v>13.15</v>
      </c>
      <c r="J437" s="7"/>
    </row>
    <row r="438" spans="1:10" ht="15.75" x14ac:dyDescent="0.25">
      <c r="A438" s="7" t="s">
        <v>228</v>
      </c>
      <c r="B438" s="8" t="s">
        <v>265</v>
      </c>
      <c r="C438" s="7" t="s">
        <v>266</v>
      </c>
      <c r="D438" s="8" t="s">
        <v>406</v>
      </c>
      <c r="E438" s="7" t="s">
        <v>407</v>
      </c>
      <c r="F438" s="9">
        <v>13.15</v>
      </c>
      <c r="G438" s="9">
        <v>3</v>
      </c>
      <c r="H438" s="9">
        <f t="shared" si="20"/>
        <v>39.450000000000003</v>
      </c>
      <c r="I438" s="7">
        <f t="shared" si="21"/>
        <v>39.450000000000003</v>
      </c>
      <c r="J438" s="7"/>
    </row>
    <row r="439" spans="1:10" ht="15.75" x14ac:dyDescent="0.25">
      <c r="A439" s="7" t="s">
        <v>228</v>
      </c>
      <c r="B439" s="8" t="s">
        <v>446</v>
      </c>
      <c r="C439" s="7" t="s">
        <v>447</v>
      </c>
      <c r="D439" s="8" t="s">
        <v>406</v>
      </c>
      <c r="E439" s="7" t="s">
        <v>407</v>
      </c>
      <c r="F439" s="9">
        <v>13.15</v>
      </c>
      <c r="G439" s="9">
        <v>1</v>
      </c>
      <c r="H439" s="9">
        <f t="shared" si="20"/>
        <v>13.15</v>
      </c>
      <c r="I439" s="7">
        <f t="shared" si="21"/>
        <v>13.15</v>
      </c>
      <c r="J439" s="7"/>
    </row>
    <row r="440" spans="1:10" ht="15.75" x14ac:dyDescent="0.25">
      <c r="A440" s="7" t="s">
        <v>228</v>
      </c>
      <c r="B440" s="8" t="s">
        <v>681</v>
      </c>
      <c r="C440" s="7" t="s">
        <v>682</v>
      </c>
      <c r="D440" s="8" t="s">
        <v>406</v>
      </c>
      <c r="E440" s="7" t="s">
        <v>407</v>
      </c>
      <c r="F440" s="9">
        <v>13.15</v>
      </c>
      <c r="G440" s="9">
        <v>10</v>
      </c>
      <c r="H440" s="9">
        <f t="shared" si="20"/>
        <v>131.5</v>
      </c>
      <c r="I440" s="7">
        <f t="shared" si="21"/>
        <v>131.5</v>
      </c>
      <c r="J440" s="7"/>
    </row>
    <row r="441" spans="1:10" ht="15.75" x14ac:dyDescent="0.25">
      <c r="A441" s="7" t="s">
        <v>228</v>
      </c>
      <c r="B441" s="8" t="s">
        <v>769</v>
      </c>
      <c r="C441" s="7" t="s">
        <v>770</v>
      </c>
      <c r="D441" s="8" t="s">
        <v>406</v>
      </c>
      <c r="E441" s="7" t="s">
        <v>407</v>
      </c>
      <c r="F441" s="9">
        <v>13.15</v>
      </c>
      <c r="G441" s="9">
        <v>12</v>
      </c>
      <c r="H441" s="9">
        <f t="shared" si="20"/>
        <v>157.80000000000001</v>
      </c>
      <c r="I441" s="7">
        <f t="shared" si="21"/>
        <v>157.80000000000001</v>
      </c>
      <c r="J441" s="7"/>
    </row>
    <row r="442" spans="1:10" ht="15.75" x14ac:dyDescent="0.25">
      <c r="A442" s="7" t="s">
        <v>228</v>
      </c>
      <c r="B442" s="8" t="s">
        <v>685</v>
      </c>
      <c r="C442" s="7" t="s">
        <v>686</v>
      </c>
      <c r="D442" s="8" t="s">
        <v>406</v>
      </c>
      <c r="E442" s="7" t="s">
        <v>407</v>
      </c>
      <c r="F442" s="9">
        <v>13.15</v>
      </c>
      <c r="G442" s="9">
        <v>8</v>
      </c>
      <c r="H442" s="9">
        <f t="shared" si="20"/>
        <v>105.2</v>
      </c>
      <c r="I442" s="7">
        <f t="shared" si="21"/>
        <v>105.2</v>
      </c>
      <c r="J442" s="7"/>
    </row>
    <row r="443" spans="1:10" ht="15.75" x14ac:dyDescent="0.25">
      <c r="A443" s="7" t="s">
        <v>228</v>
      </c>
      <c r="B443" s="8" t="s">
        <v>687</v>
      </c>
      <c r="C443" s="7" t="s">
        <v>688</v>
      </c>
      <c r="D443" s="8" t="s">
        <v>406</v>
      </c>
      <c r="E443" s="7" t="s">
        <v>407</v>
      </c>
      <c r="F443" s="9">
        <v>13.15</v>
      </c>
      <c r="G443" s="9">
        <v>6</v>
      </c>
      <c r="H443" s="9">
        <f t="shared" si="20"/>
        <v>78.900000000000006</v>
      </c>
      <c r="I443" s="7">
        <f t="shared" si="21"/>
        <v>78.900000000000006</v>
      </c>
      <c r="J443" s="7"/>
    </row>
    <row r="444" spans="1:10" ht="15.75" x14ac:dyDescent="0.25">
      <c r="A444" s="7" t="s">
        <v>228</v>
      </c>
      <c r="B444" s="8" t="s">
        <v>771</v>
      </c>
      <c r="C444" s="7" t="s">
        <v>772</v>
      </c>
      <c r="D444" s="8" t="s">
        <v>406</v>
      </c>
      <c r="E444" s="7" t="s">
        <v>407</v>
      </c>
      <c r="F444" s="9">
        <v>13.15</v>
      </c>
      <c r="G444" s="9">
        <v>1</v>
      </c>
      <c r="H444" s="9">
        <f t="shared" si="20"/>
        <v>13.15</v>
      </c>
      <c r="I444" s="7">
        <f t="shared" si="21"/>
        <v>13.15</v>
      </c>
      <c r="J444" s="7"/>
    </row>
    <row r="445" spans="1:10" ht="15.75" x14ac:dyDescent="0.25">
      <c r="A445" s="7" t="s">
        <v>228</v>
      </c>
      <c r="B445" s="8" t="s">
        <v>279</v>
      </c>
      <c r="C445" s="7" t="s">
        <v>280</v>
      </c>
      <c r="D445" s="8" t="s">
        <v>406</v>
      </c>
      <c r="E445" s="7" t="s">
        <v>407</v>
      </c>
      <c r="F445" s="9">
        <v>13.15</v>
      </c>
      <c r="G445" s="9">
        <v>3</v>
      </c>
      <c r="H445" s="9">
        <f t="shared" si="20"/>
        <v>39.450000000000003</v>
      </c>
      <c r="I445" s="7">
        <f t="shared" si="21"/>
        <v>39.450000000000003</v>
      </c>
      <c r="J445" s="7"/>
    </row>
    <row r="446" spans="1:10" ht="15.75" x14ac:dyDescent="0.25">
      <c r="A446" s="7" t="s">
        <v>228</v>
      </c>
      <c r="B446" s="8" t="s">
        <v>506</v>
      </c>
      <c r="C446" s="7" t="s">
        <v>507</v>
      </c>
      <c r="D446" s="8" t="s">
        <v>406</v>
      </c>
      <c r="E446" s="7" t="s">
        <v>407</v>
      </c>
      <c r="F446" s="9">
        <v>13.15</v>
      </c>
      <c r="G446" s="9">
        <v>4</v>
      </c>
      <c r="H446" s="9">
        <f t="shared" si="20"/>
        <v>52.6</v>
      </c>
      <c r="I446" s="7">
        <f t="shared" si="21"/>
        <v>52.6</v>
      </c>
      <c r="J446" s="7"/>
    </row>
    <row r="447" spans="1:10" ht="15.75" x14ac:dyDescent="0.25">
      <c r="A447" s="7" t="s">
        <v>228</v>
      </c>
      <c r="B447" s="8" t="s">
        <v>450</v>
      </c>
      <c r="C447" s="7" t="s">
        <v>451</v>
      </c>
      <c r="D447" s="8" t="s">
        <v>406</v>
      </c>
      <c r="E447" s="7" t="s">
        <v>407</v>
      </c>
      <c r="F447" s="9">
        <v>13.15</v>
      </c>
      <c r="G447" s="9">
        <v>5</v>
      </c>
      <c r="H447" s="9">
        <f t="shared" si="20"/>
        <v>65.75</v>
      </c>
      <c r="I447" s="7">
        <f t="shared" si="21"/>
        <v>65.75</v>
      </c>
      <c r="J447" s="7"/>
    </row>
    <row r="448" spans="1:10" ht="15.75" x14ac:dyDescent="0.25">
      <c r="A448" s="7" t="s">
        <v>228</v>
      </c>
      <c r="B448" s="8" t="s">
        <v>773</v>
      </c>
      <c r="C448" s="7" t="s">
        <v>774</v>
      </c>
      <c r="D448" s="8" t="s">
        <v>406</v>
      </c>
      <c r="E448" s="7" t="s">
        <v>407</v>
      </c>
      <c r="F448" s="9">
        <v>13.15</v>
      </c>
      <c r="G448" s="9">
        <v>1</v>
      </c>
      <c r="H448" s="9">
        <f t="shared" si="20"/>
        <v>13.15</v>
      </c>
      <c r="I448" s="7">
        <f t="shared" si="21"/>
        <v>13.15</v>
      </c>
      <c r="J448" s="7"/>
    </row>
    <row r="449" spans="1:10" ht="15.75" x14ac:dyDescent="0.25">
      <c r="A449" s="7" t="s">
        <v>228</v>
      </c>
      <c r="B449" s="8" t="s">
        <v>281</v>
      </c>
      <c r="C449" s="7" t="s">
        <v>282</v>
      </c>
      <c r="D449" s="8" t="s">
        <v>406</v>
      </c>
      <c r="E449" s="7" t="s">
        <v>407</v>
      </c>
      <c r="F449" s="9">
        <v>13.15</v>
      </c>
      <c r="G449" s="9">
        <v>5</v>
      </c>
      <c r="H449" s="9">
        <f t="shared" si="20"/>
        <v>65.75</v>
      </c>
      <c r="I449" s="7">
        <f t="shared" si="21"/>
        <v>65.75</v>
      </c>
      <c r="J449" s="7"/>
    </row>
    <row r="450" spans="1:10" ht="15.75" x14ac:dyDescent="0.25">
      <c r="A450" s="7" t="s">
        <v>228</v>
      </c>
      <c r="B450" s="8" t="s">
        <v>689</v>
      </c>
      <c r="C450" s="7" t="s">
        <v>690</v>
      </c>
      <c r="D450" s="8" t="s">
        <v>406</v>
      </c>
      <c r="E450" s="7" t="s">
        <v>407</v>
      </c>
      <c r="F450" s="9">
        <v>13.15</v>
      </c>
      <c r="G450" s="9">
        <v>2</v>
      </c>
      <c r="H450" s="9">
        <f t="shared" si="20"/>
        <v>26.3</v>
      </c>
      <c r="I450" s="7">
        <f t="shared" si="21"/>
        <v>26.3</v>
      </c>
      <c r="J450" s="7"/>
    </row>
    <row r="451" spans="1:10" ht="15.75" x14ac:dyDescent="0.25">
      <c r="A451" s="7" t="s">
        <v>228</v>
      </c>
      <c r="B451" s="8" t="s">
        <v>285</v>
      </c>
      <c r="C451" s="7" t="s">
        <v>286</v>
      </c>
      <c r="D451" s="8" t="s">
        <v>406</v>
      </c>
      <c r="E451" s="7" t="s">
        <v>407</v>
      </c>
      <c r="F451" s="9">
        <v>13.15</v>
      </c>
      <c r="G451" s="9">
        <v>2</v>
      </c>
      <c r="H451" s="9">
        <f t="shared" si="20"/>
        <v>26.3</v>
      </c>
      <c r="I451" s="7">
        <f t="shared" si="21"/>
        <v>26.3</v>
      </c>
      <c r="J451" s="7"/>
    </row>
    <row r="452" spans="1:10" ht="15.75" x14ac:dyDescent="0.25">
      <c r="A452" s="7" t="s">
        <v>228</v>
      </c>
      <c r="B452" s="8" t="s">
        <v>454</v>
      </c>
      <c r="C452" s="7" t="s">
        <v>455</v>
      </c>
      <c r="D452" s="8" t="s">
        <v>406</v>
      </c>
      <c r="E452" s="7" t="s">
        <v>407</v>
      </c>
      <c r="F452" s="9">
        <v>13.15</v>
      </c>
      <c r="G452" s="9">
        <v>3</v>
      </c>
      <c r="H452" s="9">
        <f t="shared" si="20"/>
        <v>39.450000000000003</v>
      </c>
      <c r="I452" s="7">
        <f t="shared" si="21"/>
        <v>39.450000000000003</v>
      </c>
      <c r="J452" s="7"/>
    </row>
    <row r="453" spans="1:10" ht="15.75" x14ac:dyDescent="0.25">
      <c r="A453" s="7" t="s">
        <v>228</v>
      </c>
      <c r="B453" s="8" t="s">
        <v>291</v>
      </c>
      <c r="C453" s="7" t="s">
        <v>292</v>
      </c>
      <c r="D453" s="8" t="s">
        <v>406</v>
      </c>
      <c r="E453" s="7" t="s">
        <v>407</v>
      </c>
      <c r="F453" s="9">
        <v>13.15</v>
      </c>
      <c r="G453" s="9">
        <v>2</v>
      </c>
      <c r="H453" s="9">
        <f t="shared" si="20"/>
        <v>26.3</v>
      </c>
      <c r="I453" s="7">
        <f t="shared" si="21"/>
        <v>26.3</v>
      </c>
      <c r="J453" s="7"/>
    </row>
    <row r="454" spans="1:10" ht="15.75" x14ac:dyDescent="0.25">
      <c r="A454" s="7" t="s">
        <v>228</v>
      </c>
      <c r="B454" s="8" t="s">
        <v>293</v>
      </c>
      <c r="C454" s="7" t="s">
        <v>294</v>
      </c>
      <c r="D454" s="8" t="s">
        <v>406</v>
      </c>
      <c r="E454" s="7" t="s">
        <v>407</v>
      </c>
      <c r="F454" s="9">
        <v>13.15</v>
      </c>
      <c r="G454" s="9">
        <v>27</v>
      </c>
      <c r="H454" s="9">
        <f t="shared" ref="H454:H517" si="22">F454*G454</f>
        <v>355.05</v>
      </c>
      <c r="I454" s="7">
        <f t="shared" si="21"/>
        <v>355.05</v>
      </c>
      <c r="J454" s="7"/>
    </row>
    <row r="455" spans="1:10" ht="15.75" x14ac:dyDescent="0.25">
      <c r="A455" s="7" t="s">
        <v>228</v>
      </c>
      <c r="B455" s="8" t="s">
        <v>297</v>
      </c>
      <c r="C455" s="7" t="s">
        <v>298</v>
      </c>
      <c r="D455" s="8" t="s">
        <v>406</v>
      </c>
      <c r="E455" s="7" t="s">
        <v>407</v>
      </c>
      <c r="F455" s="9">
        <v>13.15</v>
      </c>
      <c r="G455" s="9">
        <v>10</v>
      </c>
      <c r="H455" s="9">
        <f t="shared" si="22"/>
        <v>131.5</v>
      </c>
      <c r="I455" s="7">
        <f t="shared" si="21"/>
        <v>131.5</v>
      </c>
      <c r="J455" s="7"/>
    </row>
    <row r="456" spans="1:10" ht="15.75" x14ac:dyDescent="0.25">
      <c r="A456" s="7" t="s">
        <v>228</v>
      </c>
      <c r="B456" s="8" t="s">
        <v>691</v>
      </c>
      <c r="C456" s="7" t="s">
        <v>692</v>
      </c>
      <c r="D456" s="8" t="s">
        <v>406</v>
      </c>
      <c r="E456" s="7" t="s">
        <v>407</v>
      </c>
      <c r="F456" s="9">
        <v>13.15</v>
      </c>
      <c r="G456" s="9">
        <v>9</v>
      </c>
      <c r="H456" s="9">
        <f t="shared" si="22"/>
        <v>118.35000000000001</v>
      </c>
      <c r="I456" s="7">
        <f t="shared" si="21"/>
        <v>118.35000000000001</v>
      </c>
      <c r="J456" s="7"/>
    </row>
    <row r="457" spans="1:10" ht="15.75" x14ac:dyDescent="0.25">
      <c r="A457" s="7" t="s">
        <v>228</v>
      </c>
      <c r="B457" s="8" t="s">
        <v>301</v>
      </c>
      <c r="C457" s="7" t="s">
        <v>302</v>
      </c>
      <c r="D457" s="8" t="s">
        <v>406</v>
      </c>
      <c r="E457" s="7" t="s">
        <v>407</v>
      </c>
      <c r="F457" s="9">
        <v>13.15</v>
      </c>
      <c r="G457" s="9">
        <v>8</v>
      </c>
      <c r="H457" s="9">
        <f t="shared" si="22"/>
        <v>105.2</v>
      </c>
      <c r="I457" s="7">
        <f t="shared" si="21"/>
        <v>105.2</v>
      </c>
      <c r="J457" s="7"/>
    </row>
    <row r="458" spans="1:10" ht="15.75" x14ac:dyDescent="0.25">
      <c r="A458" s="7" t="s">
        <v>228</v>
      </c>
      <c r="B458" s="8" t="s">
        <v>775</v>
      </c>
      <c r="C458" s="7" t="s">
        <v>776</v>
      </c>
      <c r="D458" s="8" t="s">
        <v>406</v>
      </c>
      <c r="E458" s="7" t="s">
        <v>407</v>
      </c>
      <c r="F458" s="9">
        <v>13.15</v>
      </c>
      <c r="G458" s="9">
        <v>1</v>
      </c>
      <c r="H458" s="9">
        <f t="shared" si="22"/>
        <v>13.15</v>
      </c>
      <c r="I458" s="7">
        <f t="shared" si="21"/>
        <v>13.15</v>
      </c>
      <c r="J458" s="7"/>
    </row>
    <row r="459" spans="1:10" ht="15.75" x14ac:dyDescent="0.25">
      <c r="A459" s="7" t="s">
        <v>228</v>
      </c>
      <c r="B459" s="8" t="s">
        <v>695</v>
      </c>
      <c r="C459" s="7" t="s">
        <v>696</v>
      </c>
      <c r="D459" s="8" t="s">
        <v>406</v>
      </c>
      <c r="E459" s="7" t="s">
        <v>407</v>
      </c>
      <c r="F459" s="9">
        <v>13.15</v>
      </c>
      <c r="G459" s="9">
        <v>10</v>
      </c>
      <c r="H459" s="9">
        <f t="shared" si="22"/>
        <v>131.5</v>
      </c>
      <c r="I459" s="7">
        <f t="shared" si="21"/>
        <v>131.5</v>
      </c>
      <c r="J459" s="7"/>
    </row>
    <row r="460" spans="1:10" ht="15.75" x14ac:dyDescent="0.25">
      <c r="A460" s="7" t="s">
        <v>228</v>
      </c>
      <c r="B460" s="8" t="s">
        <v>777</v>
      </c>
      <c r="C460" s="7" t="s">
        <v>778</v>
      </c>
      <c r="D460" s="8" t="s">
        <v>406</v>
      </c>
      <c r="E460" s="7" t="s">
        <v>407</v>
      </c>
      <c r="F460" s="9">
        <v>13.15</v>
      </c>
      <c r="G460" s="9">
        <v>1</v>
      </c>
      <c r="H460" s="9">
        <f t="shared" si="22"/>
        <v>13.15</v>
      </c>
      <c r="I460" s="7">
        <f t="shared" si="21"/>
        <v>13.15</v>
      </c>
      <c r="J460" s="7"/>
    </row>
    <row r="461" spans="1:10" ht="15.75" x14ac:dyDescent="0.25">
      <c r="A461" s="7" t="s">
        <v>228</v>
      </c>
      <c r="B461" s="8" t="s">
        <v>697</v>
      </c>
      <c r="C461" s="7" t="s">
        <v>698</v>
      </c>
      <c r="D461" s="8" t="s">
        <v>406</v>
      </c>
      <c r="E461" s="7" t="s">
        <v>407</v>
      </c>
      <c r="F461" s="9">
        <v>13.15</v>
      </c>
      <c r="G461" s="9">
        <v>1</v>
      </c>
      <c r="H461" s="9">
        <f t="shared" si="22"/>
        <v>13.15</v>
      </c>
      <c r="I461" s="7">
        <f t="shared" si="21"/>
        <v>13.15</v>
      </c>
      <c r="J461" s="7"/>
    </row>
    <row r="462" spans="1:10" ht="15.75" x14ac:dyDescent="0.25">
      <c r="A462" s="7" t="s">
        <v>228</v>
      </c>
      <c r="B462" s="8" t="s">
        <v>309</v>
      </c>
      <c r="C462" s="7" t="s">
        <v>310</v>
      </c>
      <c r="D462" s="8" t="s">
        <v>406</v>
      </c>
      <c r="E462" s="7" t="s">
        <v>407</v>
      </c>
      <c r="F462" s="9">
        <v>13.15</v>
      </c>
      <c r="G462" s="9">
        <v>11</v>
      </c>
      <c r="H462" s="9">
        <f t="shared" si="22"/>
        <v>144.65</v>
      </c>
      <c r="I462" s="7">
        <f t="shared" si="21"/>
        <v>144.65</v>
      </c>
      <c r="J462" s="7"/>
    </row>
    <row r="463" spans="1:10" ht="15.75" x14ac:dyDescent="0.25">
      <c r="A463" s="7" t="s">
        <v>228</v>
      </c>
      <c r="B463" s="8" t="s">
        <v>779</v>
      </c>
      <c r="C463" s="7" t="s">
        <v>780</v>
      </c>
      <c r="D463" s="8" t="s">
        <v>406</v>
      </c>
      <c r="E463" s="7" t="s">
        <v>407</v>
      </c>
      <c r="F463" s="9">
        <v>13.15</v>
      </c>
      <c r="G463" s="9">
        <v>4</v>
      </c>
      <c r="H463" s="9">
        <f t="shared" si="22"/>
        <v>52.6</v>
      </c>
      <c r="I463" s="7">
        <f t="shared" si="21"/>
        <v>52.6</v>
      </c>
      <c r="J463" s="7"/>
    </row>
    <row r="464" spans="1:10" ht="15.75" x14ac:dyDescent="0.25">
      <c r="A464" s="7" t="s">
        <v>311</v>
      </c>
      <c r="B464" s="8" t="s">
        <v>458</v>
      </c>
      <c r="C464" s="7" t="s">
        <v>459</v>
      </c>
      <c r="D464" s="8" t="s">
        <v>406</v>
      </c>
      <c r="E464" s="7" t="s">
        <v>407</v>
      </c>
      <c r="F464" s="9">
        <v>13.15</v>
      </c>
      <c r="G464" s="9">
        <v>6</v>
      </c>
      <c r="H464" s="9">
        <f t="shared" si="22"/>
        <v>78.900000000000006</v>
      </c>
      <c r="I464" s="7">
        <f t="shared" si="21"/>
        <v>78.900000000000006</v>
      </c>
      <c r="J464" s="7"/>
    </row>
    <row r="465" spans="1:10" ht="15.75" x14ac:dyDescent="0.25">
      <c r="A465" s="7" t="s">
        <v>311</v>
      </c>
      <c r="B465" s="8" t="s">
        <v>314</v>
      </c>
      <c r="C465" s="7" t="s">
        <v>315</v>
      </c>
      <c r="D465" s="8" t="s">
        <v>406</v>
      </c>
      <c r="E465" s="7" t="s">
        <v>407</v>
      </c>
      <c r="F465" s="9">
        <v>13.15</v>
      </c>
      <c r="G465" s="9">
        <v>8</v>
      </c>
      <c r="H465" s="9">
        <f t="shared" si="22"/>
        <v>105.2</v>
      </c>
      <c r="I465" s="7">
        <f t="shared" si="21"/>
        <v>105.2</v>
      </c>
      <c r="J465" s="7"/>
    </row>
    <row r="466" spans="1:10" ht="15.75" x14ac:dyDescent="0.25">
      <c r="A466" s="7" t="s">
        <v>311</v>
      </c>
      <c r="B466" s="8" t="s">
        <v>316</v>
      </c>
      <c r="C466" s="7" t="s">
        <v>317</v>
      </c>
      <c r="D466" s="8" t="s">
        <v>406</v>
      </c>
      <c r="E466" s="7" t="s">
        <v>407</v>
      </c>
      <c r="F466" s="9">
        <v>13.15</v>
      </c>
      <c r="G466" s="9">
        <v>4</v>
      </c>
      <c r="H466" s="9">
        <f t="shared" si="22"/>
        <v>52.6</v>
      </c>
      <c r="I466" s="7">
        <f t="shared" si="21"/>
        <v>52.6</v>
      </c>
      <c r="J466" s="7"/>
    </row>
    <row r="467" spans="1:10" ht="15.75" x14ac:dyDescent="0.25">
      <c r="A467" s="7" t="s">
        <v>311</v>
      </c>
      <c r="B467" s="8" t="s">
        <v>322</v>
      </c>
      <c r="C467" s="7" t="s">
        <v>323</v>
      </c>
      <c r="D467" s="8" t="s">
        <v>406</v>
      </c>
      <c r="E467" s="7" t="s">
        <v>407</v>
      </c>
      <c r="F467" s="9">
        <v>13.15</v>
      </c>
      <c r="G467" s="9">
        <v>3</v>
      </c>
      <c r="H467" s="9">
        <f t="shared" si="22"/>
        <v>39.450000000000003</v>
      </c>
      <c r="I467" s="7">
        <f t="shared" si="21"/>
        <v>39.450000000000003</v>
      </c>
      <c r="J467" s="7"/>
    </row>
    <row r="468" spans="1:10" ht="15.75" x14ac:dyDescent="0.25">
      <c r="A468" s="7" t="s">
        <v>311</v>
      </c>
      <c r="B468" s="8" t="s">
        <v>781</v>
      </c>
      <c r="C468" s="7" t="s">
        <v>782</v>
      </c>
      <c r="D468" s="8" t="s">
        <v>406</v>
      </c>
      <c r="E468" s="7" t="s">
        <v>407</v>
      </c>
      <c r="F468" s="9">
        <v>13.15</v>
      </c>
      <c r="G468" s="9">
        <v>1</v>
      </c>
      <c r="H468" s="9">
        <f t="shared" si="22"/>
        <v>13.15</v>
      </c>
      <c r="I468" s="7">
        <f t="shared" si="21"/>
        <v>13.15</v>
      </c>
      <c r="J468" s="7"/>
    </row>
    <row r="469" spans="1:10" ht="15.75" x14ac:dyDescent="0.25">
      <c r="A469" s="7" t="s">
        <v>311</v>
      </c>
      <c r="B469" s="8" t="s">
        <v>783</v>
      </c>
      <c r="C469" s="7" t="s">
        <v>784</v>
      </c>
      <c r="D469" s="8" t="s">
        <v>406</v>
      </c>
      <c r="E469" s="7" t="s">
        <v>407</v>
      </c>
      <c r="F469" s="9">
        <v>13.15</v>
      </c>
      <c r="G469" s="9">
        <v>1</v>
      </c>
      <c r="H469" s="9">
        <f t="shared" si="22"/>
        <v>13.15</v>
      </c>
      <c r="I469" s="7">
        <f t="shared" si="21"/>
        <v>13.15</v>
      </c>
      <c r="J469" s="7"/>
    </row>
    <row r="470" spans="1:10" ht="15.75" x14ac:dyDescent="0.25">
      <c r="A470" s="7" t="s">
        <v>311</v>
      </c>
      <c r="B470" s="8" t="s">
        <v>466</v>
      </c>
      <c r="C470" s="7" t="s">
        <v>467</v>
      </c>
      <c r="D470" s="8" t="s">
        <v>406</v>
      </c>
      <c r="E470" s="7" t="s">
        <v>407</v>
      </c>
      <c r="F470" s="9">
        <v>13.15</v>
      </c>
      <c r="G470" s="9">
        <v>5</v>
      </c>
      <c r="H470" s="9">
        <f t="shared" si="22"/>
        <v>65.75</v>
      </c>
      <c r="I470" s="7">
        <f t="shared" si="21"/>
        <v>65.75</v>
      </c>
      <c r="J470" s="7"/>
    </row>
    <row r="471" spans="1:10" ht="15.75" x14ac:dyDescent="0.25">
      <c r="A471" s="7" t="s">
        <v>311</v>
      </c>
      <c r="B471" s="8" t="s">
        <v>785</v>
      </c>
      <c r="C471" s="7" t="s">
        <v>786</v>
      </c>
      <c r="D471" s="8" t="s">
        <v>406</v>
      </c>
      <c r="E471" s="7" t="s">
        <v>407</v>
      </c>
      <c r="F471" s="9">
        <v>13.15</v>
      </c>
      <c r="G471" s="9">
        <v>2</v>
      </c>
      <c r="H471" s="9">
        <f t="shared" si="22"/>
        <v>26.3</v>
      </c>
      <c r="I471" s="7">
        <f t="shared" si="21"/>
        <v>26.3</v>
      </c>
      <c r="J471" s="7"/>
    </row>
    <row r="472" spans="1:10" ht="15.75" x14ac:dyDescent="0.25">
      <c r="A472" s="7" t="s">
        <v>311</v>
      </c>
      <c r="B472" s="8" t="s">
        <v>787</v>
      </c>
      <c r="C472" s="7" t="s">
        <v>788</v>
      </c>
      <c r="D472" s="8" t="s">
        <v>406</v>
      </c>
      <c r="E472" s="7" t="s">
        <v>407</v>
      </c>
      <c r="F472" s="9">
        <v>13.15</v>
      </c>
      <c r="G472" s="9">
        <v>5</v>
      </c>
      <c r="H472" s="9">
        <f t="shared" si="22"/>
        <v>65.75</v>
      </c>
      <c r="I472" s="7">
        <f t="shared" si="21"/>
        <v>65.75</v>
      </c>
      <c r="J472" s="7"/>
    </row>
    <row r="473" spans="1:10" ht="15.75" x14ac:dyDescent="0.25">
      <c r="A473" s="7" t="s">
        <v>311</v>
      </c>
      <c r="B473" s="8" t="s">
        <v>344</v>
      </c>
      <c r="C473" s="7" t="s">
        <v>345</v>
      </c>
      <c r="D473" s="8" t="s">
        <v>406</v>
      </c>
      <c r="E473" s="7" t="s">
        <v>407</v>
      </c>
      <c r="F473" s="9">
        <v>13.15</v>
      </c>
      <c r="G473" s="9">
        <v>2</v>
      </c>
      <c r="H473" s="9">
        <f t="shared" si="22"/>
        <v>26.3</v>
      </c>
      <c r="I473" s="7">
        <f t="shared" si="21"/>
        <v>26.3</v>
      </c>
      <c r="J473" s="7"/>
    </row>
    <row r="474" spans="1:10" ht="15.75" x14ac:dyDescent="0.25">
      <c r="A474" s="7" t="s">
        <v>311</v>
      </c>
      <c r="B474" s="8" t="s">
        <v>350</v>
      </c>
      <c r="C474" s="7" t="s">
        <v>351</v>
      </c>
      <c r="D474" s="8" t="s">
        <v>406</v>
      </c>
      <c r="E474" s="7" t="s">
        <v>407</v>
      </c>
      <c r="F474" s="9">
        <v>13.15</v>
      </c>
      <c r="G474" s="9">
        <v>4</v>
      </c>
      <c r="H474" s="9">
        <f t="shared" si="22"/>
        <v>52.6</v>
      </c>
      <c r="I474" s="7">
        <f t="shared" si="21"/>
        <v>52.6</v>
      </c>
      <c r="J474" s="7"/>
    </row>
    <row r="475" spans="1:10" ht="15.75" x14ac:dyDescent="0.25">
      <c r="A475" s="7" t="s">
        <v>311</v>
      </c>
      <c r="B475" s="8" t="s">
        <v>352</v>
      </c>
      <c r="C475" s="7" t="s">
        <v>353</v>
      </c>
      <c r="D475" s="8" t="s">
        <v>406</v>
      </c>
      <c r="E475" s="7" t="s">
        <v>407</v>
      </c>
      <c r="F475" s="9">
        <v>13.15</v>
      </c>
      <c r="G475" s="9">
        <v>4</v>
      </c>
      <c r="H475" s="9">
        <f t="shared" si="22"/>
        <v>52.6</v>
      </c>
      <c r="I475" s="7">
        <f t="shared" si="21"/>
        <v>52.6</v>
      </c>
      <c r="J475" s="7"/>
    </row>
    <row r="476" spans="1:10" ht="15.75" x14ac:dyDescent="0.25">
      <c r="A476" s="7" t="s">
        <v>311</v>
      </c>
      <c r="B476" s="8" t="s">
        <v>354</v>
      </c>
      <c r="C476" s="7" t="s">
        <v>355</v>
      </c>
      <c r="D476" s="8" t="s">
        <v>406</v>
      </c>
      <c r="E476" s="7" t="s">
        <v>407</v>
      </c>
      <c r="F476" s="9">
        <v>13.15</v>
      </c>
      <c r="G476" s="9">
        <v>4</v>
      </c>
      <c r="H476" s="9">
        <f t="shared" si="22"/>
        <v>52.6</v>
      </c>
      <c r="I476" s="7">
        <f t="shared" si="21"/>
        <v>52.6</v>
      </c>
      <c r="J476" s="7"/>
    </row>
    <row r="477" spans="1:10" ht="15.75" x14ac:dyDescent="0.25">
      <c r="A477" s="7" t="s">
        <v>311</v>
      </c>
      <c r="B477" s="8" t="s">
        <v>356</v>
      </c>
      <c r="C477" s="7" t="s">
        <v>357</v>
      </c>
      <c r="D477" s="8" t="s">
        <v>406</v>
      </c>
      <c r="E477" s="7" t="s">
        <v>407</v>
      </c>
      <c r="F477" s="9">
        <v>13.15</v>
      </c>
      <c r="G477" s="9">
        <v>5</v>
      </c>
      <c r="H477" s="9">
        <f t="shared" si="22"/>
        <v>65.75</v>
      </c>
      <c r="I477" s="7">
        <f t="shared" si="21"/>
        <v>65.75</v>
      </c>
      <c r="J477" s="7"/>
    </row>
    <row r="478" spans="1:10" ht="15.75" x14ac:dyDescent="0.25">
      <c r="A478" s="7" t="s">
        <v>311</v>
      </c>
      <c r="B478" s="8" t="s">
        <v>358</v>
      </c>
      <c r="C478" s="7" t="s">
        <v>359</v>
      </c>
      <c r="D478" s="8" t="s">
        <v>406</v>
      </c>
      <c r="E478" s="7" t="s">
        <v>407</v>
      </c>
      <c r="F478" s="9">
        <v>13.15</v>
      </c>
      <c r="G478" s="9">
        <v>4</v>
      </c>
      <c r="H478" s="9">
        <f t="shared" si="22"/>
        <v>52.6</v>
      </c>
      <c r="I478" s="7">
        <f t="shared" si="21"/>
        <v>52.6</v>
      </c>
      <c r="J478" s="7"/>
    </row>
    <row r="479" spans="1:10" ht="15.75" x14ac:dyDescent="0.25">
      <c r="A479" s="7" t="s">
        <v>311</v>
      </c>
      <c r="B479" s="8" t="s">
        <v>360</v>
      </c>
      <c r="C479" s="7" t="s">
        <v>361</v>
      </c>
      <c r="D479" s="8" t="s">
        <v>406</v>
      </c>
      <c r="E479" s="7" t="s">
        <v>407</v>
      </c>
      <c r="F479" s="9">
        <v>13.15</v>
      </c>
      <c r="G479" s="9">
        <v>4</v>
      </c>
      <c r="H479" s="9">
        <f t="shared" si="22"/>
        <v>52.6</v>
      </c>
      <c r="I479" s="7">
        <f t="shared" si="21"/>
        <v>52.6</v>
      </c>
      <c r="J479" s="7"/>
    </row>
    <row r="480" spans="1:10" ht="15.75" x14ac:dyDescent="0.25">
      <c r="A480" s="7" t="s">
        <v>311</v>
      </c>
      <c r="B480" s="8" t="s">
        <v>386</v>
      </c>
      <c r="C480" s="7" t="s">
        <v>387</v>
      </c>
      <c r="D480" s="8" t="s">
        <v>406</v>
      </c>
      <c r="E480" s="7" t="s">
        <v>407</v>
      </c>
      <c r="F480" s="9">
        <v>13.15</v>
      </c>
      <c r="G480" s="9">
        <v>1</v>
      </c>
      <c r="H480" s="9">
        <f t="shared" si="22"/>
        <v>13.15</v>
      </c>
      <c r="I480" s="7">
        <f t="shared" si="21"/>
        <v>13.15</v>
      </c>
      <c r="J480" s="7"/>
    </row>
    <row r="481" spans="1:10" ht="15.75" x14ac:dyDescent="0.25">
      <c r="A481" s="7" t="s">
        <v>7</v>
      </c>
      <c r="B481" s="8" t="s">
        <v>12</v>
      </c>
      <c r="C481" s="7" t="s">
        <v>13</v>
      </c>
      <c r="D481" s="8" t="s">
        <v>474</v>
      </c>
      <c r="E481" s="7" t="s">
        <v>475</v>
      </c>
      <c r="F481" s="9">
        <v>1.36</v>
      </c>
      <c r="G481" s="9">
        <v>3</v>
      </c>
      <c r="H481" s="9">
        <f t="shared" si="22"/>
        <v>4.08</v>
      </c>
      <c r="I481" s="7">
        <f t="shared" si="21"/>
        <v>4.08</v>
      </c>
      <c r="J481" s="7"/>
    </row>
    <row r="482" spans="1:10" ht="15.75" x14ac:dyDescent="0.25">
      <c r="A482" s="7" t="s">
        <v>7</v>
      </c>
      <c r="B482" s="8" t="s">
        <v>14</v>
      </c>
      <c r="C482" s="7" t="s">
        <v>15</v>
      </c>
      <c r="D482" s="8" t="s">
        <v>474</v>
      </c>
      <c r="E482" s="7" t="s">
        <v>475</v>
      </c>
      <c r="F482" s="9">
        <v>1.36</v>
      </c>
      <c r="G482" s="9">
        <v>1</v>
      </c>
      <c r="H482" s="9">
        <f t="shared" si="22"/>
        <v>1.36</v>
      </c>
      <c r="I482" s="7">
        <f t="shared" si="21"/>
        <v>1.36</v>
      </c>
      <c r="J482" s="7"/>
    </row>
    <row r="483" spans="1:10" ht="15.75" x14ac:dyDescent="0.25">
      <c r="A483" s="7" t="s">
        <v>7</v>
      </c>
      <c r="B483" s="8" t="s">
        <v>24</v>
      </c>
      <c r="C483" s="7" t="s">
        <v>25</v>
      </c>
      <c r="D483" s="8" t="s">
        <v>474</v>
      </c>
      <c r="E483" s="7" t="s">
        <v>475</v>
      </c>
      <c r="F483" s="9">
        <v>1.36</v>
      </c>
      <c r="G483" s="9">
        <v>10</v>
      </c>
      <c r="H483" s="9">
        <f t="shared" si="22"/>
        <v>13.600000000000001</v>
      </c>
      <c r="I483" s="7">
        <f t="shared" si="21"/>
        <v>13.600000000000001</v>
      </c>
      <c r="J483" s="7"/>
    </row>
    <row r="484" spans="1:10" ht="15.75" x14ac:dyDescent="0.25">
      <c r="A484" s="7" t="s">
        <v>7</v>
      </c>
      <c r="B484" s="8" t="s">
        <v>647</v>
      </c>
      <c r="C484" s="7" t="s">
        <v>648</v>
      </c>
      <c r="D484" s="8" t="s">
        <v>474</v>
      </c>
      <c r="E484" s="7" t="s">
        <v>475</v>
      </c>
      <c r="F484" s="9">
        <v>1.36</v>
      </c>
      <c r="G484" s="9">
        <v>1</v>
      </c>
      <c r="H484" s="9">
        <f t="shared" si="22"/>
        <v>1.36</v>
      </c>
      <c r="I484" s="7">
        <f t="shared" si="21"/>
        <v>1.36</v>
      </c>
      <c r="J484" s="7"/>
    </row>
    <row r="485" spans="1:10" ht="15.75" x14ac:dyDescent="0.25">
      <c r="A485" s="7" t="s">
        <v>7</v>
      </c>
      <c r="B485" s="8" t="s">
        <v>26</v>
      </c>
      <c r="C485" s="7" t="s">
        <v>27</v>
      </c>
      <c r="D485" s="8" t="s">
        <v>474</v>
      </c>
      <c r="E485" s="7" t="s">
        <v>475</v>
      </c>
      <c r="F485" s="9">
        <v>1.36</v>
      </c>
      <c r="G485" s="9">
        <v>4</v>
      </c>
      <c r="H485" s="9">
        <f t="shared" si="22"/>
        <v>5.44</v>
      </c>
      <c r="I485" s="7">
        <f t="shared" si="21"/>
        <v>5.44</v>
      </c>
      <c r="J485" s="7"/>
    </row>
    <row r="486" spans="1:10" ht="15.75" x14ac:dyDescent="0.25">
      <c r="A486" s="7" t="s">
        <v>7</v>
      </c>
      <c r="B486" s="8" t="s">
        <v>32</v>
      </c>
      <c r="C486" s="7" t="s">
        <v>33</v>
      </c>
      <c r="D486" s="8" t="s">
        <v>474</v>
      </c>
      <c r="E486" s="7" t="s">
        <v>475</v>
      </c>
      <c r="F486" s="9">
        <v>1.36</v>
      </c>
      <c r="G486" s="9">
        <v>1</v>
      </c>
      <c r="H486" s="9">
        <f t="shared" si="22"/>
        <v>1.36</v>
      </c>
      <c r="I486" s="7">
        <f t="shared" si="21"/>
        <v>1.36</v>
      </c>
      <c r="J486" s="7"/>
    </row>
    <row r="487" spans="1:10" ht="15.75" x14ac:dyDescent="0.25">
      <c r="A487" s="7" t="s">
        <v>7</v>
      </c>
      <c r="B487" s="8" t="s">
        <v>34</v>
      </c>
      <c r="C487" s="7" t="s">
        <v>35</v>
      </c>
      <c r="D487" s="8" t="s">
        <v>474</v>
      </c>
      <c r="E487" s="7" t="s">
        <v>475</v>
      </c>
      <c r="F487" s="9">
        <v>1.36</v>
      </c>
      <c r="G487" s="9">
        <v>4</v>
      </c>
      <c r="H487" s="9">
        <f t="shared" si="22"/>
        <v>5.44</v>
      </c>
      <c r="I487" s="7">
        <f t="shared" si="21"/>
        <v>5.44</v>
      </c>
      <c r="J487" s="7"/>
    </row>
    <row r="488" spans="1:10" ht="15.75" x14ac:dyDescent="0.25">
      <c r="A488" s="7" t="s">
        <v>7</v>
      </c>
      <c r="B488" s="8" t="s">
        <v>38</v>
      </c>
      <c r="C488" s="7" t="s">
        <v>39</v>
      </c>
      <c r="D488" s="8" t="s">
        <v>474</v>
      </c>
      <c r="E488" s="7" t="s">
        <v>475</v>
      </c>
      <c r="F488" s="9">
        <v>1.36</v>
      </c>
      <c r="G488" s="9">
        <v>8</v>
      </c>
      <c r="H488" s="9">
        <f t="shared" si="22"/>
        <v>10.88</v>
      </c>
      <c r="I488" s="7">
        <f t="shared" si="21"/>
        <v>10.88</v>
      </c>
      <c r="J488" s="7"/>
    </row>
    <row r="489" spans="1:10" ht="15.75" x14ac:dyDescent="0.25">
      <c r="A489" s="7" t="s">
        <v>7</v>
      </c>
      <c r="B489" s="8" t="s">
        <v>649</v>
      </c>
      <c r="C489" s="7" t="s">
        <v>650</v>
      </c>
      <c r="D489" s="8" t="s">
        <v>474</v>
      </c>
      <c r="E489" s="7" t="s">
        <v>475</v>
      </c>
      <c r="F489" s="9">
        <v>1.36</v>
      </c>
      <c r="G489" s="9">
        <v>6</v>
      </c>
      <c r="H489" s="9">
        <f t="shared" si="22"/>
        <v>8.16</v>
      </c>
      <c r="I489" s="7">
        <f t="shared" ref="I489:I552" si="23">H489</f>
        <v>8.16</v>
      </c>
      <c r="J489" s="7"/>
    </row>
    <row r="490" spans="1:10" ht="15.75" x14ac:dyDescent="0.25">
      <c r="A490" s="7" t="s">
        <v>7</v>
      </c>
      <c r="B490" s="8" t="s">
        <v>40</v>
      </c>
      <c r="C490" s="7" t="s">
        <v>41</v>
      </c>
      <c r="D490" s="8" t="s">
        <v>474</v>
      </c>
      <c r="E490" s="7" t="s">
        <v>475</v>
      </c>
      <c r="F490" s="9">
        <v>1.36</v>
      </c>
      <c r="G490" s="9">
        <v>1</v>
      </c>
      <c r="H490" s="9">
        <f t="shared" si="22"/>
        <v>1.36</v>
      </c>
      <c r="I490" s="7">
        <f t="shared" si="23"/>
        <v>1.36</v>
      </c>
      <c r="J490" s="7"/>
    </row>
    <row r="491" spans="1:10" ht="15.75" x14ac:dyDescent="0.25">
      <c r="A491" s="7" t="s">
        <v>7</v>
      </c>
      <c r="B491" s="8" t="s">
        <v>48</v>
      </c>
      <c r="C491" s="7" t="s">
        <v>49</v>
      </c>
      <c r="D491" s="8" t="s">
        <v>474</v>
      </c>
      <c r="E491" s="7" t="s">
        <v>475</v>
      </c>
      <c r="F491" s="9">
        <v>1.36</v>
      </c>
      <c r="G491" s="9">
        <v>1</v>
      </c>
      <c r="H491" s="9">
        <f t="shared" si="22"/>
        <v>1.36</v>
      </c>
      <c r="I491" s="7">
        <f t="shared" si="23"/>
        <v>1.36</v>
      </c>
      <c r="J491" s="7"/>
    </row>
    <row r="492" spans="1:10" ht="15.75" x14ac:dyDescent="0.25">
      <c r="A492" s="7" t="s">
        <v>7</v>
      </c>
      <c r="B492" s="8" t="s">
        <v>52</v>
      </c>
      <c r="C492" s="7" t="s">
        <v>53</v>
      </c>
      <c r="D492" s="8" t="s">
        <v>474</v>
      </c>
      <c r="E492" s="7" t="s">
        <v>475</v>
      </c>
      <c r="F492" s="9">
        <v>1.36</v>
      </c>
      <c r="G492" s="9">
        <v>2</v>
      </c>
      <c r="H492" s="9">
        <f t="shared" si="22"/>
        <v>2.72</v>
      </c>
      <c r="I492" s="7">
        <f t="shared" si="23"/>
        <v>2.72</v>
      </c>
      <c r="J492" s="7"/>
    </row>
    <row r="493" spans="1:10" ht="15.75" x14ac:dyDescent="0.25">
      <c r="A493" s="7" t="s">
        <v>7</v>
      </c>
      <c r="B493" s="8" t="s">
        <v>651</v>
      </c>
      <c r="C493" s="7" t="s">
        <v>652</v>
      </c>
      <c r="D493" s="8" t="s">
        <v>474</v>
      </c>
      <c r="E493" s="7" t="s">
        <v>475</v>
      </c>
      <c r="F493" s="9">
        <v>1.36</v>
      </c>
      <c r="G493" s="9">
        <v>1</v>
      </c>
      <c r="H493" s="9">
        <f t="shared" si="22"/>
        <v>1.36</v>
      </c>
      <c r="I493" s="7">
        <f t="shared" si="23"/>
        <v>1.36</v>
      </c>
      <c r="J493" s="7"/>
    </row>
    <row r="494" spans="1:10" ht="15.75" x14ac:dyDescent="0.25">
      <c r="A494" s="7" t="s">
        <v>7</v>
      </c>
      <c r="B494" s="8" t="s">
        <v>653</v>
      </c>
      <c r="C494" s="7" t="s">
        <v>654</v>
      </c>
      <c r="D494" s="8" t="s">
        <v>474</v>
      </c>
      <c r="E494" s="7" t="s">
        <v>475</v>
      </c>
      <c r="F494" s="9">
        <v>1.36</v>
      </c>
      <c r="G494" s="9">
        <v>10</v>
      </c>
      <c r="H494" s="9">
        <f t="shared" si="22"/>
        <v>13.600000000000001</v>
      </c>
      <c r="I494" s="7">
        <f t="shared" si="23"/>
        <v>13.600000000000001</v>
      </c>
      <c r="J494" s="7"/>
    </row>
    <row r="495" spans="1:10" ht="15.75" x14ac:dyDescent="0.25">
      <c r="A495" s="7" t="s">
        <v>7</v>
      </c>
      <c r="B495" s="8" t="s">
        <v>655</v>
      </c>
      <c r="C495" s="7" t="s">
        <v>656</v>
      </c>
      <c r="D495" s="8" t="s">
        <v>474</v>
      </c>
      <c r="E495" s="7" t="s">
        <v>475</v>
      </c>
      <c r="F495" s="9">
        <v>1.36</v>
      </c>
      <c r="G495" s="9">
        <v>5</v>
      </c>
      <c r="H495" s="9">
        <f t="shared" si="22"/>
        <v>6.8000000000000007</v>
      </c>
      <c r="I495" s="7">
        <f t="shared" si="23"/>
        <v>6.8000000000000007</v>
      </c>
      <c r="J495" s="7"/>
    </row>
    <row r="496" spans="1:10" ht="15.75" x14ac:dyDescent="0.25">
      <c r="A496" s="7" t="s">
        <v>7</v>
      </c>
      <c r="B496" s="8" t="s">
        <v>62</v>
      </c>
      <c r="C496" s="7" t="s">
        <v>63</v>
      </c>
      <c r="D496" s="8" t="s">
        <v>474</v>
      </c>
      <c r="E496" s="7" t="s">
        <v>475</v>
      </c>
      <c r="F496" s="9">
        <v>1.36</v>
      </c>
      <c r="G496" s="9">
        <v>6</v>
      </c>
      <c r="H496" s="9">
        <f t="shared" si="22"/>
        <v>8.16</v>
      </c>
      <c r="I496" s="7">
        <f t="shared" si="23"/>
        <v>8.16</v>
      </c>
      <c r="J496" s="7"/>
    </row>
    <row r="497" spans="1:10" ht="15.75" x14ac:dyDescent="0.25">
      <c r="A497" s="7" t="s">
        <v>66</v>
      </c>
      <c r="B497" s="8" t="s">
        <v>69</v>
      </c>
      <c r="C497" s="7" t="s">
        <v>70</v>
      </c>
      <c r="D497" s="8" t="s">
        <v>474</v>
      </c>
      <c r="E497" s="7" t="s">
        <v>475</v>
      </c>
      <c r="F497" s="9">
        <v>1.36</v>
      </c>
      <c r="G497" s="9">
        <v>2</v>
      </c>
      <c r="H497" s="9">
        <f t="shared" si="22"/>
        <v>2.72</v>
      </c>
      <c r="I497" s="7">
        <f t="shared" si="23"/>
        <v>2.72</v>
      </c>
      <c r="J497" s="7"/>
    </row>
    <row r="498" spans="1:10" ht="15.75" x14ac:dyDescent="0.25">
      <c r="A498" s="7" t="s">
        <v>66</v>
      </c>
      <c r="B498" s="8" t="s">
        <v>73</v>
      </c>
      <c r="C498" s="7" t="s">
        <v>74</v>
      </c>
      <c r="D498" s="8" t="s">
        <v>474</v>
      </c>
      <c r="E498" s="7" t="s">
        <v>475</v>
      </c>
      <c r="F498" s="9">
        <v>1.36</v>
      </c>
      <c r="G498" s="9">
        <v>1</v>
      </c>
      <c r="H498" s="9">
        <f t="shared" si="22"/>
        <v>1.36</v>
      </c>
      <c r="I498" s="7">
        <f t="shared" si="23"/>
        <v>1.36</v>
      </c>
      <c r="J498" s="7"/>
    </row>
    <row r="499" spans="1:10" ht="15.75" x14ac:dyDescent="0.25">
      <c r="A499" s="7" t="s">
        <v>66</v>
      </c>
      <c r="B499" s="8" t="s">
        <v>79</v>
      </c>
      <c r="C499" s="7" t="s">
        <v>80</v>
      </c>
      <c r="D499" s="8" t="s">
        <v>474</v>
      </c>
      <c r="E499" s="7" t="s">
        <v>475</v>
      </c>
      <c r="F499" s="9">
        <v>1.36</v>
      </c>
      <c r="G499" s="9">
        <v>1</v>
      </c>
      <c r="H499" s="9">
        <f t="shared" si="22"/>
        <v>1.36</v>
      </c>
      <c r="I499" s="7">
        <f t="shared" si="23"/>
        <v>1.36</v>
      </c>
      <c r="J499" s="7"/>
    </row>
    <row r="500" spans="1:10" ht="15.75" x14ac:dyDescent="0.25">
      <c r="A500" s="7" t="s">
        <v>66</v>
      </c>
      <c r="B500" s="8" t="s">
        <v>657</v>
      </c>
      <c r="C500" s="7" t="s">
        <v>658</v>
      </c>
      <c r="D500" s="8" t="s">
        <v>474</v>
      </c>
      <c r="E500" s="7" t="s">
        <v>475</v>
      </c>
      <c r="F500" s="9">
        <v>1.36</v>
      </c>
      <c r="G500" s="9">
        <v>4</v>
      </c>
      <c r="H500" s="9">
        <f t="shared" si="22"/>
        <v>5.44</v>
      </c>
      <c r="I500" s="7">
        <f t="shared" si="23"/>
        <v>5.44</v>
      </c>
      <c r="J500" s="7"/>
    </row>
    <row r="501" spans="1:10" ht="15.75" x14ac:dyDescent="0.25">
      <c r="A501" s="7" t="s">
        <v>66</v>
      </c>
      <c r="B501" s="8" t="s">
        <v>99</v>
      </c>
      <c r="C501" s="7" t="s">
        <v>100</v>
      </c>
      <c r="D501" s="8" t="s">
        <v>474</v>
      </c>
      <c r="E501" s="7" t="s">
        <v>475</v>
      </c>
      <c r="F501" s="9">
        <v>1.36</v>
      </c>
      <c r="G501" s="9">
        <v>3</v>
      </c>
      <c r="H501" s="9">
        <f t="shared" si="22"/>
        <v>4.08</v>
      </c>
      <c r="I501" s="7">
        <f t="shared" si="23"/>
        <v>4.08</v>
      </c>
      <c r="J501" s="7"/>
    </row>
    <row r="502" spans="1:10" ht="15.75" x14ac:dyDescent="0.25">
      <c r="A502" s="7" t="s">
        <v>66</v>
      </c>
      <c r="B502" s="8" t="s">
        <v>659</v>
      </c>
      <c r="C502" s="7" t="s">
        <v>660</v>
      </c>
      <c r="D502" s="8" t="s">
        <v>474</v>
      </c>
      <c r="E502" s="7" t="s">
        <v>475</v>
      </c>
      <c r="F502" s="9">
        <v>1.36</v>
      </c>
      <c r="G502" s="9">
        <v>2</v>
      </c>
      <c r="H502" s="9">
        <f t="shared" si="22"/>
        <v>2.72</v>
      </c>
      <c r="I502" s="7">
        <f t="shared" si="23"/>
        <v>2.72</v>
      </c>
      <c r="J502" s="7"/>
    </row>
    <row r="503" spans="1:10" ht="15.75" x14ac:dyDescent="0.25">
      <c r="A503" s="7" t="s">
        <v>105</v>
      </c>
      <c r="B503" s="8" t="s">
        <v>112</v>
      </c>
      <c r="C503" s="7" t="s">
        <v>113</v>
      </c>
      <c r="D503" s="8" t="s">
        <v>474</v>
      </c>
      <c r="E503" s="7" t="s">
        <v>475</v>
      </c>
      <c r="F503" s="9">
        <v>1.36</v>
      </c>
      <c r="G503" s="9">
        <v>4</v>
      </c>
      <c r="H503" s="9">
        <f t="shared" si="22"/>
        <v>5.44</v>
      </c>
      <c r="I503" s="7">
        <f t="shared" si="23"/>
        <v>5.44</v>
      </c>
      <c r="J503" s="7"/>
    </row>
    <row r="504" spans="1:10" ht="15.75" x14ac:dyDescent="0.25">
      <c r="A504" s="7" t="s">
        <v>105</v>
      </c>
      <c r="B504" s="8" t="s">
        <v>661</v>
      </c>
      <c r="C504" s="7" t="s">
        <v>662</v>
      </c>
      <c r="D504" s="8" t="s">
        <v>474</v>
      </c>
      <c r="E504" s="7" t="s">
        <v>475</v>
      </c>
      <c r="F504" s="9">
        <v>1.36</v>
      </c>
      <c r="G504" s="9">
        <v>6</v>
      </c>
      <c r="H504" s="9">
        <f t="shared" si="22"/>
        <v>8.16</v>
      </c>
      <c r="I504" s="7">
        <f t="shared" si="23"/>
        <v>8.16</v>
      </c>
      <c r="J504" s="7"/>
    </row>
    <row r="505" spans="1:10" ht="15.75" x14ac:dyDescent="0.25">
      <c r="A505" s="7" t="s">
        <v>105</v>
      </c>
      <c r="B505" s="8" t="s">
        <v>118</v>
      </c>
      <c r="C505" s="7" t="s">
        <v>119</v>
      </c>
      <c r="D505" s="8" t="s">
        <v>474</v>
      </c>
      <c r="E505" s="7" t="s">
        <v>475</v>
      </c>
      <c r="F505" s="9">
        <v>1.36</v>
      </c>
      <c r="G505" s="9">
        <v>6</v>
      </c>
      <c r="H505" s="9">
        <f t="shared" si="22"/>
        <v>8.16</v>
      </c>
      <c r="I505" s="7">
        <f t="shared" si="23"/>
        <v>8.16</v>
      </c>
      <c r="J505" s="7"/>
    </row>
    <row r="506" spans="1:10" ht="15.75" x14ac:dyDescent="0.25">
      <c r="A506" s="7" t="s">
        <v>105</v>
      </c>
      <c r="B506" s="8" t="s">
        <v>665</v>
      </c>
      <c r="C506" s="7" t="s">
        <v>666</v>
      </c>
      <c r="D506" s="8" t="s">
        <v>474</v>
      </c>
      <c r="E506" s="7" t="s">
        <v>475</v>
      </c>
      <c r="F506" s="9">
        <v>1.36</v>
      </c>
      <c r="G506" s="9">
        <v>12</v>
      </c>
      <c r="H506" s="9">
        <f t="shared" si="22"/>
        <v>16.32</v>
      </c>
      <c r="I506" s="7">
        <f t="shared" si="23"/>
        <v>16.32</v>
      </c>
      <c r="J506" s="7"/>
    </row>
    <row r="507" spans="1:10" ht="15.75" x14ac:dyDescent="0.25">
      <c r="A507" s="7" t="s">
        <v>105</v>
      </c>
      <c r="B507" s="8" t="s">
        <v>667</v>
      </c>
      <c r="C507" s="7" t="s">
        <v>668</v>
      </c>
      <c r="D507" s="8" t="s">
        <v>474</v>
      </c>
      <c r="E507" s="7" t="s">
        <v>475</v>
      </c>
      <c r="F507" s="9">
        <v>1.36</v>
      </c>
      <c r="G507" s="9">
        <v>2</v>
      </c>
      <c r="H507" s="9">
        <f t="shared" si="22"/>
        <v>2.72</v>
      </c>
      <c r="I507" s="7">
        <f t="shared" si="23"/>
        <v>2.72</v>
      </c>
      <c r="J507" s="7"/>
    </row>
    <row r="508" spans="1:10" ht="15.75" x14ac:dyDescent="0.25">
      <c r="A508" s="7" t="s">
        <v>105</v>
      </c>
      <c r="B508" s="8" t="s">
        <v>130</v>
      </c>
      <c r="C508" s="7" t="s">
        <v>131</v>
      </c>
      <c r="D508" s="8" t="s">
        <v>474</v>
      </c>
      <c r="E508" s="7" t="s">
        <v>475</v>
      </c>
      <c r="F508" s="9">
        <v>1.36</v>
      </c>
      <c r="G508" s="9">
        <v>2</v>
      </c>
      <c r="H508" s="9">
        <f t="shared" si="22"/>
        <v>2.72</v>
      </c>
      <c r="I508" s="7">
        <f t="shared" si="23"/>
        <v>2.72</v>
      </c>
      <c r="J508" s="7"/>
    </row>
    <row r="509" spans="1:10" ht="15.75" x14ac:dyDescent="0.25">
      <c r="A509" s="7" t="s">
        <v>105</v>
      </c>
      <c r="B509" s="8" t="s">
        <v>136</v>
      </c>
      <c r="C509" s="7" t="s">
        <v>137</v>
      </c>
      <c r="D509" s="8" t="s">
        <v>474</v>
      </c>
      <c r="E509" s="7" t="s">
        <v>475</v>
      </c>
      <c r="F509" s="9">
        <v>1.36</v>
      </c>
      <c r="G509" s="9">
        <v>261</v>
      </c>
      <c r="H509" s="9">
        <f t="shared" si="22"/>
        <v>354.96000000000004</v>
      </c>
      <c r="I509" s="7">
        <f t="shared" si="23"/>
        <v>354.96000000000004</v>
      </c>
      <c r="J509" s="7"/>
    </row>
    <row r="510" spans="1:10" ht="15.75" x14ac:dyDescent="0.25">
      <c r="A510" s="7" t="s">
        <v>105</v>
      </c>
      <c r="B510" s="8" t="s">
        <v>142</v>
      </c>
      <c r="C510" s="7" t="s">
        <v>143</v>
      </c>
      <c r="D510" s="8" t="s">
        <v>474</v>
      </c>
      <c r="E510" s="7" t="s">
        <v>475</v>
      </c>
      <c r="F510" s="9">
        <v>1.36</v>
      </c>
      <c r="G510" s="9">
        <v>9</v>
      </c>
      <c r="H510" s="9">
        <f t="shared" si="22"/>
        <v>12.24</v>
      </c>
      <c r="I510" s="7">
        <f t="shared" si="23"/>
        <v>12.24</v>
      </c>
      <c r="J510" s="7"/>
    </row>
    <row r="511" spans="1:10" ht="15.75" x14ac:dyDescent="0.25">
      <c r="A511" s="7" t="s">
        <v>105</v>
      </c>
      <c r="B511" s="8" t="s">
        <v>144</v>
      </c>
      <c r="C511" s="7" t="s">
        <v>145</v>
      </c>
      <c r="D511" s="8" t="s">
        <v>474</v>
      </c>
      <c r="E511" s="7" t="s">
        <v>475</v>
      </c>
      <c r="F511" s="9">
        <v>1.36</v>
      </c>
      <c r="G511" s="9">
        <v>3</v>
      </c>
      <c r="H511" s="9">
        <f t="shared" si="22"/>
        <v>4.08</v>
      </c>
      <c r="I511" s="7">
        <f t="shared" si="23"/>
        <v>4.08</v>
      </c>
      <c r="J511" s="7"/>
    </row>
    <row r="512" spans="1:10" ht="15.75" x14ac:dyDescent="0.25">
      <c r="A512" s="7" t="s">
        <v>105</v>
      </c>
      <c r="B512" s="8" t="s">
        <v>150</v>
      </c>
      <c r="C512" s="7" t="s">
        <v>151</v>
      </c>
      <c r="D512" s="8" t="s">
        <v>474</v>
      </c>
      <c r="E512" s="7" t="s">
        <v>475</v>
      </c>
      <c r="F512" s="9">
        <v>1.36</v>
      </c>
      <c r="G512" s="9">
        <v>367</v>
      </c>
      <c r="H512" s="9">
        <f t="shared" si="22"/>
        <v>499.12000000000006</v>
      </c>
      <c r="I512" s="7">
        <f t="shared" si="23"/>
        <v>499.12000000000006</v>
      </c>
      <c r="J512" s="7"/>
    </row>
    <row r="513" spans="1:10" ht="15.75" x14ac:dyDescent="0.25">
      <c r="A513" s="7" t="s">
        <v>105</v>
      </c>
      <c r="B513" s="8" t="s">
        <v>154</v>
      </c>
      <c r="C513" s="7" t="s">
        <v>155</v>
      </c>
      <c r="D513" s="8" t="s">
        <v>474</v>
      </c>
      <c r="E513" s="7" t="s">
        <v>475</v>
      </c>
      <c r="F513" s="9">
        <v>1.36</v>
      </c>
      <c r="G513" s="9">
        <v>12</v>
      </c>
      <c r="H513" s="9">
        <f t="shared" si="22"/>
        <v>16.32</v>
      </c>
      <c r="I513" s="7">
        <f t="shared" si="23"/>
        <v>16.32</v>
      </c>
      <c r="J513" s="7"/>
    </row>
    <row r="514" spans="1:10" ht="15.75" x14ac:dyDescent="0.25">
      <c r="A514" s="7" t="s">
        <v>105</v>
      </c>
      <c r="B514" s="8" t="s">
        <v>669</v>
      </c>
      <c r="C514" s="7" t="s">
        <v>670</v>
      </c>
      <c r="D514" s="8" t="s">
        <v>474</v>
      </c>
      <c r="E514" s="7" t="s">
        <v>475</v>
      </c>
      <c r="F514" s="9">
        <v>1.36</v>
      </c>
      <c r="G514" s="9">
        <v>5</v>
      </c>
      <c r="H514" s="9">
        <f t="shared" si="22"/>
        <v>6.8000000000000007</v>
      </c>
      <c r="I514" s="7">
        <f t="shared" si="23"/>
        <v>6.8000000000000007</v>
      </c>
      <c r="J514" s="7"/>
    </row>
    <row r="515" spans="1:10" ht="15.75" x14ac:dyDescent="0.25">
      <c r="A515" s="7" t="s">
        <v>105</v>
      </c>
      <c r="B515" s="8" t="s">
        <v>162</v>
      </c>
      <c r="C515" s="7" t="s">
        <v>163</v>
      </c>
      <c r="D515" s="8" t="s">
        <v>474</v>
      </c>
      <c r="E515" s="7" t="s">
        <v>475</v>
      </c>
      <c r="F515" s="9">
        <v>1.36</v>
      </c>
      <c r="G515" s="9">
        <v>2</v>
      </c>
      <c r="H515" s="9">
        <f t="shared" si="22"/>
        <v>2.72</v>
      </c>
      <c r="I515" s="7">
        <f t="shared" si="23"/>
        <v>2.72</v>
      </c>
      <c r="J515" s="7"/>
    </row>
    <row r="516" spans="1:10" ht="15.75" x14ac:dyDescent="0.25">
      <c r="A516" s="7" t="s">
        <v>105</v>
      </c>
      <c r="B516" s="8" t="s">
        <v>164</v>
      </c>
      <c r="C516" s="7" t="s">
        <v>165</v>
      </c>
      <c r="D516" s="8" t="s">
        <v>474</v>
      </c>
      <c r="E516" s="7" t="s">
        <v>475</v>
      </c>
      <c r="F516" s="9">
        <v>1.36</v>
      </c>
      <c r="G516" s="9">
        <v>1</v>
      </c>
      <c r="H516" s="9">
        <f t="shared" si="22"/>
        <v>1.36</v>
      </c>
      <c r="I516" s="7">
        <f t="shared" si="23"/>
        <v>1.36</v>
      </c>
      <c r="J516" s="7"/>
    </row>
    <row r="517" spans="1:10" ht="15.75" x14ac:dyDescent="0.25">
      <c r="A517" s="7" t="s">
        <v>105</v>
      </c>
      <c r="B517" s="8" t="s">
        <v>166</v>
      </c>
      <c r="C517" s="7" t="s">
        <v>167</v>
      </c>
      <c r="D517" s="8" t="s">
        <v>474</v>
      </c>
      <c r="E517" s="7" t="s">
        <v>475</v>
      </c>
      <c r="F517" s="9">
        <v>1.36</v>
      </c>
      <c r="G517" s="9">
        <v>5</v>
      </c>
      <c r="H517" s="9">
        <f t="shared" si="22"/>
        <v>6.8000000000000007</v>
      </c>
      <c r="I517" s="7">
        <f t="shared" si="23"/>
        <v>6.8000000000000007</v>
      </c>
      <c r="J517" s="7"/>
    </row>
    <row r="518" spans="1:10" ht="15.75" x14ac:dyDescent="0.25">
      <c r="A518" s="7" t="s">
        <v>105</v>
      </c>
      <c r="B518" s="8" t="s">
        <v>168</v>
      </c>
      <c r="C518" s="7" t="s">
        <v>169</v>
      </c>
      <c r="D518" s="8" t="s">
        <v>474</v>
      </c>
      <c r="E518" s="7" t="s">
        <v>475</v>
      </c>
      <c r="F518" s="9">
        <v>1.36</v>
      </c>
      <c r="G518" s="9">
        <v>13</v>
      </c>
      <c r="H518" s="9">
        <f t="shared" ref="H518:H581" si="24">F518*G518</f>
        <v>17.68</v>
      </c>
      <c r="I518" s="7">
        <f t="shared" si="23"/>
        <v>17.68</v>
      </c>
      <c r="J518" s="7"/>
    </row>
    <row r="519" spans="1:10" ht="15.75" x14ac:dyDescent="0.25">
      <c r="A519" s="7" t="s">
        <v>105</v>
      </c>
      <c r="B519" s="8" t="s">
        <v>172</v>
      </c>
      <c r="C519" s="7" t="s">
        <v>173</v>
      </c>
      <c r="D519" s="8" t="s">
        <v>474</v>
      </c>
      <c r="E519" s="7" t="s">
        <v>475</v>
      </c>
      <c r="F519" s="9">
        <v>1.36</v>
      </c>
      <c r="G519" s="9">
        <v>4</v>
      </c>
      <c r="H519" s="9">
        <f t="shared" si="24"/>
        <v>5.44</v>
      </c>
      <c r="I519" s="7">
        <f t="shared" si="23"/>
        <v>5.44</v>
      </c>
      <c r="J519" s="7"/>
    </row>
    <row r="520" spans="1:10" ht="15.75" x14ac:dyDescent="0.25">
      <c r="A520" s="7" t="s">
        <v>105</v>
      </c>
      <c r="B520" s="8" t="s">
        <v>671</v>
      </c>
      <c r="C520" s="7" t="s">
        <v>672</v>
      </c>
      <c r="D520" s="8" t="s">
        <v>474</v>
      </c>
      <c r="E520" s="7" t="s">
        <v>475</v>
      </c>
      <c r="F520" s="9">
        <v>1.36</v>
      </c>
      <c r="G520" s="9">
        <v>1</v>
      </c>
      <c r="H520" s="9">
        <f t="shared" si="24"/>
        <v>1.36</v>
      </c>
      <c r="I520" s="7">
        <f t="shared" si="23"/>
        <v>1.36</v>
      </c>
      <c r="J520" s="7"/>
    </row>
    <row r="521" spans="1:10" ht="15.75" x14ac:dyDescent="0.25">
      <c r="A521" s="7" t="s">
        <v>105</v>
      </c>
      <c r="B521" s="8" t="s">
        <v>176</v>
      </c>
      <c r="C521" s="7" t="s">
        <v>177</v>
      </c>
      <c r="D521" s="8" t="s">
        <v>474</v>
      </c>
      <c r="E521" s="7" t="s">
        <v>475</v>
      </c>
      <c r="F521" s="9">
        <v>1.36</v>
      </c>
      <c r="G521" s="9">
        <v>3</v>
      </c>
      <c r="H521" s="9">
        <f t="shared" si="24"/>
        <v>4.08</v>
      </c>
      <c r="I521" s="7">
        <f t="shared" si="23"/>
        <v>4.08</v>
      </c>
      <c r="J521" s="7"/>
    </row>
    <row r="522" spans="1:10" ht="15.75" x14ac:dyDescent="0.25">
      <c r="A522" s="7" t="s">
        <v>105</v>
      </c>
      <c r="B522" s="8" t="s">
        <v>396</v>
      </c>
      <c r="C522" s="7" t="s">
        <v>397</v>
      </c>
      <c r="D522" s="8" t="s">
        <v>474</v>
      </c>
      <c r="E522" s="7" t="s">
        <v>475</v>
      </c>
      <c r="F522" s="9">
        <v>1.36</v>
      </c>
      <c r="G522" s="9">
        <v>1</v>
      </c>
      <c r="H522" s="9">
        <f t="shared" si="24"/>
        <v>1.36</v>
      </c>
      <c r="I522" s="7">
        <f t="shared" si="23"/>
        <v>1.36</v>
      </c>
      <c r="J522" s="7"/>
    </row>
    <row r="523" spans="1:10" ht="15.75" x14ac:dyDescent="0.25">
      <c r="A523" s="7" t="s">
        <v>105</v>
      </c>
      <c r="B523" s="8" t="s">
        <v>180</v>
      </c>
      <c r="C523" s="7" t="s">
        <v>181</v>
      </c>
      <c r="D523" s="8" t="s">
        <v>474</v>
      </c>
      <c r="E523" s="7" t="s">
        <v>475</v>
      </c>
      <c r="F523" s="9">
        <v>1.36</v>
      </c>
      <c r="G523" s="9">
        <v>8</v>
      </c>
      <c r="H523" s="9">
        <f t="shared" si="24"/>
        <v>10.88</v>
      </c>
      <c r="I523" s="7">
        <f t="shared" si="23"/>
        <v>10.88</v>
      </c>
      <c r="J523" s="7"/>
    </row>
    <row r="524" spans="1:10" ht="15.75" x14ac:dyDescent="0.25">
      <c r="A524" s="7" t="s">
        <v>105</v>
      </c>
      <c r="B524" s="8" t="s">
        <v>182</v>
      </c>
      <c r="C524" s="7" t="s">
        <v>183</v>
      </c>
      <c r="D524" s="8" t="s">
        <v>474</v>
      </c>
      <c r="E524" s="7" t="s">
        <v>475</v>
      </c>
      <c r="F524" s="9">
        <v>1.36</v>
      </c>
      <c r="G524" s="9">
        <v>15</v>
      </c>
      <c r="H524" s="9">
        <f t="shared" si="24"/>
        <v>20.400000000000002</v>
      </c>
      <c r="I524" s="7">
        <f t="shared" si="23"/>
        <v>20.400000000000002</v>
      </c>
      <c r="J524" s="7"/>
    </row>
    <row r="525" spans="1:10" ht="15.75" x14ac:dyDescent="0.25">
      <c r="A525" s="7" t="s">
        <v>105</v>
      </c>
      <c r="B525" s="8" t="s">
        <v>673</v>
      </c>
      <c r="C525" s="7" t="s">
        <v>674</v>
      </c>
      <c r="D525" s="8" t="s">
        <v>474</v>
      </c>
      <c r="E525" s="7" t="s">
        <v>475</v>
      </c>
      <c r="F525" s="9">
        <v>1.36</v>
      </c>
      <c r="G525" s="9">
        <v>15</v>
      </c>
      <c r="H525" s="9">
        <f t="shared" si="24"/>
        <v>20.400000000000002</v>
      </c>
      <c r="I525" s="7">
        <f t="shared" si="23"/>
        <v>20.400000000000002</v>
      </c>
      <c r="J525" s="7"/>
    </row>
    <row r="526" spans="1:10" ht="15.75" x14ac:dyDescent="0.25">
      <c r="A526" s="7" t="s">
        <v>105</v>
      </c>
      <c r="B526" s="8" t="s">
        <v>675</v>
      </c>
      <c r="C526" s="7" t="s">
        <v>676</v>
      </c>
      <c r="D526" s="8" t="s">
        <v>474</v>
      </c>
      <c r="E526" s="7" t="s">
        <v>475</v>
      </c>
      <c r="F526" s="9">
        <v>1.36</v>
      </c>
      <c r="G526" s="9">
        <v>4</v>
      </c>
      <c r="H526" s="9">
        <f t="shared" si="24"/>
        <v>5.44</v>
      </c>
      <c r="I526" s="7">
        <f t="shared" si="23"/>
        <v>5.44</v>
      </c>
      <c r="J526" s="7"/>
    </row>
    <row r="527" spans="1:10" ht="15.75" x14ac:dyDescent="0.25">
      <c r="A527" s="7" t="s">
        <v>105</v>
      </c>
      <c r="B527" s="8" t="s">
        <v>184</v>
      </c>
      <c r="C527" s="7" t="s">
        <v>185</v>
      </c>
      <c r="D527" s="8" t="s">
        <v>474</v>
      </c>
      <c r="E527" s="7" t="s">
        <v>475</v>
      </c>
      <c r="F527" s="9">
        <v>1.36</v>
      </c>
      <c r="G527" s="9">
        <v>1</v>
      </c>
      <c r="H527" s="9">
        <f t="shared" si="24"/>
        <v>1.36</v>
      </c>
      <c r="I527" s="7">
        <f t="shared" si="23"/>
        <v>1.36</v>
      </c>
      <c r="J527" s="7"/>
    </row>
    <row r="528" spans="1:10" ht="15.75" x14ac:dyDescent="0.25">
      <c r="A528" s="7" t="s">
        <v>105</v>
      </c>
      <c r="B528" s="8" t="s">
        <v>566</v>
      </c>
      <c r="C528" s="7" t="s">
        <v>567</v>
      </c>
      <c r="D528" s="8" t="s">
        <v>474</v>
      </c>
      <c r="E528" s="7" t="s">
        <v>475</v>
      </c>
      <c r="F528" s="9">
        <v>1.36</v>
      </c>
      <c r="G528" s="9">
        <v>1</v>
      </c>
      <c r="H528" s="9">
        <f t="shared" si="24"/>
        <v>1.36</v>
      </c>
      <c r="I528" s="7">
        <f t="shared" si="23"/>
        <v>1.36</v>
      </c>
      <c r="J528" s="7"/>
    </row>
    <row r="529" spans="1:10" ht="15.75" x14ac:dyDescent="0.25">
      <c r="A529" s="7" t="s">
        <v>105</v>
      </c>
      <c r="B529" s="8" t="s">
        <v>190</v>
      </c>
      <c r="C529" s="7" t="s">
        <v>191</v>
      </c>
      <c r="D529" s="8" t="s">
        <v>474</v>
      </c>
      <c r="E529" s="7" t="s">
        <v>475</v>
      </c>
      <c r="F529" s="9">
        <v>1.36</v>
      </c>
      <c r="G529" s="9">
        <v>1</v>
      </c>
      <c r="H529" s="9">
        <f t="shared" si="24"/>
        <v>1.36</v>
      </c>
      <c r="I529" s="7">
        <f t="shared" si="23"/>
        <v>1.36</v>
      </c>
      <c r="J529" s="7"/>
    </row>
    <row r="530" spans="1:10" ht="15.75" x14ac:dyDescent="0.25">
      <c r="A530" s="7" t="s">
        <v>105</v>
      </c>
      <c r="B530" s="8" t="s">
        <v>194</v>
      </c>
      <c r="C530" s="7" t="s">
        <v>195</v>
      </c>
      <c r="D530" s="8" t="s">
        <v>474</v>
      </c>
      <c r="E530" s="7" t="s">
        <v>475</v>
      </c>
      <c r="F530" s="9">
        <v>1.36</v>
      </c>
      <c r="G530" s="9">
        <v>2</v>
      </c>
      <c r="H530" s="9">
        <f t="shared" si="24"/>
        <v>2.72</v>
      </c>
      <c r="I530" s="7">
        <f t="shared" si="23"/>
        <v>2.72</v>
      </c>
      <c r="J530" s="7"/>
    </row>
    <row r="531" spans="1:10" ht="15.75" x14ac:dyDescent="0.25">
      <c r="A531" s="7" t="s">
        <v>105</v>
      </c>
      <c r="B531" s="8" t="s">
        <v>200</v>
      </c>
      <c r="C531" s="7" t="s">
        <v>201</v>
      </c>
      <c r="D531" s="8" t="s">
        <v>474</v>
      </c>
      <c r="E531" s="7" t="s">
        <v>475</v>
      </c>
      <c r="F531" s="9">
        <v>1.36</v>
      </c>
      <c r="G531" s="9">
        <v>2</v>
      </c>
      <c r="H531" s="9">
        <f t="shared" si="24"/>
        <v>2.72</v>
      </c>
      <c r="I531" s="7">
        <f t="shared" si="23"/>
        <v>2.72</v>
      </c>
      <c r="J531" s="7"/>
    </row>
    <row r="532" spans="1:10" ht="15.75" x14ac:dyDescent="0.25">
      <c r="A532" s="7" t="s">
        <v>105</v>
      </c>
      <c r="B532" s="8" t="s">
        <v>208</v>
      </c>
      <c r="C532" s="7" t="s">
        <v>209</v>
      </c>
      <c r="D532" s="8" t="s">
        <v>474</v>
      </c>
      <c r="E532" s="7" t="s">
        <v>475</v>
      </c>
      <c r="F532" s="9">
        <v>1.36</v>
      </c>
      <c r="G532" s="9">
        <v>1</v>
      </c>
      <c r="H532" s="9">
        <f t="shared" si="24"/>
        <v>1.36</v>
      </c>
      <c r="I532" s="7">
        <f t="shared" si="23"/>
        <v>1.36</v>
      </c>
      <c r="J532" s="7"/>
    </row>
    <row r="533" spans="1:10" ht="15.75" x14ac:dyDescent="0.25">
      <c r="A533" s="7" t="s">
        <v>105</v>
      </c>
      <c r="B533" s="8" t="s">
        <v>212</v>
      </c>
      <c r="C533" s="7" t="s">
        <v>213</v>
      </c>
      <c r="D533" s="8" t="s">
        <v>474</v>
      </c>
      <c r="E533" s="7" t="s">
        <v>475</v>
      </c>
      <c r="F533" s="9">
        <v>1.36</v>
      </c>
      <c r="G533" s="9">
        <v>5</v>
      </c>
      <c r="H533" s="9">
        <f t="shared" si="24"/>
        <v>6.8000000000000007</v>
      </c>
      <c r="I533" s="7">
        <f t="shared" si="23"/>
        <v>6.8000000000000007</v>
      </c>
      <c r="J533" s="7"/>
    </row>
    <row r="534" spans="1:10" ht="15.75" x14ac:dyDescent="0.25">
      <c r="A534" s="7" t="s">
        <v>105</v>
      </c>
      <c r="B534" s="8" t="s">
        <v>677</v>
      </c>
      <c r="C534" s="7" t="s">
        <v>678</v>
      </c>
      <c r="D534" s="8" t="s">
        <v>474</v>
      </c>
      <c r="E534" s="7" t="s">
        <v>475</v>
      </c>
      <c r="F534" s="9">
        <v>1.36</v>
      </c>
      <c r="G534" s="9">
        <v>1</v>
      </c>
      <c r="H534" s="9">
        <f t="shared" si="24"/>
        <v>1.36</v>
      </c>
      <c r="I534" s="7">
        <f t="shared" si="23"/>
        <v>1.36</v>
      </c>
      <c r="J534" s="7"/>
    </row>
    <row r="535" spans="1:10" ht="15.75" x14ac:dyDescent="0.25">
      <c r="A535" s="7" t="s">
        <v>105</v>
      </c>
      <c r="B535" s="8" t="s">
        <v>218</v>
      </c>
      <c r="C535" s="7" t="s">
        <v>219</v>
      </c>
      <c r="D535" s="8" t="s">
        <v>474</v>
      </c>
      <c r="E535" s="7" t="s">
        <v>475</v>
      </c>
      <c r="F535" s="9">
        <v>1.36</v>
      </c>
      <c r="G535" s="9">
        <v>30</v>
      </c>
      <c r="H535" s="9">
        <f t="shared" si="24"/>
        <v>40.800000000000004</v>
      </c>
      <c r="I535" s="7">
        <f t="shared" si="23"/>
        <v>40.800000000000004</v>
      </c>
      <c r="J535" s="7"/>
    </row>
    <row r="536" spans="1:10" ht="15.75" x14ac:dyDescent="0.25">
      <c r="A536" s="7" t="s">
        <v>105</v>
      </c>
      <c r="B536" s="8" t="s">
        <v>220</v>
      </c>
      <c r="C536" s="7" t="s">
        <v>221</v>
      </c>
      <c r="D536" s="8" t="s">
        <v>474</v>
      </c>
      <c r="E536" s="7" t="s">
        <v>475</v>
      </c>
      <c r="F536" s="9">
        <v>1.36</v>
      </c>
      <c r="G536" s="9">
        <v>3</v>
      </c>
      <c r="H536" s="9">
        <f t="shared" si="24"/>
        <v>4.08</v>
      </c>
      <c r="I536" s="7">
        <f t="shared" si="23"/>
        <v>4.08</v>
      </c>
      <c r="J536" s="7"/>
    </row>
    <row r="537" spans="1:10" ht="15.75" x14ac:dyDescent="0.25">
      <c r="A537" s="7" t="s">
        <v>228</v>
      </c>
      <c r="B537" s="8" t="s">
        <v>231</v>
      </c>
      <c r="C537" s="7" t="s">
        <v>232</v>
      </c>
      <c r="D537" s="8" t="s">
        <v>474</v>
      </c>
      <c r="E537" s="7" t="s">
        <v>475</v>
      </c>
      <c r="F537" s="9">
        <v>1.36</v>
      </c>
      <c r="G537" s="9">
        <v>3</v>
      </c>
      <c r="H537" s="9">
        <f t="shared" si="24"/>
        <v>4.08</v>
      </c>
      <c r="I537" s="7">
        <f t="shared" si="23"/>
        <v>4.08</v>
      </c>
      <c r="J537" s="7"/>
    </row>
    <row r="538" spans="1:10" ht="15.75" x14ac:dyDescent="0.25">
      <c r="A538" s="7" t="s">
        <v>228</v>
      </c>
      <c r="B538" s="8" t="s">
        <v>243</v>
      </c>
      <c r="C538" s="7" t="s">
        <v>244</v>
      </c>
      <c r="D538" s="8" t="s">
        <v>474</v>
      </c>
      <c r="E538" s="7" t="s">
        <v>475</v>
      </c>
      <c r="F538" s="9">
        <v>1.36</v>
      </c>
      <c r="G538" s="9">
        <v>3</v>
      </c>
      <c r="H538" s="9">
        <f t="shared" si="24"/>
        <v>4.08</v>
      </c>
      <c r="I538" s="7">
        <f t="shared" si="23"/>
        <v>4.08</v>
      </c>
      <c r="J538" s="7"/>
    </row>
    <row r="539" spans="1:10" ht="15.75" x14ac:dyDescent="0.25">
      <c r="A539" s="7" t="s">
        <v>228</v>
      </c>
      <c r="B539" s="8" t="s">
        <v>249</v>
      </c>
      <c r="C539" s="7" t="s">
        <v>250</v>
      </c>
      <c r="D539" s="8" t="s">
        <v>474</v>
      </c>
      <c r="E539" s="7" t="s">
        <v>475</v>
      </c>
      <c r="F539" s="9">
        <v>1.36</v>
      </c>
      <c r="G539" s="9">
        <v>5</v>
      </c>
      <c r="H539" s="9">
        <f t="shared" si="24"/>
        <v>6.8000000000000007</v>
      </c>
      <c r="I539" s="7">
        <f t="shared" si="23"/>
        <v>6.8000000000000007</v>
      </c>
      <c r="J539" s="7"/>
    </row>
    <row r="540" spans="1:10" ht="15.75" x14ac:dyDescent="0.25">
      <c r="A540" s="7" t="s">
        <v>228</v>
      </c>
      <c r="B540" s="8" t="s">
        <v>257</v>
      </c>
      <c r="C540" s="7" t="s">
        <v>258</v>
      </c>
      <c r="D540" s="8" t="s">
        <v>474</v>
      </c>
      <c r="E540" s="7" t="s">
        <v>475</v>
      </c>
      <c r="F540" s="9">
        <v>1.36</v>
      </c>
      <c r="G540" s="9">
        <v>11</v>
      </c>
      <c r="H540" s="9">
        <f t="shared" si="24"/>
        <v>14.96</v>
      </c>
      <c r="I540" s="7">
        <f t="shared" si="23"/>
        <v>14.96</v>
      </c>
      <c r="J540" s="7"/>
    </row>
    <row r="541" spans="1:10" ht="15.75" x14ac:dyDescent="0.25">
      <c r="A541" s="7" t="s">
        <v>228</v>
      </c>
      <c r="B541" s="8" t="s">
        <v>263</v>
      </c>
      <c r="C541" s="7" t="s">
        <v>264</v>
      </c>
      <c r="D541" s="8" t="s">
        <v>474</v>
      </c>
      <c r="E541" s="7" t="s">
        <v>475</v>
      </c>
      <c r="F541" s="9">
        <v>1.36</v>
      </c>
      <c r="G541" s="9">
        <v>2</v>
      </c>
      <c r="H541" s="9">
        <f t="shared" si="24"/>
        <v>2.72</v>
      </c>
      <c r="I541" s="7">
        <f t="shared" si="23"/>
        <v>2.72</v>
      </c>
      <c r="J541" s="7"/>
    </row>
    <row r="542" spans="1:10" ht="15.75" x14ac:dyDescent="0.25">
      <c r="A542" s="7" t="s">
        <v>228</v>
      </c>
      <c r="B542" s="8" t="s">
        <v>679</v>
      </c>
      <c r="C542" s="7" t="s">
        <v>680</v>
      </c>
      <c r="D542" s="8" t="s">
        <v>474</v>
      </c>
      <c r="E542" s="7" t="s">
        <v>475</v>
      </c>
      <c r="F542" s="9">
        <v>1.36</v>
      </c>
      <c r="G542" s="9">
        <v>6</v>
      </c>
      <c r="H542" s="9">
        <f t="shared" si="24"/>
        <v>8.16</v>
      </c>
      <c r="I542" s="7">
        <f t="shared" si="23"/>
        <v>8.16</v>
      </c>
      <c r="J542" s="7"/>
    </row>
    <row r="543" spans="1:10" ht="15.75" x14ac:dyDescent="0.25">
      <c r="A543" s="7" t="s">
        <v>228</v>
      </c>
      <c r="B543" s="8" t="s">
        <v>265</v>
      </c>
      <c r="C543" s="7" t="s">
        <v>266</v>
      </c>
      <c r="D543" s="8" t="s">
        <v>474</v>
      </c>
      <c r="E543" s="7" t="s">
        <v>475</v>
      </c>
      <c r="F543" s="9">
        <v>1.36</v>
      </c>
      <c r="G543" s="9">
        <v>3</v>
      </c>
      <c r="H543" s="9">
        <f t="shared" si="24"/>
        <v>4.08</v>
      </c>
      <c r="I543" s="7">
        <f t="shared" si="23"/>
        <v>4.08</v>
      </c>
      <c r="J543" s="7"/>
    </row>
    <row r="544" spans="1:10" ht="15.75" x14ac:dyDescent="0.25">
      <c r="A544" s="7" t="s">
        <v>228</v>
      </c>
      <c r="B544" s="8" t="s">
        <v>681</v>
      </c>
      <c r="C544" s="7" t="s">
        <v>682</v>
      </c>
      <c r="D544" s="8" t="s">
        <v>474</v>
      </c>
      <c r="E544" s="7" t="s">
        <v>475</v>
      </c>
      <c r="F544" s="9">
        <v>1.36</v>
      </c>
      <c r="G544" s="9">
        <v>22</v>
      </c>
      <c r="H544" s="9">
        <f t="shared" si="24"/>
        <v>29.92</v>
      </c>
      <c r="I544" s="7">
        <f t="shared" si="23"/>
        <v>29.92</v>
      </c>
      <c r="J544" s="7"/>
    </row>
    <row r="545" spans="1:10" ht="15.75" x14ac:dyDescent="0.25">
      <c r="A545" s="7" t="s">
        <v>228</v>
      </c>
      <c r="B545" s="8" t="s">
        <v>683</v>
      </c>
      <c r="C545" s="7" t="s">
        <v>684</v>
      </c>
      <c r="D545" s="8" t="s">
        <v>474</v>
      </c>
      <c r="E545" s="7" t="s">
        <v>475</v>
      </c>
      <c r="F545" s="9">
        <v>1.36</v>
      </c>
      <c r="G545" s="9">
        <v>6</v>
      </c>
      <c r="H545" s="9">
        <f t="shared" si="24"/>
        <v>8.16</v>
      </c>
      <c r="I545" s="7">
        <f t="shared" si="23"/>
        <v>8.16</v>
      </c>
      <c r="J545" s="7"/>
    </row>
    <row r="546" spans="1:10" ht="15.75" x14ac:dyDescent="0.25">
      <c r="A546" s="7" t="s">
        <v>228</v>
      </c>
      <c r="B546" s="8" t="s">
        <v>685</v>
      </c>
      <c r="C546" s="7" t="s">
        <v>686</v>
      </c>
      <c r="D546" s="8" t="s">
        <v>474</v>
      </c>
      <c r="E546" s="7" t="s">
        <v>475</v>
      </c>
      <c r="F546" s="9">
        <v>1.36</v>
      </c>
      <c r="G546" s="9">
        <v>1</v>
      </c>
      <c r="H546" s="9">
        <f t="shared" si="24"/>
        <v>1.36</v>
      </c>
      <c r="I546" s="7">
        <f t="shared" si="23"/>
        <v>1.36</v>
      </c>
      <c r="J546" s="7"/>
    </row>
    <row r="547" spans="1:10" ht="15.75" x14ac:dyDescent="0.25">
      <c r="A547" s="7" t="s">
        <v>228</v>
      </c>
      <c r="B547" s="8" t="s">
        <v>687</v>
      </c>
      <c r="C547" s="7" t="s">
        <v>688</v>
      </c>
      <c r="D547" s="8" t="s">
        <v>474</v>
      </c>
      <c r="E547" s="7" t="s">
        <v>475</v>
      </c>
      <c r="F547" s="9">
        <v>1.36</v>
      </c>
      <c r="G547" s="9">
        <v>6</v>
      </c>
      <c r="H547" s="9">
        <f t="shared" si="24"/>
        <v>8.16</v>
      </c>
      <c r="I547" s="7">
        <f t="shared" si="23"/>
        <v>8.16</v>
      </c>
      <c r="J547" s="7"/>
    </row>
    <row r="548" spans="1:10" ht="15.75" x14ac:dyDescent="0.25">
      <c r="A548" s="7" t="s">
        <v>228</v>
      </c>
      <c r="B548" s="8" t="s">
        <v>279</v>
      </c>
      <c r="C548" s="7" t="s">
        <v>280</v>
      </c>
      <c r="D548" s="8" t="s">
        <v>474</v>
      </c>
      <c r="E548" s="7" t="s">
        <v>475</v>
      </c>
      <c r="F548" s="9">
        <v>1.36</v>
      </c>
      <c r="G548" s="9">
        <v>9</v>
      </c>
      <c r="H548" s="9">
        <f t="shared" si="24"/>
        <v>12.24</v>
      </c>
      <c r="I548" s="7">
        <f t="shared" si="23"/>
        <v>12.24</v>
      </c>
      <c r="J548" s="7"/>
    </row>
    <row r="549" spans="1:10" ht="15.75" x14ac:dyDescent="0.25">
      <c r="A549" s="7" t="s">
        <v>228</v>
      </c>
      <c r="B549" s="8" t="s">
        <v>689</v>
      </c>
      <c r="C549" s="7" t="s">
        <v>690</v>
      </c>
      <c r="D549" s="8" t="s">
        <v>474</v>
      </c>
      <c r="E549" s="7" t="s">
        <v>475</v>
      </c>
      <c r="F549" s="9">
        <v>1.36</v>
      </c>
      <c r="G549" s="9">
        <v>2</v>
      </c>
      <c r="H549" s="9">
        <f t="shared" si="24"/>
        <v>2.72</v>
      </c>
      <c r="I549" s="7">
        <f t="shared" si="23"/>
        <v>2.72</v>
      </c>
      <c r="J549" s="7"/>
    </row>
    <row r="550" spans="1:10" ht="15.75" x14ac:dyDescent="0.25">
      <c r="A550" s="7" t="s">
        <v>228</v>
      </c>
      <c r="B550" s="8" t="s">
        <v>454</v>
      </c>
      <c r="C550" s="7" t="s">
        <v>455</v>
      </c>
      <c r="D550" s="8" t="s">
        <v>474</v>
      </c>
      <c r="E550" s="7" t="s">
        <v>475</v>
      </c>
      <c r="F550" s="9">
        <v>1.36</v>
      </c>
      <c r="G550" s="9">
        <v>3</v>
      </c>
      <c r="H550" s="9">
        <f t="shared" si="24"/>
        <v>4.08</v>
      </c>
      <c r="I550" s="7">
        <f t="shared" si="23"/>
        <v>4.08</v>
      </c>
      <c r="J550" s="7"/>
    </row>
    <row r="551" spans="1:10" ht="15.75" x14ac:dyDescent="0.25">
      <c r="A551" s="7" t="s">
        <v>228</v>
      </c>
      <c r="B551" s="8" t="s">
        <v>291</v>
      </c>
      <c r="C551" s="7" t="s">
        <v>292</v>
      </c>
      <c r="D551" s="8" t="s">
        <v>474</v>
      </c>
      <c r="E551" s="7" t="s">
        <v>475</v>
      </c>
      <c r="F551" s="9">
        <v>1.36</v>
      </c>
      <c r="G551" s="9">
        <v>3</v>
      </c>
      <c r="H551" s="9">
        <f t="shared" si="24"/>
        <v>4.08</v>
      </c>
      <c r="I551" s="7">
        <f t="shared" si="23"/>
        <v>4.08</v>
      </c>
      <c r="J551" s="7"/>
    </row>
    <row r="552" spans="1:10" ht="15.75" x14ac:dyDescent="0.25">
      <c r="A552" s="7" t="s">
        <v>228</v>
      </c>
      <c r="B552" s="8" t="s">
        <v>293</v>
      </c>
      <c r="C552" s="7" t="s">
        <v>294</v>
      </c>
      <c r="D552" s="8" t="s">
        <v>474</v>
      </c>
      <c r="E552" s="7" t="s">
        <v>475</v>
      </c>
      <c r="F552" s="9">
        <v>1.36</v>
      </c>
      <c r="G552" s="9">
        <v>6</v>
      </c>
      <c r="H552" s="9">
        <f t="shared" si="24"/>
        <v>8.16</v>
      </c>
      <c r="I552" s="7">
        <f t="shared" si="23"/>
        <v>8.16</v>
      </c>
      <c r="J552" s="7"/>
    </row>
    <row r="553" spans="1:10" ht="15.75" x14ac:dyDescent="0.25">
      <c r="A553" s="7" t="s">
        <v>228</v>
      </c>
      <c r="B553" s="8" t="s">
        <v>297</v>
      </c>
      <c r="C553" s="7" t="s">
        <v>298</v>
      </c>
      <c r="D553" s="8" t="s">
        <v>474</v>
      </c>
      <c r="E553" s="7" t="s">
        <v>475</v>
      </c>
      <c r="F553" s="9">
        <v>1.36</v>
      </c>
      <c r="G553" s="9">
        <v>1</v>
      </c>
      <c r="H553" s="9">
        <f t="shared" si="24"/>
        <v>1.36</v>
      </c>
      <c r="I553" s="7">
        <f t="shared" ref="I553:I576" si="25">H553</f>
        <v>1.36</v>
      </c>
      <c r="J553" s="7"/>
    </row>
    <row r="554" spans="1:10" ht="15.75" x14ac:dyDescent="0.25">
      <c r="A554" s="7" t="s">
        <v>228</v>
      </c>
      <c r="B554" s="8" t="s">
        <v>691</v>
      </c>
      <c r="C554" s="7" t="s">
        <v>692</v>
      </c>
      <c r="D554" s="8" t="s">
        <v>474</v>
      </c>
      <c r="E554" s="7" t="s">
        <v>475</v>
      </c>
      <c r="F554" s="9">
        <v>1.36</v>
      </c>
      <c r="G554" s="9">
        <v>1</v>
      </c>
      <c r="H554" s="9">
        <f t="shared" si="24"/>
        <v>1.36</v>
      </c>
      <c r="I554" s="7">
        <f t="shared" si="25"/>
        <v>1.36</v>
      </c>
      <c r="J554" s="7"/>
    </row>
    <row r="555" spans="1:10" ht="15.75" x14ac:dyDescent="0.25">
      <c r="A555" s="7" t="s">
        <v>228</v>
      </c>
      <c r="B555" s="8" t="s">
        <v>301</v>
      </c>
      <c r="C555" s="7" t="s">
        <v>302</v>
      </c>
      <c r="D555" s="8" t="s">
        <v>474</v>
      </c>
      <c r="E555" s="7" t="s">
        <v>475</v>
      </c>
      <c r="F555" s="9">
        <v>1.36</v>
      </c>
      <c r="G555" s="9">
        <v>3</v>
      </c>
      <c r="H555" s="9">
        <f t="shared" si="24"/>
        <v>4.08</v>
      </c>
      <c r="I555" s="7">
        <f t="shared" si="25"/>
        <v>4.08</v>
      </c>
      <c r="J555" s="7"/>
    </row>
    <row r="556" spans="1:10" ht="15.75" x14ac:dyDescent="0.25">
      <c r="A556" s="7" t="s">
        <v>228</v>
      </c>
      <c r="B556" s="8" t="s">
        <v>693</v>
      </c>
      <c r="C556" s="7" t="s">
        <v>694</v>
      </c>
      <c r="D556" s="8" t="s">
        <v>474</v>
      </c>
      <c r="E556" s="7" t="s">
        <v>475</v>
      </c>
      <c r="F556" s="9">
        <v>1.36</v>
      </c>
      <c r="G556" s="9">
        <v>1</v>
      </c>
      <c r="H556" s="9">
        <f t="shared" si="24"/>
        <v>1.36</v>
      </c>
      <c r="I556" s="7">
        <f t="shared" si="25"/>
        <v>1.36</v>
      </c>
      <c r="J556" s="7"/>
    </row>
    <row r="557" spans="1:10" ht="15.75" x14ac:dyDescent="0.25">
      <c r="A557" s="7" t="s">
        <v>228</v>
      </c>
      <c r="B557" s="8" t="s">
        <v>695</v>
      </c>
      <c r="C557" s="7" t="s">
        <v>696</v>
      </c>
      <c r="D557" s="8" t="s">
        <v>474</v>
      </c>
      <c r="E557" s="7" t="s">
        <v>475</v>
      </c>
      <c r="F557" s="9">
        <v>1.36</v>
      </c>
      <c r="G557" s="9">
        <v>2</v>
      </c>
      <c r="H557" s="9">
        <f t="shared" si="24"/>
        <v>2.72</v>
      </c>
      <c r="I557" s="7">
        <f t="shared" si="25"/>
        <v>2.72</v>
      </c>
      <c r="J557" s="7"/>
    </row>
    <row r="558" spans="1:10" ht="15.75" x14ac:dyDescent="0.25">
      <c r="A558" s="7" t="s">
        <v>228</v>
      </c>
      <c r="B558" s="8" t="s">
        <v>307</v>
      </c>
      <c r="C558" s="7" t="s">
        <v>308</v>
      </c>
      <c r="D558" s="8" t="s">
        <v>474</v>
      </c>
      <c r="E558" s="7" t="s">
        <v>475</v>
      </c>
      <c r="F558" s="9">
        <v>1.36</v>
      </c>
      <c r="G558" s="9">
        <v>3</v>
      </c>
      <c r="H558" s="9">
        <f t="shared" si="24"/>
        <v>4.08</v>
      </c>
      <c r="I558" s="7">
        <f t="shared" si="25"/>
        <v>4.08</v>
      </c>
      <c r="J558" s="7"/>
    </row>
    <row r="559" spans="1:10" ht="15.75" x14ac:dyDescent="0.25">
      <c r="A559" s="7" t="s">
        <v>228</v>
      </c>
      <c r="B559" s="8" t="s">
        <v>697</v>
      </c>
      <c r="C559" s="7" t="s">
        <v>698</v>
      </c>
      <c r="D559" s="8" t="s">
        <v>474</v>
      </c>
      <c r="E559" s="7" t="s">
        <v>475</v>
      </c>
      <c r="F559" s="9">
        <v>1.36</v>
      </c>
      <c r="G559" s="9">
        <v>4</v>
      </c>
      <c r="H559" s="9">
        <f t="shared" si="24"/>
        <v>5.44</v>
      </c>
      <c r="I559" s="7">
        <f t="shared" si="25"/>
        <v>5.44</v>
      </c>
      <c r="J559" s="7"/>
    </row>
    <row r="560" spans="1:10" ht="15.75" x14ac:dyDescent="0.25">
      <c r="A560" s="7" t="s">
        <v>228</v>
      </c>
      <c r="B560" s="8" t="s">
        <v>309</v>
      </c>
      <c r="C560" s="7" t="s">
        <v>310</v>
      </c>
      <c r="D560" s="8" t="s">
        <v>474</v>
      </c>
      <c r="E560" s="7" t="s">
        <v>475</v>
      </c>
      <c r="F560" s="9">
        <v>1.36</v>
      </c>
      <c r="G560" s="9">
        <v>11</v>
      </c>
      <c r="H560" s="9">
        <f t="shared" si="24"/>
        <v>14.96</v>
      </c>
      <c r="I560" s="7">
        <f t="shared" si="25"/>
        <v>14.96</v>
      </c>
      <c r="J560" s="7"/>
    </row>
    <row r="561" spans="1:10" ht="15.75" x14ac:dyDescent="0.25">
      <c r="A561" s="7" t="s">
        <v>311</v>
      </c>
      <c r="B561" s="8" t="s">
        <v>316</v>
      </c>
      <c r="C561" s="7" t="s">
        <v>317</v>
      </c>
      <c r="D561" s="8" t="s">
        <v>474</v>
      </c>
      <c r="E561" s="7" t="s">
        <v>475</v>
      </c>
      <c r="F561" s="9">
        <v>1.36</v>
      </c>
      <c r="G561" s="9">
        <v>8</v>
      </c>
      <c r="H561" s="9">
        <f t="shared" si="24"/>
        <v>10.88</v>
      </c>
      <c r="I561" s="7">
        <f t="shared" si="25"/>
        <v>10.88</v>
      </c>
      <c r="J561" s="7"/>
    </row>
    <row r="562" spans="1:10" ht="15.75" x14ac:dyDescent="0.25">
      <c r="A562" s="7" t="s">
        <v>311</v>
      </c>
      <c r="B562" s="8" t="s">
        <v>322</v>
      </c>
      <c r="C562" s="7" t="s">
        <v>323</v>
      </c>
      <c r="D562" s="8" t="s">
        <v>474</v>
      </c>
      <c r="E562" s="7" t="s">
        <v>475</v>
      </c>
      <c r="F562" s="9">
        <v>1.36</v>
      </c>
      <c r="G562" s="9">
        <v>5</v>
      </c>
      <c r="H562" s="9">
        <f t="shared" si="24"/>
        <v>6.8000000000000007</v>
      </c>
      <c r="I562" s="7">
        <f t="shared" si="25"/>
        <v>6.8000000000000007</v>
      </c>
      <c r="J562" s="7"/>
    </row>
    <row r="563" spans="1:10" ht="15.75" x14ac:dyDescent="0.25">
      <c r="A563" s="7" t="s">
        <v>311</v>
      </c>
      <c r="B563" s="8" t="s">
        <v>398</v>
      </c>
      <c r="C563" s="7" t="s">
        <v>399</v>
      </c>
      <c r="D563" s="8" t="s">
        <v>474</v>
      </c>
      <c r="E563" s="7" t="s">
        <v>475</v>
      </c>
      <c r="F563" s="9">
        <v>1.36</v>
      </c>
      <c r="G563" s="9">
        <v>10</v>
      </c>
      <c r="H563" s="9">
        <f t="shared" si="24"/>
        <v>13.600000000000001</v>
      </c>
      <c r="I563" s="7">
        <f t="shared" si="25"/>
        <v>13.600000000000001</v>
      </c>
      <c r="J563" s="7"/>
    </row>
    <row r="564" spans="1:10" ht="15.75" x14ac:dyDescent="0.25">
      <c r="A564" s="7" t="s">
        <v>311</v>
      </c>
      <c r="B564" s="8" t="s">
        <v>699</v>
      </c>
      <c r="C564" s="7" t="s">
        <v>700</v>
      </c>
      <c r="D564" s="8" t="s">
        <v>474</v>
      </c>
      <c r="E564" s="7" t="s">
        <v>475</v>
      </c>
      <c r="F564" s="9">
        <v>1.36</v>
      </c>
      <c r="G564" s="9">
        <v>3</v>
      </c>
      <c r="H564" s="9">
        <f t="shared" si="24"/>
        <v>4.08</v>
      </c>
      <c r="I564" s="7">
        <f t="shared" si="25"/>
        <v>4.08</v>
      </c>
      <c r="J564" s="7"/>
    </row>
    <row r="565" spans="1:10" ht="15.75" x14ac:dyDescent="0.25">
      <c r="A565" s="7" t="s">
        <v>311</v>
      </c>
      <c r="B565" s="8" t="s">
        <v>332</v>
      </c>
      <c r="C565" s="7" t="s">
        <v>333</v>
      </c>
      <c r="D565" s="8" t="s">
        <v>474</v>
      </c>
      <c r="E565" s="7" t="s">
        <v>475</v>
      </c>
      <c r="F565" s="9">
        <v>1.36</v>
      </c>
      <c r="G565" s="9">
        <v>1</v>
      </c>
      <c r="H565" s="9">
        <f t="shared" si="24"/>
        <v>1.36</v>
      </c>
      <c r="I565" s="7">
        <f t="shared" si="25"/>
        <v>1.36</v>
      </c>
      <c r="J565" s="7"/>
    </row>
    <row r="566" spans="1:10" ht="15.75" x14ac:dyDescent="0.25">
      <c r="A566" s="7" t="s">
        <v>311</v>
      </c>
      <c r="B566" s="8" t="s">
        <v>344</v>
      </c>
      <c r="C566" s="7" t="s">
        <v>345</v>
      </c>
      <c r="D566" s="8" t="s">
        <v>474</v>
      </c>
      <c r="E566" s="7" t="s">
        <v>475</v>
      </c>
      <c r="F566" s="9">
        <v>1.36</v>
      </c>
      <c r="G566" s="9">
        <v>11</v>
      </c>
      <c r="H566" s="9">
        <f t="shared" si="24"/>
        <v>14.96</v>
      </c>
      <c r="I566" s="7">
        <f t="shared" si="25"/>
        <v>14.96</v>
      </c>
      <c r="J566" s="7"/>
    </row>
    <row r="567" spans="1:10" ht="15.75" x14ac:dyDescent="0.25">
      <c r="A567" s="7" t="s">
        <v>311</v>
      </c>
      <c r="B567" s="8" t="s">
        <v>703</v>
      </c>
      <c r="C567" s="7" t="s">
        <v>704</v>
      </c>
      <c r="D567" s="8" t="s">
        <v>474</v>
      </c>
      <c r="E567" s="7" t="s">
        <v>475</v>
      </c>
      <c r="F567" s="9">
        <v>1.36</v>
      </c>
      <c r="G567" s="9">
        <v>1</v>
      </c>
      <c r="H567" s="9">
        <f t="shared" si="24"/>
        <v>1.36</v>
      </c>
      <c r="I567" s="7">
        <f t="shared" si="25"/>
        <v>1.36</v>
      </c>
      <c r="J567" s="7"/>
    </row>
    <row r="568" spans="1:10" ht="15.75" x14ac:dyDescent="0.25">
      <c r="A568" s="7" t="s">
        <v>311</v>
      </c>
      <c r="B568" s="8" t="s">
        <v>350</v>
      </c>
      <c r="C568" s="7" t="s">
        <v>351</v>
      </c>
      <c r="D568" s="8" t="s">
        <v>474</v>
      </c>
      <c r="E568" s="7" t="s">
        <v>475</v>
      </c>
      <c r="F568" s="9">
        <v>1.36</v>
      </c>
      <c r="G568" s="9">
        <v>3</v>
      </c>
      <c r="H568" s="9">
        <f t="shared" si="24"/>
        <v>4.08</v>
      </c>
      <c r="I568" s="7">
        <f t="shared" si="25"/>
        <v>4.08</v>
      </c>
      <c r="J568" s="7"/>
    </row>
    <row r="569" spans="1:10" ht="15.75" x14ac:dyDescent="0.25">
      <c r="A569" s="7" t="s">
        <v>311</v>
      </c>
      <c r="B569" s="8" t="s">
        <v>352</v>
      </c>
      <c r="C569" s="7" t="s">
        <v>353</v>
      </c>
      <c r="D569" s="8" t="s">
        <v>474</v>
      </c>
      <c r="E569" s="7" t="s">
        <v>475</v>
      </c>
      <c r="F569" s="9">
        <v>1.36</v>
      </c>
      <c r="G569" s="9">
        <v>14</v>
      </c>
      <c r="H569" s="9">
        <f t="shared" si="24"/>
        <v>19.040000000000003</v>
      </c>
      <c r="I569" s="7">
        <f t="shared" si="25"/>
        <v>19.040000000000003</v>
      </c>
      <c r="J569" s="7"/>
    </row>
    <row r="570" spans="1:10" ht="15.75" x14ac:dyDescent="0.25">
      <c r="A570" s="7" t="s">
        <v>311</v>
      </c>
      <c r="B570" s="8" t="s">
        <v>705</v>
      </c>
      <c r="C570" s="7" t="s">
        <v>706</v>
      </c>
      <c r="D570" s="8" t="s">
        <v>474</v>
      </c>
      <c r="E570" s="7" t="s">
        <v>475</v>
      </c>
      <c r="F570" s="9">
        <v>1.36</v>
      </c>
      <c r="G570" s="9">
        <v>1</v>
      </c>
      <c r="H570" s="9">
        <f t="shared" si="24"/>
        <v>1.36</v>
      </c>
      <c r="I570" s="7">
        <f t="shared" si="25"/>
        <v>1.36</v>
      </c>
      <c r="J570" s="7"/>
    </row>
    <row r="571" spans="1:10" ht="15.75" x14ac:dyDescent="0.25">
      <c r="A571" s="7" t="s">
        <v>311</v>
      </c>
      <c r="B571" s="8" t="s">
        <v>354</v>
      </c>
      <c r="C571" s="7" t="s">
        <v>355</v>
      </c>
      <c r="D571" s="8" t="s">
        <v>474</v>
      </c>
      <c r="E571" s="7" t="s">
        <v>475</v>
      </c>
      <c r="F571" s="9">
        <v>1.36</v>
      </c>
      <c r="G571" s="9">
        <v>1</v>
      </c>
      <c r="H571" s="9">
        <f t="shared" si="24"/>
        <v>1.36</v>
      </c>
      <c r="I571" s="7">
        <f t="shared" si="25"/>
        <v>1.36</v>
      </c>
      <c r="J571" s="7"/>
    </row>
    <row r="572" spans="1:10" ht="15.75" x14ac:dyDescent="0.25">
      <c r="A572" s="7" t="s">
        <v>311</v>
      </c>
      <c r="B572" s="8" t="s">
        <v>356</v>
      </c>
      <c r="C572" s="7" t="s">
        <v>357</v>
      </c>
      <c r="D572" s="8" t="s">
        <v>474</v>
      </c>
      <c r="E572" s="7" t="s">
        <v>475</v>
      </c>
      <c r="F572" s="9">
        <v>1.36</v>
      </c>
      <c r="G572" s="9">
        <v>4</v>
      </c>
      <c r="H572" s="9">
        <f t="shared" si="24"/>
        <v>5.44</v>
      </c>
      <c r="I572" s="7">
        <f t="shared" si="25"/>
        <v>5.44</v>
      </c>
      <c r="J572" s="7"/>
    </row>
    <row r="573" spans="1:10" ht="15.75" x14ac:dyDescent="0.25">
      <c r="A573" s="7" t="s">
        <v>311</v>
      </c>
      <c r="B573" s="8" t="s">
        <v>358</v>
      </c>
      <c r="C573" s="7" t="s">
        <v>359</v>
      </c>
      <c r="D573" s="8" t="s">
        <v>474</v>
      </c>
      <c r="E573" s="7" t="s">
        <v>475</v>
      </c>
      <c r="F573" s="9">
        <v>1.36</v>
      </c>
      <c r="G573" s="9">
        <v>6</v>
      </c>
      <c r="H573" s="9">
        <f t="shared" si="24"/>
        <v>8.16</v>
      </c>
      <c r="I573" s="7">
        <f t="shared" si="25"/>
        <v>8.16</v>
      </c>
      <c r="J573" s="7"/>
    </row>
    <row r="574" spans="1:10" ht="15.75" x14ac:dyDescent="0.25">
      <c r="A574" s="7" t="s">
        <v>311</v>
      </c>
      <c r="B574" s="8" t="s">
        <v>360</v>
      </c>
      <c r="C574" s="7" t="s">
        <v>361</v>
      </c>
      <c r="D574" s="8" t="s">
        <v>474</v>
      </c>
      <c r="E574" s="7" t="s">
        <v>475</v>
      </c>
      <c r="F574" s="9">
        <v>1.36</v>
      </c>
      <c r="G574" s="9">
        <v>3</v>
      </c>
      <c r="H574" s="9">
        <f t="shared" si="24"/>
        <v>4.08</v>
      </c>
      <c r="I574" s="7">
        <f t="shared" si="25"/>
        <v>4.08</v>
      </c>
      <c r="J574" s="7"/>
    </row>
    <row r="575" spans="1:10" ht="15.75" x14ac:dyDescent="0.25">
      <c r="A575" s="7" t="s">
        <v>311</v>
      </c>
      <c r="B575" s="8" t="s">
        <v>707</v>
      </c>
      <c r="C575" s="7" t="s">
        <v>708</v>
      </c>
      <c r="D575" s="8" t="s">
        <v>474</v>
      </c>
      <c r="E575" s="7" t="s">
        <v>475</v>
      </c>
      <c r="F575" s="9">
        <v>1.36</v>
      </c>
      <c r="G575" s="9">
        <v>6</v>
      </c>
      <c r="H575" s="9">
        <f t="shared" si="24"/>
        <v>8.16</v>
      </c>
      <c r="I575" s="7">
        <f t="shared" si="25"/>
        <v>8.16</v>
      </c>
      <c r="J575" s="7"/>
    </row>
    <row r="576" spans="1:10" ht="15.75" x14ac:dyDescent="0.25">
      <c r="A576" s="7" t="s">
        <v>311</v>
      </c>
      <c r="B576" s="8" t="s">
        <v>709</v>
      </c>
      <c r="C576" s="7" t="s">
        <v>710</v>
      </c>
      <c r="D576" s="8" t="s">
        <v>474</v>
      </c>
      <c r="E576" s="7" t="s">
        <v>475</v>
      </c>
      <c r="F576" s="9">
        <v>1.36</v>
      </c>
      <c r="G576" s="9">
        <v>1</v>
      </c>
      <c r="H576" s="9">
        <f t="shared" si="24"/>
        <v>1.36</v>
      </c>
      <c r="I576" s="7">
        <f t="shared" si="25"/>
        <v>1.36</v>
      </c>
      <c r="J576" s="7"/>
    </row>
    <row r="577" spans="1:10" ht="15.75" x14ac:dyDescent="0.25">
      <c r="A577" s="7" t="s">
        <v>7</v>
      </c>
      <c r="B577" s="8" t="s">
        <v>711</v>
      </c>
      <c r="C577" s="7" t="s">
        <v>712</v>
      </c>
      <c r="D577" s="8" t="s">
        <v>476</v>
      </c>
      <c r="E577" s="7" t="s">
        <v>477</v>
      </c>
      <c r="F577" s="9">
        <v>1.06</v>
      </c>
      <c r="G577" s="9">
        <v>2</v>
      </c>
      <c r="H577" s="9">
        <f t="shared" si="24"/>
        <v>2.12</v>
      </c>
      <c r="I577" s="7"/>
      <c r="J577" s="7">
        <f>H577</f>
        <v>2.12</v>
      </c>
    </row>
    <row r="578" spans="1:10" ht="15.75" x14ac:dyDescent="0.25">
      <c r="A578" s="7" t="s">
        <v>7</v>
      </c>
      <c r="B578" s="8" t="s">
        <v>713</v>
      </c>
      <c r="C578" s="7" t="s">
        <v>714</v>
      </c>
      <c r="D578" s="8" t="s">
        <v>476</v>
      </c>
      <c r="E578" s="7" t="s">
        <v>477</v>
      </c>
      <c r="F578" s="9">
        <v>1.06</v>
      </c>
      <c r="G578" s="9">
        <v>1</v>
      </c>
      <c r="H578" s="9">
        <f t="shared" si="24"/>
        <v>1.06</v>
      </c>
      <c r="I578" s="7">
        <f t="shared" ref="I578:I581" si="26">H578</f>
        <v>1.06</v>
      </c>
      <c r="J578" s="7"/>
    </row>
    <row r="579" spans="1:10" ht="15.75" x14ac:dyDescent="0.25">
      <c r="A579" s="7" t="s">
        <v>66</v>
      </c>
      <c r="B579" s="8" t="s">
        <v>368</v>
      </c>
      <c r="C579" s="7" t="s">
        <v>369</v>
      </c>
      <c r="D579" s="8" t="s">
        <v>476</v>
      </c>
      <c r="E579" s="7" t="s">
        <v>477</v>
      </c>
      <c r="F579" s="9">
        <v>1.06</v>
      </c>
      <c r="G579" s="9">
        <v>1</v>
      </c>
      <c r="H579" s="9">
        <f t="shared" si="24"/>
        <v>1.06</v>
      </c>
      <c r="I579" s="7">
        <f t="shared" si="26"/>
        <v>1.06</v>
      </c>
      <c r="J579" s="7"/>
    </row>
    <row r="580" spans="1:10" ht="15.75" x14ac:dyDescent="0.25">
      <c r="A580" s="7" t="s">
        <v>105</v>
      </c>
      <c r="B580" s="8" t="s">
        <v>566</v>
      </c>
      <c r="C580" s="7" t="s">
        <v>567</v>
      </c>
      <c r="D580" s="8" t="s">
        <v>476</v>
      </c>
      <c r="E580" s="7" t="s">
        <v>477</v>
      </c>
      <c r="F580" s="9">
        <v>1.06</v>
      </c>
      <c r="G580" s="9">
        <v>170</v>
      </c>
      <c r="H580" s="9">
        <f t="shared" si="24"/>
        <v>180.20000000000002</v>
      </c>
      <c r="I580" s="7">
        <f t="shared" si="26"/>
        <v>180.20000000000002</v>
      </c>
      <c r="J580" s="7"/>
    </row>
    <row r="581" spans="1:10" ht="15.75" x14ac:dyDescent="0.25">
      <c r="A581" s="7" t="s">
        <v>228</v>
      </c>
      <c r="B581" s="8" t="s">
        <v>376</v>
      </c>
      <c r="C581" s="7" t="s">
        <v>377</v>
      </c>
      <c r="D581" s="8" t="s">
        <v>476</v>
      </c>
      <c r="E581" s="7" t="s">
        <v>477</v>
      </c>
      <c r="F581" s="9">
        <v>1.06</v>
      </c>
      <c r="G581" s="9">
        <v>94</v>
      </c>
      <c r="H581" s="9">
        <f t="shared" si="24"/>
        <v>99.64</v>
      </c>
      <c r="I581" s="7">
        <f t="shared" si="26"/>
        <v>99.64</v>
      </c>
      <c r="J581" s="7"/>
    </row>
    <row r="582" spans="1:10" ht="15.75" x14ac:dyDescent="0.25">
      <c r="A582" s="7" t="s">
        <v>228</v>
      </c>
      <c r="B582" s="8" t="s">
        <v>715</v>
      </c>
      <c r="C582" s="7" t="s">
        <v>716</v>
      </c>
      <c r="D582" s="8" t="s">
        <v>476</v>
      </c>
      <c r="E582" s="7" t="s">
        <v>477</v>
      </c>
      <c r="F582" s="9">
        <v>1.06</v>
      </c>
      <c r="G582" s="9">
        <v>1</v>
      </c>
      <c r="H582" s="9">
        <f t="shared" ref="H582:H638" si="27">F582*G582</f>
        <v>1.06</v>
      </c>
      <c r="I582" s="7"/>
      <c r="J582" s="7">
        <f t="shared" ref="J582:J583" si="28">H582</f>
        <v>1.06</v>
      </c>
    </row>
    <row r="583" spans="1:10" ht="15.75" x14ac:dyDescent="0.25">
      <c r="A583" s="7" t="s">
        <v>228</v>
      </c>
      <c r="B583" s="8" t="s">
        <v>380</v>
      </c>
      <c r="C583" s="7" t="s">
        <v>381</v>
      </c>
      <c r="D583" s="8" t="s">
        <v>476</v>
      </c>
      <c r="E583" s="7" t="s">
        <v>477</v>
      </c>
      <c r="F583" s="9">
        <v>1.06</v>
      </c>
      <c r="G583" s="9">
        <v>3</v>
      </c>
      <c r="H583" s="9">
        <f t="shared" si="27"/>
        <v>3.18</v>
      </c>
      <c r="I583" s="7"/>
      <c r="J583" s="7">
        <f t="shared" si="28"/>
        <v>3.18</v>
      </c>
    </row>
    <row r="584" spans="1:10" ht="15.75" x14ac:dyDescent="0.25">
      <c r="A584" s="7" t="s">
        <v>228</v>
      </c>
      <c r="B584" s="8" t="s">
        <v>259</v>
      </c>
      <c r="C584" s="7" t="s">
        <v>260</v>
      </c>
      <c r="D584" s="8" t="s">
        <v>476</v>
      </c>
      <c r="E584" s="7" t="s">
        <v>477</v>
      </c>
      <c r="F584" s="9">
        <v>1.06</v>
      </c>
      <c r="G584" s="9">
        <v>1</v>
      </c>
      <c r="H584" s="9">
        <f t="shared" si="27"/>
        <v>1.06</v>
      </c>
      <c r="I584" s="7">
        <f t="shared" ref="I584:I624" si="29">H584</f>
        <v>1.06</v>
      </c>
      <c r="J584" s="7"/>
    </row>
    <row r="585" spans="1:10" ht="15.75" x14ac:dyDescent="0.25">
      <c r="A585" s="7" t="s">
        <v>311</v>
      </c>
      <c r="B585" s="8" t="s">
        <v>386</v>
      </c>
      <c r="C585" s="7" t="s">
        <v>387</v>
      </c>
      <c r="D585" s="8" t="s">
        <v>476</v>
      </c>
      <c r="E585" s="7" t="s">
        <v>477</v>
      </c>
      <c r="F585" s="9">
        <v>1.06</v>
      </c>
      <c r="G585" s="9">
        <v>5</v>
      </c>
      <c r="H585" s="9">
        <f t="shared" si="27"/>
        <v>5.3000000000000007</v>
      </c>
      <c r="I585" s="7">
        <f t="shared" si="29"/>
        <v>5.3000000000000007</v>
      </c>
      <c r="J585" s="7"/>
    </row>
    <row r="586" spans="1:10" ht="15.75" x14ac:dyDescent="0.25">
      <c r="A586" s="7" t="s">
        <v>7</v>
      </c>
      <c r="B586" s="8" t="s">
        <v>14</v>
      </c>
      <c r="C586" s="7" t="s">
        <v>15</v>
      </c>
      <c r="D586" s="8" t="s">
        <v>478</v>
      </c>
      <c r="E586" s="7" t="s">
        <v>479</v>
      </c>
      <c r="F586" s="9">
        <v>13.15</v>
      </c>
      <c r="G586" s="9">
        <v>2</v>
      </c>
      <c r="H586" s="9">
        <f t="shared" si="27"/>
        <v>26.3</v>
      </c>
      <c r="I586" s="7">
        <f t="shared" si="29"/>
        <v>26.3</v>
      </c>
      <c r="J586" s="7"/>
    </row>
    <row r="587" spans="1:10" ht="15.75" x14ac:dyDescent="0.25">
      <c r="A587" s="7" t="s">
        <v>7</v>
      </c>
      <c r="B587" s="8" t="s">
        <v>34</v>
      </c>
      <c r="C587" s="7" t="s">
        <v>35</v>
      </c>
      <c r="D587" s="8" t="s">
        <v>478</v>
      </c>
      <c r="E587" s="7" t="s">
        <v>479</v>
      </c>
      <c r="F587" s="9">
        <v>13.15</v>
      </c>
      <c r="G587" s="9">
        <v>3</v>
      </c>
      <c r="H587" s="9">
        <f t="shared" si="27"/>
        <v>39.450000000000003</v>
      </c>
      <c r="I587" s="7">
        <f t="shared" si="29"/>
        <v>39.450000000000003</v>
      </c>
      <c r="J587" s="7"/>
    </row>
    <row r="588" spans="1:10" ht="15.75" x14ac:dyDescent="0.25">
      <c r="A588" s="7" t="s">
        <v>66</v>
      </c>
      <c r="B588" s="8" t="s">
        <v>67</v>
      </c>
      <c r="C588" s="7" t="s">
        <v>68</v>
      </c>
      <c r="D588" s="8" t="s">
        <v>478</v>
      </c>
      <c r="E588" s="7" t="s">
        <v>479</v>
      </c>
      <c r="F588" s="9">
        <v>13.15</v>
      </c>
      <c r="G588" s="9">
        <v>3</v>
      </c>
      <c r="H588" s="9">
        <f t="shared" si="27"/>
        <v>39.450000000000003</v>
      </c>
      <c r="I588" s="7">
        <f t="shared" si="29"/>
        <v>39.450000000000003</v>
      </c>
      <c r="J588" s="7"/>
    </row>
    <row r="589" spans="1:10" ht="15.75" x14ac:dyDescent="0.25">
      <c r="A589" s="7" t="s">
        <v>105</v>
      </c>
      <c r="B589" s="8" t="s">
        <v>136</v>
      </c>
      <c r="C589" s="7" t="s">
        <v>137</v>
      </c>
      <c r="D589" s="8" t="s">
        <v>478</v>
      </c>
      <c r="E589" s="7" t="s">
        <v>479</v>
      </c>
      <c r="F589" s="9">
        <v>13.15</v>
      </c>
      <c r="G589" s="9">
        <v>4</v>
      </c>
      <c r="H589" s="9">
        <f t="shared" si="27"/>
        <v>52.6</v>
      </c>
      <c r="I589" s="7">
        <f t="shared" si="29"/>
        <v>52.6</v>
      </c>
      <c r="J589" s="7"/>
    </row>
    <row r="590" spans="1:10" ht="15.75" x14ac:dyDescent="0.25">
      <c r="A590" s="7" t="s">
        <v>105</v>
      </c>
      <c r="B590" s="8" t="s">
        <v>396</v>
      </c>
      <c r="C590" s="7" t="s">
        <v>397</v>
      </c>
      <c r="D590" s="8" t="s">
        <v>478</v>
      </c>
      <c r="E590" s="7" t="s">
        <v>479</v>
      </c>
      <c r="F590" s="9">
        <v>13.15</v>
      </c>
      <c r="G590" s="9">
        <v>1</v>
      </c>
      <c r="H590" s="9">
        <f t="shared" si="27"/>
        <v>13.15</v>
      </c>
      <c r="I590" s="7">
        <f t="shared" si="29"/>
        <v>13.15</v>
      </c>
      <c r="J590" s="7"/>
    </row>
    <row r="591" spans="1:10" ht="15.75" x14ac:dyDescent="0.25">
      <c r="A591" s="7" t="s">
        <v>105</v>
      </c>
      <c r="B591" s="8" t="s">
        <v>182</v>
      </c>
      <c r="C591" s="7" t="s">
        <v>183</v>
      </c>
      <c r="D591" s="8" t="s">
        <v>478</v>
      </c>
      <c r="E591" s="7" t="s">
        <v>479</v>
      </c>
      <c r="F591" s="9">
        <v>13.15</v>
      </c>
      <c r="G591" s="9">
        <v>3</v>
      </c>
      <c r="H591" s="9">
        <f t="shared" si="27"/>
        <v>39.450000000000003</v>
      </c>
      <c r="I591" s="7">
        <f t="shared" si="29"/>
        <v>39.450000000000003</v>
      </c>
      <c r="J591" s="7"/>
    </row>
    <row r="592" spans="1:10" ht="15.75" x14ac:dyDescent="0.25">
      <c r="A592" s="7" t="s">
        <v>105</v>
      </c>
      <c r="B592" s="8" t="s">
        <v>442</v>
      </c>
      <c r="C592" s="7" t="s">
        <v>443</v>
      </c>
      <c r="D592" s="8" t="s">
        <v>478</v>
      </c>
      <c r="E592" s="7" t="s">
        <v>479</v>
      </c>
      <c r="F592" s="9">
        <v>13.15</v>
      </c>
      <c r="G592" s="9">
        <v>2</v>
      </c>
      <c r="H592" s="9">
        <f t="shared" si="27"/>
        <v>26.3</v>
      </c>
      <c r="I592" s="7">
        <f t="shared" si="29"/>
        <v>26.3</v>
      </c>
      <c r="J592" s="7"/>
    </row>
    <row r="593" spans="1:10" ht="15.75" x14ac:dyDescent="0.25">
      <c r="A593" s="7" t="s">
        <v>228</v>
      </c>
      <c r="B593" s="8" t="s">
        <v>789</v>
      </c>
      <c r="C593" s="7" t="s">
        <v>790</v>
      </c>
      <c r="D593" s="8" t="s">
        <v>478</v>
      </c>
      <c r="E593" s="7" t="s">
        <v>479</v>
      </c>
      <c r="F593" s="9">
        <v>13.15</v>
      </c>
      <c r="G593" s="9">
        <v>6</v>
      </c>
      <c r="H593" s="9">
        <f t="shared" si="27"/>
        <v>78.900000000000006</v>
      </c>
      <c r="I593" s="7">
        <f t="shared" si="29"/>
        <v>78.900000000000006</v>
      </c>
      <c r="J593" s="7"/>
    </row>
    <row r="594" spans="1:10" ht="15.75" x14ac:dyDescent="0.25">
      <c r="A594" s="7" t="s">
        <v>311</v>
      </c>
      <c r="B594" s="8" t="s">
        <v>312</v>
      </c>
      <c r="C594" s="7" t="s">
        <v>313</v>
      </c>
      <c r="D594" s="8" t="s">
        <v>478</v>
      </c>
      <c r="E594" s="7" t="s">
        <v>479</v>
      </c>
      <c r="F594" s="9">
        <v>13.15</v>
      </c>
      <c r="G594" s="9">
        <v>6</v>
      </c>
      <c r="H594" s="9">
        <f t="shared" si="27"/>
        <v>78.900000000000006</v>
      </c>
      <c r="I594" s="7">
        <f t="shared" si="29"/>
        <v>78.900000000000006</v>
      </c>
      <c r="J594" s="7"/>
    </row>
    <row r="595" spans="1:10" ht="15.75" x14ac:dyDescent="0.25">
      <c r="A595" s="7" t="s">
        <v>311</v>
      </c>
      <c r="B595" s="8" t="s">
        <v>709</v>
      </c>
      <c r="C595" s="7" t="s">
        <v>710</v>
      </c>
      <c r="D595" s="8" t="s">
        <v>478</v>
      </c>
      <c r="E595" s="7" t="s">
        <v>479</v>
      </c>
      <c r="F595" s="9">
        <v>13.15</v>
      </c>
      <c r="G595" s="9">
        <v>1</v>
      </c>
      <c r="H595" s="9">
        <f t="shared" si="27"/>
        <v>13.15</v>
      </c>
      <c r="I595" s="7">
        <f t="shared" si="29"/>
        <v>13.15</v>
      </c>
      <c r="J595" s="7"/>
    </row>
    <row r="596" spans="1:10" ht="15.75" x14ac:dyDescent="0.25">
      <c r="A596" s="7" t="s">
        <v>7</v>
      </c>
      <c r="B596" s="8" t="s">
        <v>518</v>
      </c>
      <c r="C596" s="7" t="s">
        <v>519</v>
      </c>
      <c r="D596" s="8" t="s">
        <v>500</v>
      </c>
      <c r="E596" s="7" t="s">
        <v>501</v>
      </c>
      <c r="F596" s="9">
        <v>1.39</v>
      </c>
      <c r="G596" s="9">
        <v>8</v>
      </c>
      <c r="H596" s="9">
        <f t="shared" si="27"/>
        <v>11.12</v>
      </c>
      <c r="I596" s="7">
        <f t="shared" si="29"/>
        <v>11.12</v>
      </c>
      <c r="J596" s="7"/>
    </row>
    <row r="597" spans="1:10" ht="15.75" x14ac:dyDescent="0.25">
      <c r="A597" s="7" t="s">
        <v>66</v>
      </c>
      <c r="B597" s="8" t="s">
        <v>394</v>
      </c>
      <c r="C597" s="7" t="s">
        <v>395</v>
      </c>
      <c r="D597" s="8" t="s">
        <v>500</v>
      </c>
      <c r="E597" s="7" t="s">
        <v>501</v>
      </c>
      <c r="F597" s="9">
        <v>1.39</v>
      </c>
      <c r="G597" s="9">
        <v>77</v>
      </c>
      <c r="H597" s="9">
        <f t="shared" si="27"/>
        <v>107.02999999999999</v>
      </c>
      <c r="I597" s="7">
        <f t="shared" si="29"/>
        <v>107.02999999999999</v>
      </c>
      <c r="J597" s="7"/>
    </row>
    <row r="598" spans="1:10" ht="15.75" x14ac:dyDescent="0.25">
      <c r="A598" s="7" t="s">
        <v>105</v>
      </c>
      <c r="B598" s="8" t="s">
        <v>150</v>
      </c>
      <c r="C598" s="7" t="s">
        <v>151</v>
      </c>
      <c r="D598" s="8" t="s">
        <v>500</v>
      </c>
      <c r="E598" s="7" t="s">
        <v>501</v>
      </c>
      <c r="F598" s="9">
        <v>1.39</v>
      </c>
      <c r="G598" s="9">
        <v>367</v>
      </c>
      <c r="H598" s="9">
        <f t="shared" si="27"/>
        <v>510.12999999999994</v>
      </c>
      <c r="I598" s="7">
        <f t="shared" si="29"/>
        <v>510.12999999999994</v>
      </c>
      <c r="J598" s="7"/>
    </row>
    <row r="599" spans="1:10" ht="15.75" x14ac:dyDescent="0.25">
      <c r="A599" s="7" t="s">
        <v>105</v>
      </c>
      <c r="B599" s="8" t="s">
        <v>154</v>
      </c>
      <c r="C599" s="7" t="s">
        <v>155</v>
      </c>
      <c r="D599" s="8" t="s">
        <v>500</v>
      </c>
      <c r="E599" s="7" t="s">
        <v>501</v>
      </c>
      <c r="F599" s="9">
        <v>1.39</v>
      </c>
      <c r="G599" s="9">
        <v>1</v>
      </c>
      <c r="H599" s="9">
        <f t="shared" si="27"/>
        <v>1.39</v>
      </c>
      <c r="I599" s="7">
        <f t="shared" si="29"/>
        <v>1.39</v>
      </c>
      <c r="J599" s="7"/>
    </row>
    <row r="600" spans="1:10" ht="15.75" x14ac:dyDescent="0.25">
      <c r="A600" s="7" t="s">
        <v>7</v>
      </c>
      <c r="B600" s="8" t="s">
        <v>12</v>
      </c>
      <c r="C600" s="7" t="s">
        <v>13</v>
      </c>
      <c r="D600" s="8" t="s">
        <v>502</v>
      </c>
      <c r="E600" s="7" t="s">
        <v>503</v>
      </c>
      <c r="F600" s="9">
        <v>26.13</v>
      </c>
      <c r="G600" s="9">
        <v>1</v>
      </c>
      <c r="H600" s="9">
        <f t="shared" si="27"/>
        <v>26.13</v>
      </c>
      <c r="I600" s="7">
        <f t="shared" si="29"/>
        <v>26.13</v>
      </c>
      <c r="J600" s="7"/>
    </row>
    <row r="601" spans="1:10" ht="15.75" x14ac:dyDescent="0.25">
      <c r="A601" s="7" t="s">
        <v>7</v>
      </c>
      <c r="B601" s="8" t="s">
        <v>26</v>
      </c>
      <c r="C601" s="7" t="s">
        <v>27</v>
      </c>
      <c r="D601" s="8" t="s">
        <v>502</v>
      </c>
      <c r="E601" s="7" t="s">
        <v>503</v>
      </c>
      <c r="F601" s="9">
        <v>26.13</v>
      </c>
      <c r="G601" s="9">
        <v>1</v>
      </c>
      <c r="H601" s="9">
        <f t="shared" si="27"/>
        <v>26.13</v>
      </c>
      <c r="I601" s="7">
        <f t="shared" si="29"/>
        <v>26.13</v>
      </c>
      <c r="J601" s="7"/>
    </row>
    <row r="602" spans="1:10" ht="15.75" x14ac:dyDescent="0.25">
      <c r="A602" s="7" t="s">
        <v>7</v>
      </c>
      <c r="B602" s="8" t="s">
        <v>721</v>
      </c>
      <c r="C602" s="7" t="s">
        <v>722</v>
      </c>
      <c r="D602" s="8" t="s">
        <v>502</v>
      </c>
      <c r="E602" s="7" t="s">
        <v>503</v>
      </c>
      <c r="F602" s="9">
        <v>26.13</v>
      </c>
      <c r="G602" s="9">
        <v>1</v>
      </c>
      <c r="H602" s="9">
        <f t="shared" si="27"/>
        <v>26.13</v>
      </c>
      <c r="I602" s="7">
        <f t="shared" si="29"/>
        <v>26.13</v>
      </c>
      <c r="J602" s="7"/>
    </row>
    <row r="603" spans="1:10" ht="15.75" x14ac:dyDescent="0.25">
      <c r="A603" s="7" t="s">
        <v>7</v>
      </c>
      <c r="B603" s="8" t="s">
        <v>723</v>
      </c>
      <c r="C603" s="7" t="s">
        <v>724</v>
      </c>
      <c r="D603" s="8" t="s">
        <v>502</v>
      </c>
      <c r="E603" s="7" t="s">
        <v>503</v>
      </c>
      <c r="F603" s="9">
        <v>26.13</v>
      </c>
      <c r="G603" s="9">
        <v>2</v>
      </c>
      <c r="H603" s="9">
        <f t="shared" si="27"/>
        <v>52.26</v>
      </c>
      <c r="I603" s="7">
        <f t="shared" si="29"/>
        <v>52.26</v>
      </c>
      <c r="J603" s="7"/>
    </row>
    <row r="604" spans="1:10" ht="15.75" x14ac:dyDescent="0.25">
      <c r="A604" s="7" t="s">
        <v>7</v>
      </c>
      <c r="B604" s="8" t="s">
        <v>655</v>
      </c>
      <c r="C604" s="7" t="s">
        <v>656</v>
      </c>
      <c r="D604" s="8" t="s">
        <v>502</v>
      </c>
      <c r="E604" s="7" t="s">
        <v>503</v>
      </c>
      <c r="F604" s="9">
        <v>26.13</v>
      </c>
      <c r="G604" s="9">
        <v>2</v>
      </c>
      <c r="H604" s="9">
        <f t="shared" si="27"/>
        <v>52.26</v>
      </c>
      <c r="I604" s="7">
        <f t="shared" si="29"/>
        <v>52.26</v>
      </c>
      <c r="J604" s="7"/>
    </row>
    <row r="605" spans="1:10" ht="15.75" x14ac:dyDescent="0.25">
      <c r="A605" s="7" t="s">
        <v>7</v>
      </c>
      <c r="B605" s="8" t="s">
        <v>731</v>
      </c>
      <c r="C605" s="7" t="s">
        <v>732</v>
      </c>
      <c r="D605" s="8" t="s">
        <v>502</v>
      </c>
      <c r="E605" s="7" t="s">
        <v>503</v>
      </c>
      <c r="F605" s="9">
        <v>26.13</v>
      </c>
      <c r="G605" s="9">
        <v>1</v>
      </c>
      <c r="H605" s="9">
        <f t="shared" si="27"/>
        <v>26.13</v>
      </c>
      <c r="I605" s="7">
        <f t="shared" si="29"/>
        <v>26.13</v>
      </c>
      <c r="J605" s="7"/>
    </row>
    <row r="606" spans="1:10" ht="15.75" x14ac:dyDescent="0.25">
      <c r="A606" s="7" t="s">
        <v>66</v>
      </c>
      <c r="B606" s="8" t="s">
        <v>67</v>
      </c>
      <c r="C606" s="7" t="s">
        <v>68</v>
      </c>
      <c r="D606" s="8" t="s">
        <v>502</v>
      </c>
      <c r="E606" s="7" t="s">
        <v>503</v>
      </c>
      <c r="F606" s="9">
        <v>26.13</v>
      </c>
      <c r="G606" s="9">
        <v>5</v>
      </c>
      <c r="H606" s="9">
        <f t="shared" si="27"/>
        <v>130.65</v>
      </c>
      <c r="I606" s="7">
        <f t="shared" si="29"/>
        <v>130.65</v>
      </c>
      <c r="J606" s="7"/>
    </row>
    <row r="607" spans="1:10" ht="15.75" x14ac:dyDescent="0.25">
      <c r="A607" s="7" t="s">
        <v>66</v>
      </c>
      <c r="B607" s="8" t="s">
        <v>73</v>
      </c>
      <c r="C607" s="7" t="s">
        <v>74</v>
      </c>
      <c r="D607" s="8" t="s">
        <v>502</v>
      </c>
      <c r="E607" s="7" t="s">
        <v>503</v>
      </c>
      <c r="F607" s="9">
        <v>26.13</v>
      </c>
      <c r="G607" s="9">
        <v>2</v>
      </c>
      <c r="H607" s="9">
        <f t="shared" si="27"/>
        <v>52.26</v>
      </c>
      <c r="I607" s="7">
        <f t="shared" si="29"/>
        <v>52.26</v>
      </c>
      <c r="J607" s="7"/>
    </row>
    <row r="608" spans="1:10" ht="15.75" x14ac:dyDescent="0.25">
      <c r="A608" s="7" t="s">
        <v>66</v>
      </c>
      <c r="B608" s="8" t="s">
        <v>79</v>
      </c>
      <c r="C608" s="7" t="s">
        <v>80</v>
      </c>
      <c r="D608" s="8" t="s">
        <v>502</v>
      </c>
      <c r="E608" s="7" t="s">
        <v>503</v>
      </c>
      <c r="F608" s="9">
        <v>26.13</v>
      </c>
      <c r="G608" s="9">
        <v>1</v>
      </c>
      <c r="H608" s="9">
        <f t="shared" si="27"/>
        <v>26.13</v>
      </c>
      <c r="I608" s="7">
        <f t="shared" si="29"/>
        <v>26.13</v>
      </c>
      <c r="J608" s="7"/>
    </row>
    <row r="609" spans="1:10" ht="15.75" x14ac:dyDescent="0.25">
      <c r="A609" s="7" t="s">
        <v>66</v>
      </c>
      <c r="B609" s="8" t="s">
        <v>81</v>
      </c>
      <c r="C609" s="7" t="s">
        <v>82</v>
      </c>
      <c r="D609" s="8" t="s">
        <v>502</v>
      </c>
      <c r="E609" s="7" t="s">
        <v>503</v>
      </c>
      <c r="F609" s="9">
        <v>26.13</v>
      </c>
      <c r="G609" s="9">
        <v>2</v>
      </c>
      <c r="H609" s="9">
        <f t="shared" si="27"/>
        <v>52.26</v>
      </c>
      <c r="I609" s="7">
        <f t="shared" si="29"/>
        <v>52.26</v>
      </c>
      <c r="J609" s="7"/>
    </row>
    <row r="610" spans="1:10" ht="15.75" x14ac:dyDescent="0.25">
      <c r="A610" s="7" t="s">
        <v>66</v>
      </c>
      <c r="B610" s="8" t="s">
        <v>733</v>
      </c>
      <c r="C610" s="7" t="s">
        <v>734</v>
      </c>
      <c r="D610" s="8" t="s">
        <v>502</v>
      </c>
      <c r="E610" s="7" t="s">
        <v>503</v>
      </c>
      <c r="F610" s="9">
        <v>26.13</v>
      </c>
      <c r="G610" s="9">
        <v>1</v>
      </c>
      <c r="H610" s="9">
        <f t="shared" si="27"/>
        <v>26.13</v>
      </c>
      <c r="I610" s="7">
        <f t="shared" si="29"/>
        <v>26.13</v>
      </c>
      <c r="J610" s="7"/>
    </row>
    <row r="611" spans="1:10" ht="15.75" x14ac:dyDescent="0.25">
      <c r="A611" s="7" t="s">
        <v>66</v>
      </c>
      <c r="B611" s="8" t="s">
        <v>87</v>
      </c>
      <c r="C611" s="7" t="s">
        <v>88</v>
      </c>
      <c r="D611" s="8" t="s">
        <v>502</v>
      </c>
      <c r="E611" s="7" t="s">
        <v>503</v>
      </c>
      <c r="F611" s="9">
        <v>26.13</v>
      </c>
      <c r="G611" s="9">
        <v>1</v>
      </c>
      <c r="H611" s="9">
        <f t="shared" si="27"/>
        <v>26.13</v>
      </c>
      <c r="I611" s="7">
        <f t="shared" si="29"/>
        <v>26.13</v>
      </c>
      <c r="J611" s="7"/>
    </row>
    <row r="612" spans="1:10" ht="15.75" x14ac:dyDescent="0.25">
      <c r="A612" s="7" t="s">
        <v>66</v>
      </c>
      <c r="B612" s="8" t="s">
        <v>659</v>
      </c>
      <c r="C612" s="7" t="s">
        <v>660</v>
      </c>
      <c r="D612" s="8" t="s">
        <v>502</v>
      </c>
      <c r="E612" s="7" t="s">
        <v>503</v>
      </c>
      <c r="F612" s="9">
        <v>26.13</v>
      </c>
      <c r="G612" s="9">
        <v>3</v>
      </c>
      <c r="H612" s="9">
        <f t="shared" si="27"/>
        <v>78.39</v>
      </c>
      <c r="I612" s="7">
        <f t="shared" si="29"/>
        <v>78.39</v>
      </c>
      <c r="J612" s="7"/>
    </row>
    <row r="613" spans="1:10" ht="15.75" x14ac:dyDescent="0.25">
      <c r="A613" s="7" t="s">
        <v>105</v>
      </c>
      <c r="B613" s="8" t="s">
        <v>112</v>
      </c>
      <c r="C613" s="7" t="s">
        <v>113</v>
      </c>
      <c r="D613" s="8" t="s">
        <v>502</v>
      </c>
      <c r="E613" s="7" t="s">
        <v>503</v>
      </c>
      <c r="F613" s="9">
        <v>26.13</v>
      </c>
      <c r="G613" s="9">
        <v>2</v>
      </c>
      <c r="H613" s="9">
        <f t="shared" si="27"/>
        <v>52.26</v>
      </c>
      <c r="I613" s="7">
        <f t="shared" si="29"/>
        <v>52.26</v>
      </c>
      <c r="J613" s="7"/>
    </row>
    <row r="614" spans="1:10" ht="15.75" x14ac:dyDescent="0.25">
      <c r="A614" s="7" t="s">
        <v>105</v>
      </c>
      <c r="B614" s="8" t="s">
        <v>122</v>
      </c>
      <c r="C614" s="7" t="s">
        <v>123</v>
      </c>
      <c r="D614" s="8" t="s">
        <v>502</v>
      </c>
      <c r="E614" s="7" t="s">
        <v>503</v>
      </c>
      <c r="F614" s="9">
        <v>26.13</v>
      </c>
      <c r="G614" s="9">
        <v>16</v>
      </c>
      <c r="H614" s="9">
        <f t="shared" si="27"/>
        <v>418.08</v>
      </c>
      <c r="I614" s="7">
        <f t="shared" si="29"/>
        <v>418.08</v>
      </c>
      <c r="J614" s="7"/>
    </row>
    <row r="615" spans="1:10" ht="15.75" x14ac:dyDescent="0.25">
      <c r="A615" s="7" t="s">
        <v>105</v>
      </c>
      <c r="B615" s="8" t="s">
        <v>130</v>
      </c>
      <c r="C615" s="7" t="s">
        <v>131</v>
      </c>
      <c r="D615" s="8" t="s">
        <v>502</v>
      </c>
      <c r="E615" s="7" t="s">
        <v>503</v>
      </c>
      <c r="F615" s="9">
        <v>26.13</v>
      </c>
      <c r="G615" s="9">
        <v>1</v>
      </c>
      <c r="H615" s="9">
        <f t="shared" si="27"/>
        <v>26.13</v>
      </c>
      <c r="I615" s="7">
        <f t="shared" si="29"/>
        <v>26.13</v>
      </c>
      <c r="J615" s="7"/>
    </row>
    <row r="616" spans="1:10" ht="15.75" x14ac:dyDescent="0.25">
      <c r="A616" s="7" t="s">
        <v>105</v>
      </c>
      <c r="B616" s="8" t="s">
        <v>150</v>
      </c>
      <c r="C616" s="7" t="s">
        <v>151</v>
      </c>
      <c r="D616" s="8" t="s">
        <v>502</v>
      </c>
      <c r="E616" s="7" t="s">
        <v>503</v>
      </c>
      <c r="F616" s="9">
        <v>26.13</v>
      </c>
      <c r="G616" s="9">
        <v>1</v>
      </c>
      <c r="H616" s="9">
        <f t="shared" si="27"/>
        <v>26.13</v>
      </c>
      <c r="I616" s="7">
        <f t="shared" si="29"/>
        <v>26.13</v>
      </c>
      <c r="J616" s="7"/>
    </row>
    <row r="617" spans="1:10" ht="15.75" x14ac:dyDescent="0.25">
      <c r="A617" s="7" t="s">
        <v>105</v>
      </c>
      <c r="B617" s="8" t="s">
        <v>154</v>
      </c>
      <c r="C617" s="7" t="s">
        <v>155</v>
      </c>
      <c r="D617" s="8" t="s">
        <v>502</v>
      </c>
      <c r="E617" s="7" t="s">
        <v>503</v>
      </c>
      <c r="F617" s="9">
        <v>26.13</v>
      </c>
      <c r="G617" s="9">
        <v>19</v>
      </c>
      <c r="H617" s="9">
        <f t="shared" si="27"/>
        <v>496.46999999999997</v>
      </c>
      <c r="I617" s="7">
        <f t="shared" si="29"/>
        <v>496.46999999999997</v>
      </c>
      <c r="J617" s="7"/>
    </row>
    <row r="618" spans="1:10" ht="15.75" x14ac:dyDescent="0.25">
      <c r="A618" s="7" t="s">
        <v>105</v>
      </c>
      <c r="B618" s="8" t="s">
        <v>168</v>
      </c>
      <c r="C618" s="7" t="s">
        <v>169</v>
      </c>
      <c r="D618" s="8" t="s">
        <v>502</v>
      </c>
      <c r="E618" s="7" t="s">
        <v>503</v>
      </c>
      <c r="F618" s="9">
        <v>26.13</v>
      </c>
      <c r="G618" s="9">
        <v>2</v>
      </c>
      <c r="H618" s="9">
        <f t="shared" si="27"/>
        <v>52.26</v>
      </c>
      <c r="I618" s="7">
        <f t="shared" si="29"/>
        <v>52.26</v>
      </c>
      <c r="J618" s="7"/>
    </row>
    <row r="619" spans="1:10" ht="15.75" x14ac:dyDescent="0.25">
      <c r="A619" s="7" t="s">
        <v>105</v>
      </c>
      <c r="B619" s="8" t="s">
        <v>747</v>
      </c>
      <c r="C619" s="7" t="s">
        <v>748</v>
      </c>
      <c r="D619" s="8" t="s">
        <v>502</v>
      </c>
      <c r="E619" s="7" t="s">
        <v>503</v>
      </c>
      <c r="F619" s="9">
        <v>26.13</v>
      </c>
      <c r="G619" s="9">
        <v>3</v>
      </c>
      <c r="H619" s="9">
        <f t="shared" si="27"/>
        <v>78.39</v>
      </c>
      <c r="I619" s="7">
        <f t="shared" si="29"/>
        <v>78.39</v>
      </c>
      <c r="J619" s="7"/>
    </row>
    <row r="620" spans="1:10" ht="15.75" x14ac:dyDescent="0.25">
      <c r="A620" s="7" t="s">
        <v>105</v>
      </c>
      <c r="B620" s="8" t="s">
        <v>176</v>
      </c>
      <c r="C620" s="7" t="s">
        <v>177</v>
      </c>
      <c r="D620" s="8" t="s">
        <v>502</v>
      </c>
      <c r="E620" s="7" t="s">
        <v>503</v>
      </c>
      <c r="F620" s="9">
        <v>26.13</v>
      </c>
      <c r="G620" s="9">
        <v>2</v>
      </c>
      <c r="H620" s="9">
        <f t="shared" si="27"/>
        <v>52.26</v>
      </c>
      <c r="I620" s="7">
        <f t="shared" si="29"/>
        <v>52.26</v>
      </c>
      <c r="J620" s="7"/>
    </row>
    <row r="621" spans="1:10" ht="15.75" x14ac:dyDescent="0.25">
      <c r="A621" s="7" t="s">
        <v>105</v>
      </c>
      <c r="B621" s="8" t="s">
        <v>791</v>
      </c>
      <c r="C621" s="7" t="s">
        <v>792</v>
      </c>
      <c r="D621" s="8" t="s">
        <v>502</v>
      </c>
      <c r="E621" s="7" t="s">
        <v>503</v>
      </c>
      <c r="F621" s="9">
        <v>26.13</v>
      </c>
      <c r="G621" s="9">
        <v>3</v>
      </c>
      <c r="H621" s="9">
        <f t="shared" si="27"/>
        <v>78.39</v>
      </c>
      <c r="I621" s="7">
        <f t="shared" si="29"/>
        <v>78.39</v>
      </c>
      <c r="J621" s="7"/>
    </row>
    <row r="622" spans="1:10" ht="15.75" x14ac:dyDescent="0.25">
      <c r="A622" s="7" t="s">
        <v>105</v>
      </c>
      <c r="B622" s="8" t="s">
        <v>194</v>
      </c>
      <c r="C622" s="7" t="s">
        <v>195</v>
      </c>
      <c r="D622" s="8" t="s">
        <v>502</v>
      </c>
      <c r="E622" s="7" t="s">
        <v>503</v>
      </c>
      <c r="F622" s="9">
        <v>26.13</v>
      </c>
      <c r="G622" s="9">
        <v>2</v>
      </c>
      <c r="H622" s="9">
        <f t="shared" si="27"/>
        <v>52.26</v>
      </c>
      <c r="I622" s="7">
        <f t="shared" si="29"/>
        <v>52.26</v>
      </c>
      <c r="J622" s="7"/>
    </row>
    <row r="623" spans="1:10" ht="15.75" x14ac:dyDescent="0.25">
      <c r="A623" s="7" t="s">
        <v>105</v>
      </c>
      <c r="B623" s="8" t="s">
        <v>200</v>
      </c>
      <c r="C623" s="7" t="s">
        <v>201</v>
      </c>
      <c r="D623" s="8" t="s">
        <v>502</v>
      </c>
      <c r="E623" s="7" t="s">
        <v>503</v>
      </c>
      <c r="F623" s="9">
        <v>26.13</v>
      </c>
      <c r="G623" s="9">
        <v>2</v>
      </c>
      <c r="H623" s="9">
        <f t="shared" si="27"/>
        <v>52.26</v>
      </c>
      <c r="I623" s="7">
        <f t="shared" si="29"/>
        <v>52.26</v>
      </c>
      <c r="J623" s="7"/>
    </row>
    <row r="624" spans="1:10" ht="15.75" x14ac:dyDescent="0.25">
      <c r="A624" s="7" t="s">
        <v>105</v>
      </c>
      <c r="B624" s="8" t="s">
        <v>677</v>
      </c>
      <c r="C624" s="7" t="s">
        <v>678</v>
      </c>
      <c r="D624" s="8" t="s">
        <v>502</v>
      </c>
      <c r="E624" s="7" t="s">
        <v>503</v>
      </c>
      <c r="F624" s="9">
        <v>26.13</v>
      </c>
      <c r="G624" s="9">
        <v>5</v>
      </c>
      <c r="H624" s="9">
        <f t="shared" si="27"/>
        <v>130.65</v>
      </c>
      <c r="I624" s="7">
        <f t="shared" si="29"/>
        <v>130.65</v>
      </c>
      <c r="J624" s="7"/>
    </row>
    <row r="625" spans="1:10" ht="15.75" x14ac:dyDescent="0.25">
      <c r="A625" s="7" t="s">
        <v>228</v>
      </c>
      <c r="B625" s="8" t="s">
        <v>715</v>
      </c>
      <c r="C625" s="7" t="s">
        <v>716</v>
      </c>
      <c r="D625" s="8" t="s">
        <v>502</v>
      </c>
      <c r="E625" s="7" t="s">
        <v>503</v>
      </c>
      <c r="F625" s="9">
        <v>26.13</v>
      </c>
      <c r="G625" s="9">
        <v>1</v>
      </c>
      <c r="H625" s="9">
        <f t="shared" si="27"/>
        <v>26.13</v>
      </c>
      <c r="I625" s="7"/>
      <c r="J625" s="7">
        <f>H625</f>
        <v>26.13</v>
      </c>
    </row>
    <row r="626" spans="1:10" ht="15.75" x14ac:dyDescent="0.25">
      <c r="A626" s="7" t="s">
        <v>228</v>
      </c>
      <c r="B626" s="8" t="s">
        <v>769</v>
      </c>
      <c r="C626" s="7" t="s">
        <v>770</v>
      </c>
      <c r="D626" s="8" t="s">
        <v>502</v>
      </c>
      <c r="E626" s="7" t="s">
        <v>503</v>
      </c>
      <c r="F626" s="9">
        <v>26.13</v>
      </c>
      <c r="G626" s="9">
        <v>2</v>
      </c>
      <c r="H626" s="9">
        <f t="shared" si="27"/>
        <v>52.26</v>
      </c>
      <c r="I626" s="7">
        <f t="shared" ref="I626:I638" si="30">H626</f>
        <v>52.26</v>
      </c>
      <c r="J626" s="7"/>
    </row>
    <row r="627" spans="1:10" ht="15.75" x14ac:dyDescent="0.25">
      <c r="A627" s="7" t="s">
        <v>228</v>
      </c>
      <c r="B627" s="8" t="s">
        <v>793</v>
      </c>
      <c r="C627" s="7" t="s">
        <v>794</v>
      </c>
      <c r="D627" s="8" t="s">
        <v>502</v>
      </c>
      <c r="E627" s="7" t="s">
        <v>503</v>
      </c>
      <c r="F627" s="9">
        <v>26.13</v>
      </c>
      <c r="G627" s="9">
        <v>1</v>
      </c>
      <c r="H627" s="9">
        <f t="shared" si="27"/>
        <v>26.13</v>
      </c>
      <c r="I627" s="7">
        <f t="shared" si="30"/>
        <v>26.13</v>
      </c>
      <c r="J627" s="7"/>
    </row>
    <row r="628" spans="1:10" ht="15.75" x14ac:dyDescent="0.25">
      <c r="A628" s="7" t="s">
        <v>228</v>
      </c>
      <c r="B628" s="8" t="s">
        <v>452</v>
      </c>
      <c r="C628" s="7" t="s">
        <v>453</v>
      </c>
      <c r="D628" s="8" t="s">
        <v>502</v>
      </c>
      <c r="E628" s="7" t="s">
        <v>503</v>
      </c>
      <c r="F628" s="9">
        <v>26.13</v>
      </c>
      <c r="G628" s="9">
        <v>3</v>
      </c>
      <c r="H628" s="9">
        <f t="shared" si="27"/>
        <v>78.39</v>
      </c>
      <c r="I628" s="7">
        <f t="shared" si="30"/>
        <v>78.39</v>
      </c>
      <c r="J628" s="7"/>
    </row>
    <row r="629" spans="1:10" ht="15.75" x14ac:dyDescent="0.25">
      <c r="A629" s="7" t="s">
        <v>228</v>
      </c>
      <c r="B629" s="8" t="s">
        <v>291</v>
      </c>
      <c r="C629" s="7" t="s">
        <v>292</v>
      </c>
      <c r="D629" s="8" t="s">
        <v>502</v>
      </c>
      <c r="E629" s="7" t="s">
        <v>503</v>
      </c>
      <c r="F629" s="9">
        <v>26.13</v>
      </c>
      <c r="G629" s="9">
        <v>1</v>
      </c>
      <c r="H629" s="9">
        <f t="shared" si="27"/>
        <v>26.13</v>
      </c>
      <c r="I629" s="7">
        <f t="shared" si="30"/>
        <v>26.13</v>
      </c>
      <c r="J629" s="7"/>
    </row>
    <row r="630" spans="1:10" ht="15.75" x14ac:dyDescent="0.25">
      <c r="A630" s="7" t="s">
        <v>228</v>
      </c>
      <c r="B630" s="8" t="s">
        <v>293</v>
      </c>
      <c r="C630" s="7" t="s">
        <v>294</v>
      </c>
      <c r="D630" s="8" t="s">
        <v>502</v>
      </c>
      <c r="E630" s="7" t="s">
        <v>503</v>
      </c>
      <c r="F630" s="9">
        <v>26.13</v>
      </c>
      <c r="G630" s="9">
        <v>1</v>
      </c>
      <c r="H630" s="9">
        <f t="shared" si="27"/>
        <v>26.13</v>
      </c>
      <c r="I630" s="7">
        <f t="shared" si="30"/>
        <v>26.13</v>
      </c>
      <c r="J630" s="7"/>
    </row>
    <row r="631" spans="1:10" ht="15.75" x14ac:dyDescent="0.25">
      <c r="A631" s="7" t="s">
        <v>228</v>
      </c>
      <c r="B631" s="8" t="s">
        <v>691</v>
      </c>
      <c r="C631" s="7" t="s">
        <v>692</v>
      </c>
      <c r="D631" s="8" t="s">
        <v>502</v>
      </c>
      <c r="E631" s="7" t="s">
        <v>503</v>
      </c>
      <c r="F631" s="9">
        <v>26.13</v>
      </c>
      <c r="G631" s="9">
        <v>1</v>
      </c>
      <c r="H631" s="9">
        <f t="shared" si="27"/>
        <v>26.13</v>
      </c>
      <c r="I631" s="7">
        <f t="shared" si="30"/>
        <v>26.13</v>
      </c>
      <c r="J631" s="7"/>
    </row>
    <row r="632" spans="1:10" ht="15.75" x14ac:dyDescent="0.25">
      <c r="A632" s="7" t="s">
        <v>228</v>
      </c>
      <c r="B632" s="8" t="s">
        <v>307</v>
      </c>
      <c r="C632" s="7" t="s">
        <v>308</v>
      </c>
      <c r="D632" s="8" t="s">
        <v>502</v>
      </c>
      <c r="E632" s="7" t="s">
        <v>503</v>
      </c>
      <c r="F632" s="9">
        <v>26.13</v>
      </c>
      <c r="G632" s="9">
        <v>4</v>
      </c>
      <c r="H632" s="9">
        <f t="shared" si="27"/>
        <v>104.52</v>
      </c>
      <c r="I632" s="7">
        <f t="shared" si="30"/>
        <v>104.52</v>
      </c>
      <c r="J632" s="7"/>
    </row>
    <row r="633" spans="1:10" ht="15.75" x14ac:dyDescent="0.25">
      <c r="A633" s="7" t="s">
        <v>228</v>
      </c>
      <c r="B633" s="8" t="s">
        <v>309</v>
      </c>
      <c r="C633" s="7" t="s">
        <v>310</v>
      </c>
      <c r="D633" s="8" t="s">
        <v>502</v>
      </c>
      <c r="E633" s="7" t="s">
        <v>503</v>
      </c>
      <c r="F633" s="9">
        <v>26.13</v>
      </c>
      <c r="G633" s="9">
        <v>1</v>
      </c>
      <c r="H633" s="9">
        <f t="shared" si="27"/>
        <v>26.13</v>
      </c>
      <c r="I633" s="7">
        <f t="shared" si="30"/>
        <v>26.13</v>
      </c>
      <c r="J633" s="7"/>
    </row>
    <row r="634" spans="1:10" ht="15.75" x14ac:dyDescent="0.25">
      <c r="A634" s="7" t="s">
        <v>228</v>
      </c>
      <c r="B634" s="8" t="s">
        <v>779</v>
      </c>
      <c r="C634" s="7" t="s">
        <v>780</v>
      </c>
      <c r="D634" s="8" t="s">
        <v>502</v>
      </c>
      <c r="E634" s="7" t="s">
        <v>503</v>
      </c>
      <c r="F634" s="9">
        <v>26.13</v>
      </c>
      <c r="G634" s="9">
        <v>3</v>
      </c>
      <c r="H634" s="9">
        <f t="shared" si="27"/>
        <v>78.39</v>
      </c>
      <c r="I634" s="7">
        <f t="shared" si="30"/>
        <v>78.39</v>
      </c>
      <c r="J634" s="7"/>
    </row>
    <row r="635" spans="1:10" ht="15.75" x14ac:dyDescent="0.25">
      <c r="A635" s="7" t="s">
        <v>311</v>
      </c>
      <c r="B635" s="8" t="s">
        <v>334</v>
      </c>
      <c r="C635" s="7" t="s">
        <v>335</v>
      </c>
      <c r="D635" s="8" t="s">
        <v>502</v>
      </c>
      <c r="E635" s="7" t="s">
        <v>503</v>
      </c>
      <c r="F635" s="9">
        <v>26.13</v>
      </c>
      <c r="G635" s="9">
        <v>1</v>
      </c>
      <c r="H635" s="9">
        <f t="shared" si="27"/>
        <v>26.13</v>
      </c>
      <c r="I635" s="7">
        <f t="shared" si="30"/>
        <v>26.13</v>
      </c>
      <c r="J635" s="7"/>
    </row>
    <row r="636" spans="1:10" ht="15.75" x14ac:dyDescent="0.25">
      <c r="A636" s="7" t="s">
        <v>311</v>
      </c>
      <c r="B636" s="8" t="s">
        <v>350</v>
      </c>
      <c r="C636" s="7" t="s">
        <v>351</v>
      </c>
      <c r="D636" s="8" t="s">
        <v>502</v>
      </c>
      <c r="E636" s="7" t="s">
        <v>503</v>
      </c>
      <c r="F636" s="9">
        <v>26.13</v>
      </c>
      <c r="G636" s="9">
        <v>3</v>
      </c>
      <c r="H636" s="9">
        <f t="shared" si="27"/>
        <v>78.39</v>
      </c>
      <c r="I636" s="7">
        <f t="shared" si="30"/>
        <v>78.39</v>
      </c>
      <c r="J636" s="7"/>
    </row>
    <row r="637" spans="1:10" ht="15.75" x14ac:dyDescent="0.25">
      <c r="A637" s="7" t="s">
        <v>311</v>
      </c>
      <c r="B637" s="8" t="s">
        <v>699</v>
      </c>
      <c r="C637" s="7" t="s">
        <v>700</v>
      </c>
      <c r="D637" s="8" t="s">
        <v>510</v>
      </c>
      <c r="E637" s="7" t="s">
        <v>511</v>
      </c>
      <c r="F637" s="9">
        <v>2.61</v>
      </c>
      <c r="G637" s="9">
        <v>41</v>
      </c>
      <c r="H637" s="9">
        <f t="shared" si="27"/>
        <v>107.00999999999999</v>
      </c>
      <c r="I637" s="7">
        <f t="shared" si="30"/>
        <v>107.00999999999999</v>
      </c>
      <c r="J637" s="7"/>
    </row>
    <row r="638" spans="1:10" ht="15.75" x14ac:dyDescent="0.25">
      <c r="A638" s="7" t="s">
        <v>105</v>
      </c>
      <c r="B638" s="8" t="s">
        <v>150</v>
      </c>
      <c r="C638" s="7" t="s">
        <v>151</v>
      </c>
      <c r="D638" s="8" t="s">
        <v>644</v>
      </c>
      <c r="E638" s="7" t="s">
        <v>645</v>
      </c>
      <c r="F638" s="9">
        <v>4.0999999999999996</v>
      </c>
      <c r="G638" s="9">
        <v>1</v>
      </c>
      <c r="H638" s="9">
        <f t="shared" si="27"/>
        <v>4.0999999999999996</v>
      </c>
      <c r="I638" s="7">
        <f t="shared" si="30"/>
        <v>4.0999999999999996</v>
      </c>
      <c r="J638" s="7"/>
    </row>
    <row r="639" spans="1:10" ht="15.75" x14ac:dyDescent="0.25">
      <c r="A639" s="138" t="s">
        <v>911</v>
      </c>
      <c r="B639" s="138"/>
      <c r="C639" s="138"/>
      <c r="D639" s="138"/>
      <c r="E639" s="138"/>
      <c r="F639" s="138"/>
      <c r="G639" s="138"/>
      <c r="H639" s="138"/>
      <c r="I639" s="138"/>
      <c r="J639" s="138"/>
    </row>
    <row r="640" spans="1:10" ht="15.75" x14ac:dyDescent="0.25">
      <c r="A640" s="1"/>
      <c r="B640" s="2"/>
      <c r="C640" s="1"/>
      <c r="D640" s="2"/>
      <c r="E640" s="1"/>
      <c r="F640" s="1"/>
      <c r="G640" s="1"/>
      <c r="H640" s="1"/>
      <c r="I640" s="1"/>
      <c r="J640" s="1"/>
    </row>
    <row r="641" spans="9:10" ht="15.75" x14ac:dyDescent="0.25">
      <c r="I641" s="1"/>
      <c r="J641" s="1"/>
    </row>
    <row r="642" spans="9:10" ht="15.75" x14ac:dyDescent="0.25">
      <c r="I642" s="1"/>
      <c r="J642" s="1"/>
    </row>
    <row r="643" spans="9:10" ht="15.75" x14ac:dyDescent="0.25">
      <c r="I643" s="1"/>
      <c r="J643" s="1"/>
    </row>
    <row r="644" spans="9:10" ht="15.75" x14ac:dyDescent="0.25">
      <c r="I644" s="1"/>
      <c r="J644" s="1"/>
    </row>
    <row r="645" spans="9:10" ht="15.75" x14ac:dyDescent="0.25">
      <c r="I645" s="1"/>
      <c r="J645" s="1"/>
    </row>
    <row r="646" spans="9:10" ht="15.75" x14ac:dyDescent="0.25">
      <c r="I646" s="1"/>
      <c r="J646" s="1"/>
    </row>
    <row r="647" spans="9:10" ht="15.75" x14ac:dyDescent="0.25">
      <c r="I647" s="1"/>
      <c r="J647" s="1"/>
    </row>
    <row r="648" spans="9:10" ht="15.75" x14ac:dyDescent="0.25">
      <c r="I648" s="1"/>
      <c r="J648" s="1"/>
    </row>
    <row r="649" spans="9:10" ht="15.75" x14ac:dyDescent="0.25">
      <c r="I649" s="1"/>
      <c r="J649" s="1"/>
    </row>
    <row r="650" spans="9:10" ht="15.75" x14ac:dyDescent="0.25">
      <c r="I650" s="1"/>
      <c r="J650" s="1"/>
    </row>
    <row r="651" spans="9:10" ht="15.75" x14ac:dyDescent="0.25">
      <c r="I651" s="1"/>
      <c r="J651" s="1"/>
    </row>
    <row r="652" spans="9:10" ht="15.75" x14ac:dyDescent="0.25">
      <c r="I652" s="1"/>
      <c r="J652" s="1"/>
    </row>
    <row r="653" spans="9:10" ht="15.75" x14ac:dyDescent="0.25">
      <c r="I653" s="1"/>
      <c r="J653" s="1"/>
    </row>
    <row r="654" spans="9:10" ht="15.75" x14ac:dyDescent="0.25">
      <c r="I654" s="1"/>
      <c r="J654" s="1"/>
    </row>
    <row r="655" spans="9:10" ht="15.75" x14ac:dyDescent="0.25">
      <c r="I655" s="1"/>
      <c r="J655" s="1"/>
    </row>
    <row r="656" spans="9:10" ht="15.75" x14ac:dyDescent="0.25">
      <c r="I656" s="1"/>
      <c r="J656" s="1"/>
    </row>
    <row r="657" spans="9:10" ht="15.75" x14ac:dyDescent="0.25">
      <c r="I657" s="1"/>
      <c r="J657" s="1"/>
    </row>
    <row r="658" spans="9:10" ht="15.75" x14ac:dyDescent="0.25">
      <c r="I658" s="1"/>
      <c r="J658" s="1"/>
    </row>
    <row r="659" spans="9:10" ht="15.75" x14ac:dyDescent="0.25">
      <c r="I659" s="1"/>
      <c r="J659" s="1"/>
    </row>
    <row r="660" spans="9:10" ht="15.75" x14ac:dyDescent="0.25">
      <c r="I660" s="1"/>
      <c r="J660" s="1"/>
    </row>
    <row r="661" spans="9:10" ht="15.75" x14ac:dyDescent="0.25">
      <c r="I661" s="1"/>
      <c r="J661" s="1"/>
    </row>
    <row r="662" spans="9:10" ht="15.75" x14ac:dyDescent="0.25">
      <c r="I662" s="1"/>
      <c r="J662" s="1"/>
    </row>
    <row r="663" spans="9:10" ht="15.75" x14ac:dyDescent="0.25">
      <c r="I663" s="1"/>
      <c r="J663" s="1"/>
    </row>
    <row r="664" spans="9:10" ht="15.75" x14ac:dyDescent="0.25">
      <c r="I664" s="1"/>
      <c r="J664" s="1"/>
    </row>
    <row r="665" spans="9:10" ht="15.75" x14ac:dyDescent="0.25">
      <c r="I665" s="1"/>
      <c r="J665" s="1"/>
    </row>
    <row r="666" spans="9:10" ht="15.75" x14ac:dyDescent="0.25">
      <c r="I666" s="1"/>
      <c r="J666" s="1"/>
    </row>
    <row r="667" spans="9:10" ht="15.75" x14ac:dyDescent="0.25">
      <c r="I667" s="1"/>
      <c r="J667" s="1"/>
    </row>
    <row r="668" spans="9:10" ht="15.75" x14ac:dyDescent="0.25">
      <c r="I668" s="1"/>
      <c r="J668" s="1"/>
    </row>
    <row r="669" spans="9:10" ht="15.75" x14ac:dyDescent="0.25">
      <c r="I669" s="1"/>
      <c r="J669" s="1"/>
    </row>
    <row r="670" spans="9:10" ht="15.75" x14ac:dyDescent="0.25">
      <c r="I670" s="1"/>
      <c r="J670" s="1"/>
    </row>
    <row r="671" spans="9:10" ht="15.75" x14ac:dyDescent="0.25">
      <c r="I671" s="1"/>
      <c r="J671" s="1"/>
    </row>
    <row r="672" spans="9:10" ht="15.75" x14ac:dyDescent="0.25">
      <c r="I672" s="1"/>
      <c r="J672" s="1"/>
    </row>
    <row r="673" spans="9:10" ht="15.75" x14ac:dyDescent="0.25">
      <c r="I673" s="1"/>
      <c r="J673" s="1"/>
    </row>
    <row r="674" spans="9:10" ht="15.75" x14ac:dyDescent="0.25">
      <c r="I674" s="1"/>
      <c r="J674" s="1"/>
    </row>
    <row r="675" spans="9:10" ht="15.75" x14ac:dyDescent="0.25">
      <c r="I675" s="1"/>
      <c r="J675" s="1"/>
    </row>
    <row r="676" spans="9:10" ht="15.75" x14ac:dyDescent="0.25">
      <c r="I676" s="1"/>
      <c r="J676" s="1"/>
    </row>
    <row r="677" spans="9:10" ht="15.75" x14ac:dyDescent="0.25">
      <c r="I677" s="1"/>
      <c r="J677" s="1"/>
    </row>
    <row r="678" spans="9:10" ht="15.75" x14ac:dyDescent="0.25">
      <c r="I678" s="1"/>
      <c r="J678" s="1"/>
    </row>
    <row r="679" spans="9:10" ht="15.75" x14ac:dyDescent="0.25">
      <c r="I679" s="1"/>
      <c r="J679" s="1"/>
    </row>
    <row r="680" spans="9:10" ht="15.75" x14ac:dyDescent="0.25">
      <c r="I680" s="1"/>
      <c r="J680" s="1"/>
    </row>
    <row r="681" spans="9:10" ht="15.75" x14ac:dyDescent="0.25">
      <c r="I681" s="1"/>
      <c r="J681" s="1"/>
    </row>
    <row r="682" spans="9:10" ht="15.75" x14ac:dyDescent="0.25">
      <c r="I682" s="1"/>
      <c r="J682" s="1"/>
    </row>
    <row r="683" spans="9:10" ht="15.75" x14ac:dyDescent="0.25">
      <c r="I683" s="1"/>
      <c r="J683" s="1"/>
    </row>
    <row r="684" spans="9:10" ht="15.75" x14ac:dyDescent="0.25">
      <c r="I684" s="1"/>
      <c r="J684" s="1"/>
    </row>
    <row r="685" spans="9:10" ht="15.75" x14ac:dyDescent="0.25">
      <c r="I685" s="1"/>
      <c r="J685" s="1"/>
    </row>
    <row r="686" spans="9:10" ht="15.75" x14ac:dyDescent="0.25">
      <c r="I686" s="1"/>
      <c r="J686" s="1"/>
    </row>
    <row r="687" spans="9:10" ht="15.75" x14ac:dyDescent="0.25">
      <c r="I687" s="1"/>
      <c r="J687" s="1"/>
    </row>
    <row r="688" spans="9:10" ht="15.75" x14ac:dyDescent="0.25">
      <c r="I688" s="1"/>
      <c r="J688" s="1"/>
    </row>
    <row r="689" spans="9:10" ht="15.75" x14ac:dyDescent="0.25">
      <c r="I689" s="1"/>
      <c r="J689" s="1"/>
    </row>
    <row r="690" spans="9:10" ht="15.75" x14ac:dyDescent="0.25">
      <c r="I690" s="1"/>
      <c r="J690" s="1"/>
    </row>
    <row r="691" spans="9:10" ht="15.75" x14ac:dyDescent="0.25">
      <c r="I691" s="1"/>
      <c r="J691" s="1"/>
    </row>
    <row r="692" spans="9:10" ht="15.75" x14ac:dyDescent="0.25">
      <c r="I692" s="1"/>
      <c r="J692" s="1"/>
    </row>
    <row r="693" spans="9:10" ht="15.75" x14ac:dyDescent="0.25">
      <c r="I693" s="1"/>
      <c r="J693" s="1"/>
    </row>
    <row r="694" spans="9:10" ht="15.75" x14ac:dyDescent="0.25">
      <c r="I694" s="1"/>
      <c r="J694" s="1"/>
    </row>
    <row r="695" spans="9:10" ht="15.75" x14ac:dyDescent="0.25">
      <c r="I695" s="1"/>
      <c r="J695" s="1"/>
    </row>
    <row r="696" spans="9:10" ht="15.75" x14ac:dyDescent="0.25">
      <c r="I696" s="1"/>
      <c r="J696" s="1"/>
    </row>
    <row r="697" spans="9:10" ht="15.75" x14ac:dyDescent="0.25">
      <c r="I697" s="1"/>
      <c r="J697" s="1"/>
    </row>
    <row r="698" spans="9:10" ht="15.75" x14ac:dyDescent="0.25">
      <c r="I698" s="1"/>
      <c r="J698" s="1"/>
    </row>
    <row r="699" spans="9:10" ht="15.75" x14ac:dyDescent="0.25">
      <c r="I699" s="1"/>
      <c r="J699" s="1"/>
    </row>
    <row r="700" spans="9:10" ht="15.75" x14ac:dyDescent="0.25">
      <c r="I700" s="1"/>
      <c r="J700" s="1"/>
    </row>
    <row r="701" spans="9:10" ht="15.75" x14ac:dyDescent="0.25">
      <c r="I701" s="1"/>
      <c r="J701" s="1"/>
    </row>
    <row r="702" spans="9:10" ht="15.75" x14ac:dyDescent="0.25">
      <c r="I702" s="1"/>
      <c r="J702" s="1"/>
    </row>
    <row r="703" spans="9:10" ht="15.75" x14ac:dyDescent="0.25">
      <c r="I703" s="1"/>
      <c r="J703" s="1"/>
    </row>
    <row r="704" spans="9:10" ht="15.75" x14ac:dyDescent="0.25">
      <c r="I704" s="1"/>
      <c r="J704" s="1"/>
    </row>
    <row r="705" spans="9:10" ht="15.75" x14ac:dyDescent="0.25">
      <c r="I705" s="1"/>
      <c r="J705" s="1"/>
    </row>
    <row r="706" spans="9:10" ht="15.75" x14ac:dyDescent="0.25">
      <c r="I706" s="1"/>
      <c r="J706" s="1"/>
    </row>
    <row r="707" spans="9:10" ht="15.75" x14ac:dyDescent="0.25">
      <c r="I707" s="1"/>
      <c r="J707" s="1"/>
    </row>
    <row r="708" spans="9:10" ht="15.75" x14ac:dyDescent="0.25">
      <c r="I708" s="1"/>
      <c r="J708" s="1"/>
    </row>
    <row r="709" spans="9:10" ht="15.75" x14ac:dyDescent="0.25">
      <c r="I709" s="1"/>
      <c r="J709" s="1"/>
    </row>
    <row r="710" spans="9:10" ht="15.75" x14ac:dyDescent="0.25">
      <c r="I710" s="1"/>
      <c r="J710" s="1"/>
    </row>
    <row r="711" spans="9:10" ht="15.75" x14ac:dyDescent="0.25">
      <c r="I711" s="1"/>
      <c r="J711" s="1"/>
    </row>
    <row r="712" spans="9:10" ht="15.75" x14ac:dyDescent="0.25">
      <c r="I712" s="1"/>
      <c r="J712" s="1"/>
    </row>
    <row r="713" spans="9:10" ht="15.75" x14ac:dyDescent="0.25">
      <c r="I713" s="1"/>
      <c r="J713" s="1"/>
    </row>
    <row r="714" spans="9:10" ht="15.75" x14ac:dyDescent="0.25">
      <c r="I714" s="1"/>
      <c r="J714" s="1"/>
    </row>
    <row r="715" spans="9:10" ht="15.75" x14ac:dyDescent="0.25">
      <c r="I715" s="1"/>
      <c r="J715" s="1"/>
    </row>
    <row r="716" spans="9:10" ht="15.75" x14ac:dyDescent="0.25">
      <c r="I716" s="1"/>
      <c r="J716" s="1"/>
    </row>
    <row r="717" spans="9:10" ht="15.75" x14ac:dyDescent="0.25">
      <c r="I717" s="1"/>
      <c r="J717" s="1"/>
    </row>
    <row r="718" spans="9:10" ht="15.75" x14ac:dyDescent="0.25">
      <c r="I718" s="1"/>
      <c r="J718" s="1"/>
    </row>
    <row r="719" spans="9:10" ht="15.75" x14ac:dyDescent="0.25">
      <c r="I719" s="1"/>
      <c r="J719" s="1"/>
    </row>
    <row r="720" spans="9:10" ht="15.75" x14ac:dyDescent="0.25">
      <c r="I720" s="1"/>
      <c r="J720" s="1"/>
    </row>
    <row r="721" spans="9:10" ht="15.75" x14ac:dyDescent="0.25">
      <c r="I721" s="1"/>
      <c r="J721" s="1"/>
    </row>
    <row r="722" spans="9:10" ht="15.75" x14ac:dyDescent="0.25">
      <c r="I722" s="1"/>
      <c r="J722" s="1"/>
    </row>
    <row r="723" spans="9:10" ht="15.75" x14ac:dyDescent="0.25">
      <c r="I723" s="1"/>
      <c r="J723" s="1"/>
    </row>
    <row r="724" spans="9:10" ht="15.75" x14ac:dyDescent="0.25">
      <c r="I724" s="1"/>
      <c r="J724" s="1"/>
    </row>
    <row r="725" spans="9:10" ht="15.75" x14ac:dyDescent="0.25">
      <c r="I725" s="1"/>
      <c r="J725" s="1"/>
    </row>
    <row r="726" spans="9:10" ht="15.75" x14ac:dyDescent="0.25">
      <c r="I726" s="1"/>
      <c r="J726" s="1"/>
    </row>
    <row r="727" spans="9:10" ht="15.75" x14ac:dyDescent="0.25">
      <c r="I727" s="1"/>
      <c r="J727" s="1"/>
    </row>
    <row r="728" spans="9:10" ht="15.75" x14ac:dyDescent="0.25">
      <c r="I728" s="1"/>
      <c r="J728" s="1"/>
    </row>
    <row r="729" spans="9:10" ht="15.75" x14ac:dyDescent="0.25">
      <c r="I729" s="1"/>
      <c r="J729" s="1"/>
    </row>
    <row r="730" spans="9:10" ht="15.75" x14ac:dyDescent="0.25">
      <c r="I730" s="1"/>
      <c r="J730" s="1"/>
    </row>
    <row r="731" spans="9:10" ht="15.75" x14ac:dyDescent="0.25">
      <c r="I731" s="1"/>
      <c r="J731" s="1"/>
    </row>
    <row r="732" spans="9:10" ht="15.75" x14ac:dyDescent="0.25">
      <c r="I732" s="1"/>
      <c r="J732" s="1"/>
    </row>
    <row r="733" spans="9:10" ht="15.75" x14ac:dyDescent="0.25">
      <c r="I733" s="1"/>
      <c r="J733" s="1"/>
    </row>
    <row r="734" spans="9:10" ht="15.75" x14ac:dyDescent="0.25">
      <c r="I734" s="1"/>
      <c r="J734" s="1"/>
    </row>
    <row r="735" spans="9:10" ht="15.75" x14ac:dyDescent="0.25">
      <c r="I735" s="1"/>
      <c r="J735" s="1"/>
    </row>
    <row r="736" spans="9:10" ht="15.75" x14ac:dyDescent="0.25">
      <c r="I736" s="1"/>
      <c r="J736" s="1"/>
    </row>
    <row r="737" spans="9:10" ht="15.75" x14ac:dyDescent="0.25">
      <c r="I737" s="1"/>
      <c r="J737" s="1"/>
    </row>
    <row r="738" spans="9:10" ht="15.75" x14ac:dyDescent="0.25">
      <c r="I738" s="1"/>
      <c r="J738" s="1"/>
    </row>
    <row r="739" spans="9:10" ht="15.75" x14ac:dyDescent="0.25">
      <c r="I739" s="1"/>
      <c r="J739" s="1"/>
    </row>
    <row r="740" spans="9:10" ht="15.75" x14ac:dyDescent="0.25">
      <c r="I740" s="1"/>
      <c r="J740" s="1"/>
    </row>
    <row r="741" spans="9:10" ht="15.75" x14ac:dyDescent="0.25">
      <c r="I741" s="1"/>
      <c r="J741" s="1"/>
    </row>
    <row r="742" spans="9:10" ht="15.75" x14ac:dyDescent="0.25">
      <c r="I742" s="1"/>
      <c r="J742" s="1"/>
    </row>
    <row r="743" spans="9:10" ht="15.75" x14ac:dyDescent="0.25">
      <c r="I743" s="1"/>
      <c r="J743" s="1"/>
    </row>
    <row r="744" spans="9:10" ht="15.75" x14ac:dyDescent="0.25">
      <c r="I744" s="1"/>
      <c r="J744" s="1"/>
    </row>
    <row r="745" spans="9:10" ht="15.75" x14ac:dyDescent="0.25">
      <c r="I745" s="1"/>
      <c r="J745" s="1"/>
    </row>
    <row r="746" spans="9:10" ht="15.75" x14ac:dyDescent="0.25">
      <c r="I746" s="1"/>
      <c r="J746" s="1"/>
    </row>
    <row r="747" spans="9:10" ht="15.75" x14ac:dyDescent="0.25">
      <c r="I747" s="1"/>
      <c r="J747" s="1"/>
    </row>
    <row r="748" spans="9:10" ht="15.75" x14ac:dyDescent="0.25">
      <c r="I748" s="1"/>
      <c r="J748" s="1"/>
    </row>
    <row r="749" spans="9:10" ht="15.75" x14ac:dyDescent="0.25">
      <c r="I749" s="1"/>
      <c r="J749" s="1"/>
    </row>
    <row r="750" spans="9:10" ht="15.75" x14ac:dyDescent="0.25">
      <c r="I750" s="1"/>
      <c r="J750" s="1"/>
    </row>
    <row r="751" spans="9:10" ht="15.75" x14ac:dyDescent="0.25">
      <c r="I751" s="1"/>
      <c r="J751" s="1"/>
    </row>
    <row r="752" spans="9:10" ht="15.75" x14ac:dyDescent="0.25">
      <c r="I752" s="1"/>
      <c r="J752" s="1"/>
    </row>
    <row r="753" spans="9:10" ht="15.75" x14ac:dyDescent="0.25">
      <c r="I753" s="1"/>
      <c r="J753" s="1"/>
    </row>
    <row r="754" spans="9:10" ht="15.75" x14ac:dyDescent="0.25">
      <c r="I754" s="1"/>
      <c r="J754" s="1"/>
    </row>
    <row r="755" spans="9:10" ht="15.75" x14ac:dyDescent="0.25">
      <c r="I755" s="1"/>
      <c r="J755" s="1"/>
    </row>
    <row r="756" spans="9:10" ht="15.75" x14ac:dyDescent="0.25">
      <c r="I756" s="1"/>
      <c r="J756" s="1"/>
    </row>
    <row r="757" spans="9:10" ht="15.75" x14ac:dyDescent="0.25">
      <c r="I757" s="1"/>
      <c r="J757" s="1"/>
    </row>
    <row r="758" spans="9:10" ht="15.75" x14ac:dyDescent="0.25">
      <c r="I758" s="1"/>
      <c r="J758" s="1"/>
    </row>
    <row r="759" spans="9:10" ht="15.75" x14ac:dyDescent="0.25">
      <c r="I759" s="1"/>
      <c r="J759" s="1"/>
    </row>
    <row r="760" spans="9:10" ht="15.75" x14ac:dyDescent="0.25">
      <c r="I760" s="1"/>
      <c r="J760" s="1"/>
    </row>
    <row r="761" spans="9:10" ht="15.75" x14ac:dyDescent="0.25">
      <c r="I761" s="1"/>
      <c r="J761" s="1"/>
    </row>
    <row r="762" spans="9:10" ht="15.75" x14ac:dyDescent="0.25">
      <c r="I762" s="1"/>
      <c r="J762" s="1"/>
    </row>
    <row r="763" spans="9:10" ht="15.75" x14ac:dyDescent="0.25">
      <c r="I763" s="1"/>
      <c r="J763" s="1"/>
    </row>
    <row r="764" spans="9:10" ht="15.75" x14ac:dyDescent="0.25">
      <c r="I764" s="1"/>
      <c r="J764" s="1"/>
    </row>
    <row r="765" spans="9:10" ht="15.75" x14ac:dyDescent="0.25">
      <c r="I765" s="1"/>
      <c r="J765" s="1"/>
    </row>
    <row r="766" spans="9:10" ht="15.75" x14ac:dyDescent="0.25">
      <c r="I766" s="1"/>
      <c r="J766" s="1"/>
    </row>
    <row r="767" spans="9:10" ht="15.75" x14ac:dyDescent="0.25">
      <c r="I767" s="1"/>
      <c r="J767" s="1"/>
    </row>
    <row r="768" spans="9:10" ht="15.75" x14ac:dyDescent="0.25">
      <c r="I768" s="1"/>
      <c r="J768" s="1"/>
    </row>
    <row r="769" spans="9:10" ht="15.75" x14ac:dyDescent="0.25">
      <c r="I769" s="1"/>
      <c r="J769" s="1"/>
    </row>
    <row r="770" spans="9:10" ht="15.75" x14ac:dyDescent="0.25">
      <c r="I770" s="1"/>
      <c r="J770" s="1"/>
    </row>
    <row r="771" spans="9:10" ht="15.75" x14ac:dyDescent="0.25">
      <c r="I771" s="1"/>
      <c r="J771" s="1"/>
    </row>
    <row r="772" spans="9:10" ht="15.75" x14ac:dyDescent="0.25">
      <c r="I772" s="1"/>
      <c r="J772" s="1"/>
    </row>
    <row r="773" spans="9:10" ht="15.75" x14ac:dyDescent="0.25">
      <c r="I773" s="1"/>
      <c r="J773" s="1"/>
    </row>
    <row r="774" spans="9:10" ht="15.75" x14ac:dyDescent="0.25">
      <c r="I774" s="1"/>
      <c r="J774" s="1"/>
    </row>
    <row r="775" spans="9:10" ht="15.75" x14ac:dyDescent="0.25">
      <c r="I775" s="1"/>
      <c r="J775" s="1"/>
    </row>
    <row r="776" spans="9:10" ht="15.75" x14ac:dyDescent="0.25">
      <c r="I776" s="1"/>
      <c r="J776" s="1"/>
    </row>
    <row r="777" spans="9:10" ht="15.75" x14ac:dyDescent="0.25">
      <c r="I777" s="1"/>
      <c r="J777" s="1"/>
    </row>
    <row r="778" spans="9:10" ht="15.75" x14ac:dyDescent="0.25">
      <c r="I778" s="1"/>
      <c r="J778" s="1"/>
    </row>
    <row r="779" spans="9:10" ht="15.75" x14ac:dyDescent="0.25">
      <c r="I779" s="1"/>
      <c r="J779" s="1"/>
    </row>
    <row r="780" spans="9:10" ht="15.75" x14ac:dyDescent="0.25">
      <c r="I780" s="1"/>
      <c r="J780" s="1"/>
    </row>
    <row r="781" spans="9:10" ht="15.75" x14ac:dyDescent="0.25">
      <c r="I781" s="1"/>
      <c r="J781" s="1"/>
    </row>
    <row r="782" spans="9:10" ht="15.75" x14ac:dyDescent="0.25">
      <c r="I782" s="1"/>
      <c r="J782" s="1"/>
    </row>
    <row r="783" spans="9:10" ht="15.75" x14ac:dyDescent="0.25">
      <c r="I783" s="1"/>
      <c r="J783" s="1"/>
    </row>
    <row r="784" spans="9:10" ht="15.75" x14ac:dyDescent="0.25">
      <c r="I784" s="1"/>
      <c r="J784" s="1"/>
    </row>
    <row r="785" spans="9:10" ht="15.75" x14ac:dyDescent="0.25">
      <c r="I785" s="1"/>
      <c r="J785" s="1"/>
    </row>
    <row r="786" spans="9:10" ht="15.75" x14ac:dyDescent="0.25">
      <c r="I786" s="1"/>
      <c r="J786" s="1"/>
    </row>
    <row r="787" spans="9:10" ht="15.75" x14ac:dyDescent="0.25">
      <c r="I787" s="1"/>
      <c r="J787" s="1"/>
    </row>
    <row r="788" spans="9:10" ht="15.75" x14ac:dyDescent="0.25">
      <c r="I788" s="1"/>
      <c r="J788" s="1"/>
    </row>
    <row r="789" spans="9:10" ht="15.75" x14ac:dyDescent="0.25">
      <c r="I789" s="1"/>
      <c r="J789" s="1"/>
    </row>
    <row r="790" spans="9:10" ht="15.75" x14ac:dyDescent="0.25">
      <c r="I790" s="1"/>
      <c r="J790" s="1"/>
    </row>
    <row r="791" spans="9:10" ht="15.75" x14ac:dyDescent="0.25">
      <c r="I791" s="1"/>
      <c r="J791" s="1"/>
    </row>
    <row r="792" spans="9:10" ht="15.75" x14ac:dyDescent="0.25">
      <c r="I792" s="1"/>
      <c r="J792" s="1"/>
    </row>
    <row r="793" spans="9:10" ht="15.75" x14ac:dyDescent="0.25">
      <c r="I793" s="1"/>
      <c r="J793" s="1"/>
    </row>
    <row r="794" spans="9:10" ht="15.75" x14ac:dyDescent="0.25">
      <c r="I794" s="1"/>
      <c r="J794" s="1"/>
    </row>
    <row r="795" spans="9:10" ht="15.75" x14ac:dyDescent="0.25">
      <c r="I795" s="1"/>
      <c r="J795" s="1"/>
    </row>
    <row r="796" spans="9:10" ht="15.75" x14ac:dyDescent="0.25">
      <c r="I796" s="1"/>
      <c r="J796" s="1"/>
    </row>
    <row r="797" spans="9:10" ht="15.75" x14ac:dyDescent="0.25">
      <c r="I797" s="1"/>
      <c r="J797" s="1"/>
    </row>
    <row r="798" spans="9:10" ht="15.75" x14ac:dyDescent="0.25">
      <c r="I798" s="1"/>
      <c r="J798" s="1"/>
    </row>
    <row r="799" spans="9:10" ht="15.75" x14ac:dyDescent="0.25">
      <c r="I799" s="1"/>
      <c r="J799" s="1"/>
    </row>
    <row r="800" spans="9:10" ht="15.75" x14ac:dyDescent="0.25">
      <c r="I800" s="1"/>
      <c r="J800" s="1"/>
    </row>
    <row r="801" spans="9:10" ht="15.75" x14ac:dyDescent="0.25">
      <c r="I801" s="1"/>
      <c r="J801" s="1"/>
    </row>
    <row r="802" spans="9:10" ht="15.75" x14ac:dyDescent="0.25">
      <c r="I802" s="1"/>
      <c r="J802" s="1"/>
    </row>
    <row r="803" spans="9:10" ht="15.75" x14ac:dyDescent="0.25">
      <c r="I803" s="1"/>
      <c r="J803" s="1"/>
    </row>
    <row r="804" spans="9:10" ht="15.75" x14ac:dyDescent="0.25">
      <c r="I804" s="1"/>
      <c r="J804" s="1"/>
    </row>
    <row r="805" spans="9:10" ht="15.75" x14ac:dyDescent="0.25">
      <c r="I805" s="1"/>
      <c r="J805" s="1"/>
    </row>
    <row r="806" spans="9:10" ht="15.75" x14ac:dyDescent="0.25">
      <c r="I806" s="1"/>
      <c r="J806" s="1"/>
    </row>
    <row r="807" spans="9:10" ht="15.75" x14ac:dyDescent="0.25">
      <c r="I807" s="1"/>
      <c r="J807" s="1"/>
    </row>
    <row r="808" spans="9:10" ht="15.75" x14ac:dyDescent="0.25">
      <c r="I808" s="1"/>
      <c r="J808" s="1"/>
    </row>
    <row r="809" spans="9:10" ht="15.75" x14ac:dyDescent="0.25">
      <c r="I809" s="1"/>
      <c r="J809" s="1"/>
    </row>
    <row r="810" spans="9:10" ht="15.75" x14ac:dyDescent="0.25">
      <c r="I810" s="1"/>
      <c r="J810" s="1"/>
    </row>
    <row r="811" spans="9:10" ht="15.75" x14ac:dyDescent="0.25">
      <c r="I811" s="1"/>
      <c r="J811" s="1"/>
    </row>
    <row r="812" spans="9:10" ht="15.75" x14ac:dyDescent="0.25">
      <c r="I812" s="1"/>
      <c r="J812" s="1"/>
    </row>
    <row r="813" spans="9:10" ht="15.75" x14ac:dyDescent="0.25">
      <c r="I813" s="1"/>
      <c r="J813" s="1"/>
    </row>
    <row r="814" spans="9:10" ht="15.75" x14ac:dyDescent="0.25">
      <c r="I814" s="1"/>
      <c r="J814" s="1"/>
    </row>
    <row r="815" spans="9:10" ht="15.75" x14ac:dyDescent="0.25">
      <c r="I815" s="1"/>
      <c r="J815" s="1"/>
    </row>
    <row r="816" spans="9:10" ht="15.75" x14ac:dyDescent="0.25">
      <c r="I816" s="1"/>
      <c r="J816" s="1"/>
    </row>
    <row r="817" spans="9:10" ht="15.75" x14ac:dyDescent="0.25">
      <c r="I817" s="1"/>
      <c r="J817" s="1"/>
    </row>
    <row r="818" spans="9:10" ht="15.75" x14ac:dyDescent="0.25">
      <c r="I818" s="1"/>
      <c r="J818" s="1"/>
    </row>
    <row r="819" spans="9:10" ht="15.75" x14ac:dyDescent="0.25">
      <c r="I819" s="1"/>
      <c r="J819" s="1"/>
    </row>
    <row r="820" spans="9:10" ht="15.75" x14ac:dyDescent="0.25">
      <c r="I820" s="1"/>
      <c r="J820" s="1"/>
    </row>
    <row r="821" spans="9:10" ht="15.75" x14ac:dyDescent="0.25">
      <c r="I821" s="1"/>
      <c r="J821" s="1"/>
    </row>
    <row r="822" spans="9:10" ht="15.75" x14ac:dyDescent="0.25">
      <c r="I822" s="1"/>
      <c r="J822" s="1"/>
    </row>
    <row r="823" spans="9:10" ht="15.75" x14ac:dyDescent="0.25">
      <c r="I823" s="1"/>
      <c r="J823" s="1"/>
    </row>
    <row r="824" spans="9:10" ht="15.75" x14ac:dyDescent="0.25">
      <c r="I824" s="1"/>
      <c r="J824" s="1"/>
    </row>
    <row r="825" spans="9:10" ht="15.75" x14ac:dyDescent="0.25">
      <c r="I825" s="1"/>
      <c r="J825" s="1"/>
    </row>
    <row r="826" spans="9:10" ht="15.75" x14ac:dyDescent="0.25">
      <c r="I826" s="1"/>
      <c r="J826" s="1"/>
    </row>
    <row r="827" spans="9:10" ht="15.75" x14ac:dyDescent="0.25">
      <c r="I827" s="1"/>
      <c r="J827" s="1"/>
    </row>
    <row r="828" spans="9:10" ht="15.75" x14ac:dyDescent="0.25">
      <c r="I828" s="1"/>
      <c r="J828" s="1"/>
    </row>
    <row r="829" spans="9:10" ht="15.75" x14ac:dyDescent="0.25">
      <c r="I829" s="1"/>
      <c r="J829" s="1"/>
    </row>
    <row r="830" spans="9:10" ht="15.75" x14ac:dyDescent="0.25">
      <c r="I830" s="1"/>
      <c r="J830" s="1"/>
    </row>
    <row r="831" spans="9:10" ht="15.75" x14ac:dyDescent="0.25">
      <c r="I831" s="1"/>
      <c r="J831" s="1"/>
    </row>
    <row r="832" spans="9:10" ht="15.75" x14ac:dyDescent="0.25">
      <c r="I832" s="1"/>
      <c r="J832" s="1"/>
    </row>
    <row r="833" spans="9:10" ht="15.75" x14ac:dyDescent="0.25">
      <c r="I833" s="1"/>
      <c r="J833" s="1"/>
    </row>
    <row r="834" spans="9:10" ht="15.75" x14ac:dyDescent="0.25">
      <c r="I834" s="1"/>
      <c r="J834" s="1"/>
    </row>
    <row r="835" spans="9:10" ht="15.75" x14ac:dyDescent="0.25">
      <c r="I835" s="1"/>
      <c r="J835" s="1"/>
    </row>
    <row r="836" spans="9:10" ht="15.75" x14ac:dyDescent="0.25">
      <c r="I836" s="1"/>
      <c r="J836" s="1"/>
    </row>
    <row r="837" spans="9:10" ht="15.75" x14ac:dyDescent="0.25">
      <c r="I837" s="1"/>
      <c r="J837" s="1"/>
    </row>
    <row r="838" spans="9:10" ht="15.75" x14ac:dyDescent="0.25">
      <c r="I838" s="1"/>
      <c r="J838" s="1"/>
    </row>
    <row r="839" spans="9:10" ht="15.75" x14ac:dyDescent="0.25">
      <c r="I839" s="1"/>
      <c r="J839" s="1"/>
    </row>
    <row r="840" spans="9:10" ht="15.75" x14ac:dyDescent="0.25">
      <c r="I840" s="1"/>
      <c r="J840" s="1"/>
    </row>
    <row r="841" spans="9:10" ht="15.75" x14ac:dyDescent="0.25">
      <c r="I841" s="1"/>
      <c r="J841" s="1"/>
    </row>
    <row r="842" spans="9:10" ht="15.75" x14ac:dyDescent="0.25">
      <c r="I842" s="1"/>
      <c r="J842" s="1"/>
    </row>
    <row r="843" spans="9:10" ht="15.75" x14ac:dyDescent="0.25">
      <c r="I843" s="1"/>
      <c r="J843" s="1"/>
    </row>
    <row r="844" spans="9:10" ht="15.75" x14ac:dyDescent="0.25">
      <c r="I844" s="1"/>
      <c r="J844" s="1"/>
    </row>
    <row r="845" spans="9:10" ht="15.75" x14ac:dyDescent="0.25">
      <c r="I845" s="1"/>
      <c r="J845" s="1"/>
    </row>
    <row r="846" spans="9:10" ht="15.75" x14ac:dyDescent="0.25">
      <c r="I846" s="1"/>
      <c r="J846" s="1"/>
    </row>
    <row r="847" spans="9:10" ht="15.75" x14ac:dyDescent="0.25">
      <c r="I847" s="1"/>
      <c r="J847" s="1"/>
    </row>
    <row r="848" spans="9:10" ht="15.75" x14ac:dyDescent="0.25">
      <c r="I848" s="1"/>
      <c r="J848" s="1"/>
    </row>
    <row r="849" spans="9:10" ht="15.75" x14ac:dyDescent="0.25">
      <c r="I849" s="1"/>
      <c r="J849" s="1"/>
    </row>
    <row r="850" spans="9:10" ht="15.75" x14ac:dyDescent="0.25">
      <c r="I850" s="1"/>
      <c r="J850" s="1"/>
    </row>
    <row r="851" spans="9:10" ht="15.75" x14ac:dyDescent="0.25">
      <c r="I851" s="1"/>
      <c r="J851" s="1"/>
    </row>
    <row r="852" spans="9:10" ht="15.75" x14ac:dyDescent="0.25">
      <c r="I852" s="1"/>
      <c r="J852" s="1"/>
    </row>
    <row r="853" spans="9:10" ht="15.75" x14ac:dyDescent="0.25">
      <c r="I853" s="1"/>
      <c r="J853" s="1"/>
    </row>
    <row r="854" spans="9:10" ht="15.75" x14ac:dyDescent="0.25">
      <c r="I854" s="1"/>
      <c r="J854" s="1"/>
    </row>
    <row r="855" spans="9:10" ht="15.75" x14ac:dyDescent="0.25">
      <c r="I855" s="1"/>
      <c r="J855" s="1"/>
    </row>
    <row r="856" spans="9:10" ht="15.75" x14ac:dyDescent="0.25">
      <c r="I856" s="1"/>
      <c r="J856" s="1"/>
    </row>
    <row r="857" spans="9:10" ht="15.75" x14ac:dyDescent="0.25">
      <c r="I857" s="1"/>
      <c r="J857" s="1"/>
    </row>
    <row r="858" spans="9:10" ht="15.75" x14ac:dyDescent="0.25">
      <c r="I858" s="1"/>
      <c r="J858" s="1"/>
    </row>
    <row r="859" spans="9:10" ht="15.75" x14ac:dyDescent="0.25">
      <c r="I859" s="1"/>
      <c r="J859" s="1"/>
    </row>
    <row r="860" spans="9:10" ht="15.75" x14ac:dyDescent="0.25">
      <c r="I860" s="1"/>
      <c r="J860" s="1"/>
    </row>
    <row r="861" spans="9:10" ht="15.75" x14ac:dyDescent="0.25">
      <c r="I861" s="1"/>
      <c r="J861" s="1"/>
    </row>
    <row r="862" spans="9:10" ht="15.75" x14ac:dyDescent="0.25">
      <c r="I862" s="1"/>
      <c r="J862" s="1"/>
    </row>
    <row r="863" spans="9:10" ht="15.75" x14ac:dyDescent="0.25">
      <c r="I863" s="1"/>
      <c r="J863" s="1"/>
    </row>
    <row r="864" spans="9:10" ht="15.75" x14ac:dyDescent="0.25">
      <c r="I864" s="1"/>
      <c r="J864" s="1"/>
    </row>
    <row r="865" spans="9:10" ht="15.75" x14ac:dyDescent="0.25">
      <c r="I865" s="1"/>
      <c r="J865" s="1"/>
    </row>
    <row r="866" spans="9:10" ht="15.75" x14ac:dyDescent="0.25">
      <c r="I866" s="1"/>
      <c r="J866" s="1"/>
    </row>
    <row r="867" spans="9:10" ht="15.75" x14ac:dyDescent="0.25">
      <c r="I867" s="1"/>
      <c r="J867" s="1"/>
    </row>
    <row r="868" spans="9:10" ht="15.75" x14ac:dyDescent="0.25">
      <c r="I868" s="1"/>
      <c r="J868" s="1"/>
    </row>
    <row r="869" spans="9:10" ht="15.75" x14ac:dyDescent="0.25">
      <c r="I869" s="1"/>
      <c r="J869" s="1"/>
    </row>
    <row r="870" spans="9:10" ht="15.75" x14ac:dyDescent="0.25">
      <c r="I870" s="1"/>
      <c r="J870" s="1"/>
    </row>
    <row r="871" spans="9:10" ht="15.75" x14ac:dyDescent="0.25">
      <c r="I871" s="1"/>
      <c r="J871" s="1"/>
    </row>
    <row r="872" spans="9:10" ht="15.75" x14ac:dyDescent="0.25">
      <c r="I872" s="1"/>
      <c r="J872" s="1"/>
    </row>
    <row r="873" spans="9:10" ht="15.75" x14ac:dyDescent="0.25">
      <c r="I873" s="1"/>
      <c r="J873" s="1"/>
    </row>
    <row r="874" spans="9:10" ht="15.75" x14ac:dyDescent="0.25">
      <c r="I874" s="1"/>
      <c r="J874" s="1"/>
    </row>
    <row r="875" spans="9:10" ht="15.75" x14ac:dyDescent="0.25">
      <c r="I875" s="1"/>
      <c r="J875" s="1"/>
    </row>
    <row r="876" spans="9:10" ht="15.75" x14ac:dyDescent="0.25">
      <c r="I876" s="1"/>
      <c r="J876" s="1"/>
    </row>
    <row r="877" spans="9:10" ht="15.75" x14ac:dyDescent="0.25">
      <c r="I877" s="1"/>
      <c r="J877" s="1"/>
    </row>
    <row r="878" spans="9:10" ht="15.75" x14ac:dyDescent="0.25">
      <c r="I878" s="1"/>
      <c r="J878" s="1"/>
    </row>
    <row r="879" spans="9:10" ht="15.75" x14ac:dyDescent="0.25">
      <c r="I879" s="1"/>
      <c r="J879" s="1"/>
    </row>
    <row r="880" spans="9:10" ht="15.75" x14ac:dyDescent="0.25">
      <c r="I880" s="1"/>
      <c r="J880" s="1"/>
    </row>
    <row r="881" spans="9:10" ht="15.75" x14ac:dyDescent="0.25">
      <c r="I881" s="1"/>
      <c r="J881" s="1"/>
    </row>
    <row r="882" spans="9:10" ht="15.75" x14ac:dyDescent="0.25">
      <c r="I882" s="1"/>
      <c r="J882" s="1"/>
    </row>
    <row r="883" spans="9:10" ht="15.75" x14ac:dyDescent="0.25">
      <c r="I883" s="1"/>
      <c r="J883" s="1"/>
    </row>
    <row r="884" spans="9:10" ht="15.75" x14ac:dyDescent="0.25">
      <c r="I884" s="1"/>
      <c r="J884" s="1"/>
    </row>
    <row r="885" spans="9:10" ht="15.75" x14ac:dyDescent="0.25">
      <c r="I885" s="1"/>
      <c r="J885" s="1"/>
    </row>
    <row r="886" spans="9:10" ht="15.75" x14ac:dyDescent="0.25">
      <c r="I886" s="1"/>
      <c r="J886" s="1"/>
    </row>
    <row r="887" spans="9:10" ht="15.75" x14ac:dyDescent="0.25">
      <c r="I887" s="1"/>
      <c r="J887" s="1"/>
    </row>
    <row r="888" spans="9:10" ht="15.75" x14ac:dyDescent="0.25">
      <c r="I888" s="1"/>
      <c r="J888" s="1"/>
    </row>
    <row r="889" spans="9:10" ht="15.75" x14ac:dyDescent="0.25">
      <c r="I889" s="1"/>
      <c r="J889" s="1"/>
    </row>
    <row r="890" spans="9:10" ht="15.75" x14ac:dyDescent="0.25">
      <c r="I890" s="1"/>
      <c r="J890" s="1"/>
    </row>
    <row r="891" spans="9:10" ht="15.75" x14ac:dyDescent="0.25">
      <c r="I891" s="1"/>
      <c r="J891" s="1"/>
    </row>
    <row r="892" spans="9:10" ht="15.75" x14ac:dyDescent="0.25">
      <c r="I892" s="1"/>
      <c r="J892" s="1"/>
    </row>
    <row r="893" spans="9:10" ht="15.75" x14ac:dyDescent="0.25">
      <c r="I893" s="1"/>
      <c r="J893" s="1"/>
    </row>
    <row r="894" spans="9:10" ht="15.75" x14ac:dyDescent="0.25">
      <c r="I894" s="1"/>
      <c r="J894" s="1"/>
    </row>
    <row r="895" spans="9:10" ht="15.75" x14ac:dyDescent="0.25">
      <c r="I895" s="1"/>
      <c r="J895" s="1"/>
    </row>
    <row r="896" spans="9:10" ht="15.75" x14ac:dyDescent="0.25">
      <c r="I896" s="1"/>
      <c r="J896" s="1"/>
    </row>
    <row r="897" spans="9:10" ht="15.75" x14ac:dyDescent="0.25">
      <c r="I897" s="1"/>
      <c r="J897" s="1"/>
    </row>
    <row r="898" spans="9:10" ht="15.75" x14ac:dyDescent="0.25">
      <c r="I898" s="1"/>
      <c r="J898" s="1"/>
    </row>
    <row r="899" spans="9:10" ht="15.75" x14ac:dyDescent="0.25">
      <c r="I899" s="1"/>
      <c r="J899" s="1"/>
    </row>
    <row r="900" spans="9:10" ht="15.75" x14ac:dyDescent="0.25">
      <c r="I900" s="1"/>
      <c r="J900" s="1"/>
    </row>
    <row r="901" spans="9:10" ht="15.75" x14ac:dyDescent="0.25">
      <c r="I901" s="1"/>
      <c r="J901" s="1"/>
    </row>
    <row r="902" spans="9:10" ht="15.75" x14ac:dyDescent="0.25">
      <c r="I902" s="1"/>
      <c r="J902" s="1"/>
    </row>
    <row r="903" spans="9:10" ht="15.75" x14ac:dyDescent="0.25">
      <c r="I903" s="1"/>
      <c r="J903" s="1"/>
    </row>
    <row r="904" spans="9:10" ht="15.75" x14ac:dyDescent="0.25">
      <c r="I904" s="1"/>
      <c r="J904" s="1"/>
    </row>
    <row r="905" spans="9:10" ht="15.75" x14ac:dyDescent="0.25">
      <c r="I905" s="1"/>
      <c r="J905" s="1"/>
    </row>
    <row r="906" spans="9:10" ht="15.75" x14ac:dyDescent="0.25">
      <c r="I906" s="1"/>
      <c r="J906" s="1"/>
    </row>
    <row r="907" spans="9:10" ht="15.75" x14ac:dyDescent="0.25">
      <c r="I907" s="1"/>
      <c r="J907" s="1"/>
    </row>
    <row r="908" spans="9:10" ht="15.75" x14ac:dyDescent="0.25">
      <c r="I908" s="1"/>
      <c r="J908" s="1"/>
    </row>
    <row r="909" spans="9:10" ht="15.75" x14ac:dyDescent="0.25">
      <c r="I909" s="1"/>
      <c r="J909" s="1"/>
    </row>
    <row r="910" spans="9:10" ht="15.75" x14ac:dyDescent="0.25">
      <c r="I910" s="1"/>
      <c r="J910" s="1"/>
    </row>
    <row r="911" spans="9:10" ht="15.75" x14ac:dyDescent="0.25">
      <c r="I911" s="1"/>
      <c r="J911" s="1"/>
    </row>
    <row r="912" spans="9:10" ht="15.75" x14ac:dyDescent="0.25">
      <c r="I912" s="1"/>
      <c r="J912" s="1"/>
    </row>
    <row r="913" spans="9:10" ht="15.75" x14ac:dyDescent="0.25">
      <c r="I913" s="1"/>
      <c r="J913" s="1"/>
    </row>
    <row r="914" spans="9:10" ht="15.75" x14ac:dyDescent="0.25">
      <c r="I914" s="1"/>
      <c r="J914" s="1"/>
    </row>
    <row r="915" spans="9:10" ht="15.75" x14ac:dyDescent="0.25">
      <c r="I915" s="1"/>
      <c r="J915" s="1"/>
    </row>
    <row r="916" spans="9:10" ht="15.75" x14ac:dyDescent="0.25">
      <c r="I916" s="1"/>
      <c r="J916" s="1"/>
    </row>
    <row r="917" spans="9:10" ht="15.75" x14ac:dyDescent="0.25">
      <c r="I917" s="1"/>
      <c r="J917" s="1"/>
    </row>
    <row r="918" spans="9:10" ht="15.75" x14ac:dyDescent="0.25">
      <c r="I918" s="1"/>
      <c r="J918" s="1"/>
    </row>
    <row r="919" spans="9:10" ht="15.75" x14ac:dyDescent="0.25">
      <c r="I919" s="1"/>
      <c r="J919" s="1"/>
    </row>
    <row r="920" spans="9:10" ht="15.75" x14ac:dyDescent="0.25">
      <c r="I920" s="1"/>
      <c r="J920" s="1"/>
    </row>
    <row r="921" spans="9:10" ht="15.75" x14ac:dyDescent="0.25">
      <c r="I921" s="1"/>
      <c r="J921" s="1"/>
    </row>
    <row r="922" spans="9:10" ht="15.75" x14ac:dyDescent="0.25">
      <c r="I922" s="1"/>
      <c r="J922" s="1"/>
    </row>
    <row r="923" spans="9:10" ht="15.75" x14ac:dyDescent="0.25">
      <c r="I923" s="1"/>
      <c r="J923" s="1"/>
    </row>
    <row r="924" spans="9:10" ht="15.75" x14ac:dyDescent="0.25">
      <c r="I924" s="1"/>
      <c r="J924" s="1"/>
    </row>
    <row r="925" spans="9:10" ht="15.75" x14ac:dyDescent="0.25">
      <c r="I925" s="1"/>
      <c r="J925" s="1"/>
    </row>
    <row r="926" spans="9:10" ht="15.75" x14ac:dyDescent="0.25">
      <c r="I926" s="1"/>
      <c r="J926" s="1"/>
    </row>
    <row r="927" spans="9:10" ht="15.75" x14ac:dyDescent="0.25">
      <c r="I927" s="1"/>
      <c r="J927" s="1"/>
    </row>
    <row r="928" spans="9:10" ht="15.75" x14ac:dyDescent="0.25">
      <c r="I928" s="1"/>
      <c r="J928" s="1"/>
    </row>
    <row r="929" spans="9:10" ht="15.75" x14ac:dyDescent="0.25">
      <c r="I929" s="1"/>
      <c r="J929" s="1"/>
    </row>
    <row r="930" spans="9:10" ht="15.75" x14ac:dyDescent="0.25">
      <c r="I930" s="1"/>
      <c r="J930" s="1"/>
    </row>
    <row r="931" spans="9:10" ht="15.75" x14ac:dyDescent="0.25">
      <c r="I931" s="1"/>
      <c r="J931" s="1"/>
    </row>
    <row r="932" spans="9:10" ht="15.75" x14ac:dyDescent="0.25">
      <c r="I932" s="1"/>
      <c r="J932" s="1"/>
    </row>
    <row r="933" spans="9:10" ht="15.75" x14ac:dyDescent="0.25">
      <c r="I933" s="1"/>
      <c r="J933" s="1"/>
    </row>
    <row r="934" spans="9:10" ht="15.75" x14ac:dyDescent="0.25">
      <c r="I934" s="1"/>
      <c r="J934" s="1"/>
    </row>
    <row r="935" spans="9:10" ht="15.75" x14ac:dyDescent="0.25">
      <c r="I935" s="1"/>
      <c r="J935" s="1"/>
    </row>
    <row r="936" spans="9:10" ht="15.75" x14ac:dyDescent="0.25">
      <c r="I936" s="1"/>
      <c r="J936" s="1"/>
    </row>
    <row r="937" spans="9:10" ht="15.75" x14ac:dyDescent="0.25">
      <c r="I937" s="1"/>
      <c r="J937" s="1"/>
    </row>
    <row r="938" spans="9:10" ht="15.75" x14ac:dyDescent="0.25">
      <c r="I938" s="1"/>
      <c r="J938" s="1"/>
    </row>
    <row r="939" spans="9:10" ht="15.75" x14ac:dyDescent="0.25">
      <c r="I939" s="1"/>
      <c r="J939" s="1"/>
    </row>
    <row r="940" spans="9:10" ht="15.75" x14ac:dyDescent="0.25">
      <c r="I940" s="1"/>
      <c r="J940" s="1"/>
    </row>
    <row r="941" spans="9:10" ht="15.75" x14ac:dyDescent="0.25">
      <c r="I941" s="1"/>
      <c r="J941" s="1"/>
    </row>
    <row r="942" spans="9:10" ht="15.75" x14ac:dyDescent="0.25">
      <c r="I942" s="1"/>
      <c r="J942" s="1"/>
    </row>
    <row r="943" spans="9:10" ht="15.75" x14ac:dyDescent="0.25">
      <c r="I943" s="1"/>
      <c r="J943" s="1"/>
    </row>
    <row r="944" spans="9:10" ht="15.75" x14ac:dyDescent="0.25">
      <c r="I944" s="1"/>
      <c r="J944" s="1"/>
    </row>
    <row r="945" spans="9:10" ht="15.75" x14ac:dyDescent="0.25">
      <c r="I945" s="1"/>
      <c r="J945" s="1"/>
    </row>
    <row r="946" spans="9:10" ht="15.75" x14ac:dyDescent="0.25">
      <c r="I946" s="1"/>
      <c r="J946" s="1"/>
    </row>
    <row r="947" spans="9:10" ht="15.75" x14ac:dyDescent="0.25">
      <c r="I947" s="1"/>
      <c r="J947" s="1"/>
    </row>
    <row r="948" spans="9:10" ht="15.75" x14ac:dyDescent="0.25">
      <c r="I948" s="1"/>
      <c r="J948" s="1"/>
    </row>
    <row r="949" spans="9:10" ht="15.75" x14ac:dyDescent="0.25">
      <c r="I949" s="1"/>
      <c r="J949" s="1"/>
    </row>
    <row r="950" spans="9:10" ht="15.75" x14ac:dyDescent="0.25">
      <c r="I950" s="1"/>
      <c r="J950" s="1"/>
    </row>
    <row r="951" spans="9:10" ht="15.75" x14ac:dyDescent="0.25">
      <c r="I951" s="1"/>
      <c r="J951" s="1"/>
    </row>
    <row r="952" spans="9:10" ht="15.75" x14ac:dyDescent="0.25">
      <c r="I952" s="1"/>
      <c r="J952" s="1"/>
    </row>
    <row r="953" spans="9:10" ht="15.75" x14ac:dyDescent="0.25">
      <c r="I953" s="1"/>
      <c r="J953" s="1"/>
    </row>
    <row r="954" spans="9:10" ht="15.75" x14ac:dyDescent="0.25">
      <c r="I954" s="1"/>
      <c r="J954" s="1"/>
    </row>
    <row r="955" spans="9:10" ht="15.75" x14ac:dyDescent="0.25">
      <c r="I955" s="1"/>
      <c r="J955" s="1"/>
    </row>
    <row r="956" spans="9:10" ht="15.75" x14ac:dyDescent="0.25">
      <c r="I956" s="1"/>
      <c r="J956" s="1"/>
    </row>
    <row r="957" spans="9:10" ht="15.75" x14ac:dyDescent="0.25">
      <c r="I957" s="1"/>
      <c r="J957" s="1"/>
    </row>
    <row r="958" spans="9:10" ht="15.75" x14ac:dyDescent="0.25">
      <c r="I958" s="1"/>
      <c r="J958" s="1"/>
    </row>
    <row r="959" spans="9:10" ht="15.75" x14ac:dyDescent="0.25">
      <c r="I959" s="1"/>
      <c r="J959" s="1"/>
    </row>
    <row r="960" spans="9:10" ht="15.75" x14ac:dyDescent="0.25">
      <c r="I960" s="1"/>
      <c r="J960" s="1"/>
    </row>
    <row r="961" spans="9:10" ht="15.75" x14ac:dyDescent="0.25">
      <c r="I961" s="1"/>
      <c r="J961" s="1"/>
    </row>
    <row r="962" spans="9:10" ht="15.75" x14ac:dyDescent="0.25">
      <c r="I962" s="1"/>
      <c r="J962" s="1"/>
    </row>
    <row r="963" spans="9:10" ht="15.75" x14ac:dyDescent="0.25">
      <c r="I963" s="1"/>
      <c r="J963" s="1"/>
    </row>
    <row r="964" spans="9:10" ht="15.75" x14ac:dyDescent="0.25">
      <c r="I964" s="1"/>
      <c r="J964" s="1"/>
    </row>
    <row r="965" spans="9:10" ht="15.75" x14ac:dyDescent="0.25">
      <c r="I965" s="1"/>
      <c r="J965" s="1"/>
    </row>
    <row r="966" spans="9:10" ht="15.75" x14ac:dyDescent="0.25">
      <c r="I966" s="1"/>
      <c r="J966" s="1"/>
    </row>
    <row r="967" spans="9:10" ht="15.75" x14ac:dyDescent="0.25">
      <c r="I967" s="1"/>
      <c r="J967" s="1"/>
    </row>
    <row r="968" spans="9:10" ht="15.75" x14ac:dyDescent="0.25">
      <c r="I968" s="1"/>
      <c r="J968" s="1"/>
    </row>
    <row r="969" spans="9:10" ht="15.75" x14ac:dyDescent="0.25">
      <c r="I969" s="1"/>
      <c r="J969" s="1"/>
    </row>
    <row r="970" spans="9:10" ht="15.75" x14ac:dyDescent="0.25">
      <c r="I970" s="1"/>
      <c r="J970" s="1"/>
    </row>
    <row r="971" spans="9:10" ht="15.75" x14ac:dyDescent="0.25">
      <c r="I971" s="1"/>
      <c r="J971" s="1"/>
    </row>
    <row r="972" spans="9:10" ht="15.75" x14ac:dyDescent="0.25">
      <c r="I972" s="1"/>
      <c r="J972" s="1"/>
    </row>
    <row r="973" spans="9:10" ht="15.75" x14ac:dyDescent="0.25">
      <c r="I973" s="1"/>
      <c r="J973" s="1"/>
    </row>
    <row r="974" spans="9:10" ht="15.75" x14ac:dyDescent="0.25">
      <c r="I974" s="1"/>
      <c r="J974" s="1"/>
    </row>
    <row r="975" spans="9:10" ht="15.75" x14ac:dyDescent="0.25">
      <c r="I975" s="1"/>
      <c r="J975" s="1"/>
    </row>
    <row r="976" spans="9:10" ht="15.75" x14ac:dyDescent="0.25">
      <c r="I976" s="1"/>
      <c r="J976" s="1"/>
    </row>
    <row r="977" spans="9:10" ht="15.75" x14ac:dyDescent="0.25">
      <c r="I977" s="1"/>
      <c r="J977" s="1"/>
    </row>
    <row r="978" spans="9:10" ht="15.75" x14ac:dyDescent="0.25">
      <c r="I978" s="1"/>
      <c r="J978" s="1"/>
    </row>
    <row r="979" spans="9:10" ht="15.75" x14ac:dyDescent="0.25">
      <c r="I979" s="1"/>
      <c r="J979" s="1"/>
    </row>
    <row r="980" spans="9:10" ht="15.75" x14ac:dyDescent="0.25">
      <c r="I980" s="1"/>
      <c r="J980" s="1"/>
    </row>
    <row r="981" spans="9:10" ht="15.75" x14ac:dyDescent="0.25">
      <c r="I981" s="1"/>
      <c r="J981" s="1"/>
    </row>
    <row r="982" spans="9:10" ht="15.75" x14ac:dyDescent="0.25">
      <c r="I982" s="1"/>
      <c r="J982" s="1"/>
    </row>
    <row r="983" spans="9:10" ht="15.75" x14ac:dyDescent="0.25">
      <c r="I983" s="1"/>
      <c r="J983" s="1"/>
    </row>
    <row r="984" spans="9:10" ht="15.75" x14ac:dyDescent="0.25">
      <c r="I984" s="1"/>
      <c r="J984" s="1"/>
    </row>
    <row r="985" spans="9:10" ht="15.75" x14ac:dyDescent="0.25">
      <c r="I985" s="1"/>
      <c r="J985" s="1"/>
    </row>
    <row r="986" spans="9:10" ht="15.75" x14ac:dyDescent="0.25">
      <c r="I986" s="1"/>
      <c r="J986" s="1"/>
    </row>
    <row r="987" spans="9:10" ht="15.75" x14ac:dyDescent="0.25">
      <c r="I987" s="1"/>
      <c r="J987" s="1"/>
    </row>
    <row r="988" spans="9:10" ht="15.75" x14ac:dyDescent="0.25">
      <c r="I988" s="1"/>
      <c r="J988" s="1"/>
    </row>
    <row r="989" spans="9:10" ht="15.75" x14ac:dyDescent="0.25">
      <c r="I989" s="1"/>
      <c r="J989" s="1"/>
    </row>
    <row r="990" spans="9:10" ht="15.75" x14ac:dyDescent="0.25">
      <c r="I990" s="1"/>
      <c r="J990" s="1"/>
    </row>
    <row r="991" spans="9:10" ht="15.75" x14ac:dyDescent="0.25">
      <c r="I991" s="1"/>
      <c r="J991" s="1"/>
    </row>
    <row r="992" spans="9:10" ht="15.75" x14ac:dyDescent="0.25">
      <c r="I992" s="1"/>
      <c r="J992" s="1"/>
    </row>
    <row r="993" spans="9:10" ht="15.75" x14ac:dyDescent="0.25">
      <c r="I993" s="1"/>
      <c r="J993" s="1"/>
    </row>
    <row r="994" spans="9:10" ht="15.75" x14ac:dyDescent="0.25">
      <c r="I994" s="1"/>
      <c r="J994" s="1"/>
    </row>
    <row r="995" spans="9:10" ht="15.75" x14ac:dyDescent="0.25">
      <c r="I995" s="1"/>
      <c r="J995" s="1"/>
    </row>
    <row r="996" spans="9:10" ht="15.75" x14ac:dyDescent="0.25">
      <c r="I996" s="1"/>
      <c r="J996" s="1"/>
    </row>
    <row r="997" spans="9:10" ht="15.75" x14ac:dyDescent="0.25">
      <c r="I997" s="1"/>
      <c r="J997" s="1"/>
    </row>
    <row r="998" spans="9:10" ht="15.75" x14ac:dyDescent="0.25">
      <c r="I998" s="1"/>
      <c r="J998" s="1"/>
    </row>
    <row r="999" spans="9:10" ht="15.75" x14ac:dyDescent="0.25">
      <c r="I999" s="1"/>
      <c r="J999" s="1"/>
    </row>
    <row r="1000" spans="9:10" ht="15.75" x14ac:dyDescent="0.25">
      <c r="I1000" s="1"/>
      <c r="J1000" s="1"/>
    </row>
    <row r="1001" spans="9:10" ht="15.75" x14ac:dyDescent="0.25">
      <c r="I1001" s="1"/>
      <c r="J1001" s="1"/>
    </row>
    <row r="1002" spans="9:10" ht="15.75" x14ac:dyDescent="0.25">
      <c r="I1002" s="1"/>
      <c r="J1002" s="1"/>
    </row>
    <row r="1003" spans="9:10" ht="15.75" x14ac:dyDescent="0.25">
      <c r="I1003" s="1"/>
      <c r="J1003" s="1"/>
    </row>
    <row r="1004" spans="9:10" ht="15.75" x14ac:dyDescent="0.25">
      <c r="I1004" s="1"/>
      <c r="J1004" s="1"/>
    </row>
    <row r="1005" spans="9:10" ht="15.75" x14ac:dyDescent="0.25">
      <c r="I1005" s="1"/>
      <c r="J1005" s="1"/>
    </row>
    <row r="1006" spans="9:10" ht="15.75" x14ac:dyDescent="0.25">
      <c r="I1006" s="1"/>
      <c r="J1006" s="1"/>
    </row>
    <row r="1007" spans="9:10" ht="15.75" x14ac:dyDescent="0.25">
      <c r="I1007" s="1"/>
      <c r="J1007" s="1"/>
    </row>
    <row r="1008" spans="9:10" ht="15.75" x14ac:dyDescent="0.25">
      <c r="I1008" s="1"/>
      <c r="J1008" s="1"/>
    </row>
    <row r="1009" spans="9:10" ht="15.75" x14ac:dyDescent="0.25">
      <c r="I1009" s="1"/>
      <c r="J1009" s="1"/>
    </row>
    <row r="1010" spans="9:10" ht="15.75" x14ac:dyDescent="0.25">
      <c r="I1010" s="1"/>
      <c r="J1010" s="1"/>
    </row>
    <row r="1011" spans="9:10" ht="15.75" x14ac:dyDescent="0.25">
      <c r="I1011" s="1"/>
      <c r="J1011" s="1"/>
    </row>
    <row r="1012" spans="9:10" ht="15.75" x14ac:dyDescent="0.25">
      <c r="I1012" s="1"/>
      <c r="J1012" s="1"/>
    </row>
    <row r="1013" spans="9:10" ht="15.75" x14ac:dyDescent="0.25">
      <c r="I1013" s="1"/>
      <c r="J1013" s="1"/>
    </row>
    <row r="1014" spans="9:10" ht="15.75" x14ac:dyDescent="0.25">
      <c r="I1014" s="1"/>
      <c r="J1014" s="1"/>
    </row>
    <row r="1015" spans="9:10" ht="15.75" x14ac:dyDescent="0.25">
      <c r="I1015" s="1"/>
      <c r="J1015" s="1"/>
    </row>
    <row r="1016" spans="9:10" ht="15.75" x14ac:dyDescent="0.25">
      <c r="I1016" s="1"/>
      <c r="J1016" s="1"/>
    </row>
    <row r="1017" spans="9:10" ht="15.75" x14ac:dyDescent="0.25">
      <c r="I1017" s="1"/>
      <c r="J1017" s="1"/>
    </row>
    <row r="1018" spans="9:10" ht="15.75" x14ac:dyDescent="0.25">
      <c r="I1018" s="1"/>
      <c r="J1018" s="1"/>
    </row>
    <row r="1019" spans="9:10" ht="15.75" x14ac:dyDescent="0.25">
      <c r="I1019" s="1"/>
      <c r="J1019" s="1"/>
    </row>
    <row r="1020" spans="9:10" ht="15.75" x14ac:dyDescent="0.25">
      <c r="I1020" s="1"/>
      <c r="J1020" s="1"/>
    </row>
    <row r="1021" spans="9:10" ht="15.75" x14ac:dyDescent="0.25">
      <c r="I1021" s="1"/>
      <c r="J1021" s="1"/>
    </row>
    <row r="1022" spans="9:10" ht="15.75" x14ac:dyDescent="0.25">
      <c r="I1022" s="1"/>
      <c r="J1022" s="1"/>
    </row>
    <row r="1023" spans="9:10" ht="15.75" x14ac:dyDescent="0.25">
      <c r="I1023" s="1"/>
      <c r="J1023" s="1"/>
    </row>
    <row r="1024" spans="9:10" ht="15.75" x14ac:dyDescent="0.25">
      <c r="I1024" s="1"/>
      <c r="J1024" s="1"/>
    </row>
    <row r="1025" spans="9:10" ht="15.75" x14ac:dyDescent="0.25">
      <c r="I1025" s="1"/>
      <c r="J1025" s="1"/>
    </row>
    <row r="1026" spans="9:10" ht="15.75" x14ac:dyDescent="0.25">
      <c r="I1026" s="1"/>
      <c r="J1026" s="1"/>
    </row>
    <row r="1027" spans="9:10" ht="15.75" x14ac:dyDescent="0.25">
      <c r="I1027" s="1"/>
      <c r="J1027" s="1"/>
    </row>
    <row r="1028" spans="9:10" ht="15.75" x14ac:dyDescent="0.25">
      <c r="I1028" s="1"/>
      <c r="J1028" s="1"/>
    </row>
    <row r="1029" spans="9:10" ht="15.75" x14ac:dyDescent="0.25">
      <c r="I1029" s="1"/>
      <c r="J1029" s="1"/>
    </row>
    <row r="1030" spans="9:10" ht="15.75" x14ac:dyDescent="0.25">
      <c r="I1030" s="1"/>
      <c r="J1030" s="1"/>
    </row>
    <row r="1031" spans="9:10" ht="15.75" x14ac:dyDescent="0.25">
      <c r="I1031" s="1"/>
      <c r="J1031" s="1"/>
    </row>
    <row r="1032" spans="9:10" ht="15.75" x14ac:dyDescent="0.25">
      <c r="I1032" s="1"/>
      <c r="J1032" s="1"/>
    </row>
    <row r="1033" spans="9:10" ht="15.75" x14ac:dyDescent="0.25">
      <c r="I1033" s="1"/>
      <c r="J1033" s="1"/>
    </row>
    <row r="1034" spans="9:10" ht="15.75" x14ac:dyDescent="0.25">
      <c r="I1034" s="1"/>
      <c r="J1034" s="1"/>
    </row>
    <row r="1035" spans="9:10" ht="15.75" x14ac:dyDescent="0.25">
      <c r="I1035" s="1"/>
      <c r="J1035" s="1"/>
    </row>
    <row r="1036" spans="9:10" ht="15.75" x14ac:dyDescent="0.25">
      <c r="I1036" s="1"/>
      <c r="J1036" s="1"/>
    </row>
    <row r="1037" spans="9:10" ht="15.75" x14ac:dyDescent="0.25">
      <c r="I1037" s="1"/>
      <c r="J1037" s="1"/>
    </row>
    <row r="1038" spans="9:10" ht="15.75" x14ac:dyDescent="0.25">
      <c r="I1038" s="1"/>
      <c r="J1038" s="1"/>
    </row>
    <row r="1039" spans="9:10" ht="15.75" x14ac:dyDescent="0.25">
      <c r="I1039" s="1"/>
      <c r="J1039" s="1"/>
    </row>
    <row r="1040" spans="9:10" ht="15.75" x14ac:dyDescent="0.25">
      <c r="I1040" s="1"/>
      <c r="J1040" s="1"/>
    </row>
    <row r="1041" spans="9:10" ht="15.75" x14ac:dyDescent="0.25">
      <c r="I1041" s="1"/>
      <c r="J1041" s="1"/>
    </row>
    <row r="1042" spans="9:10" ht="15.75" x14ac:dyDescent="0.25">
      <c r="I1042" s="1"/>
      <c r="J1042" s="1"/>
    </row>
    <row r="1043" spans="9:10" ht="15.75" x14ac:dyDescent="0.25">
      <c r="I1043" s="1"/>
      <c r="J1043" s="1"/>
    </row>
    <row r="1044" spans="9:10" ht="15.75" x14ac:dyDescent="0.25">
      <c r="I1044" s="1"/>
      <c r="J1044" s="1"/>
    </row>
    <row r="1045" spans="9:10" ht="15.75" x14ac:dyDescent="0.25">
      <c r="I1045" s="1"/>
      <c r="J1045" s="1"/>
    </row>
    <row r="1046" spans="9:10" ht="15.75" x14ac:dyDescent="0.25">
      <c r="I1046" s="1"/>
      <c r="J1046" s="1"/>
    </row>
    <row r="1047" spans="9:10" ht="15.75" x14ac:dyDescent="0.25">
      <c r="I1047" s="1"/>
      <c r="J1047" s="1"/>
    </row>
    <row r="1048" spans="9:10" ht="15.75" x14ac:dyDescent="0.25">
      <c r="I1048" s="1"/>
      <c r="J1048" s="1"/>
    </row>
    <row r="1049" spans="9:10" ht="15.75" x14ac:dyDescent="0.25">
      <c r="I1049" s="1"/>
      <c r="J1049" s="1"/>
    </row>
    <row r="1050" spans="9:10" ht="15.75" x14ac:dyDescent="0.25">
      <c r="I1050" s="1"/>
      <c r="J1050" s="1"/>
    </row>
    <row r="1051" spans="9:10" ht="15.75" x14ac:dyDescent="0.25">
      <c r="I1051" s="1"/>
      <c r="J1051" s="1"/>
    </row>
    <row r="1052" spans="9:10" ht="15.75" x14ac:dyDescent="0.25">
      <c r="I1052" s="1"/>
      <c r="J1052" s="1"/>
    </row>
    <row r="1053" spans="9:10" ht="15.75" x14ac:dyDescent="0.25">
      <c r="I1053" s="1"/>
      <c r="J1053" s="1"/>
    </row>
    <row r="1054" spans="9:10" ht="15.75" x14ac:dyDescent="0.25">
      <c r="I1054" s="1"/>
      <c r="J1054" s="1"/>
    </row>
    <row r="1055" spans="9:10" ht="15.75" x14ac:dyDescent="0.25">
      <c r="I1055" s="1"/>
      <c r="J1055" s="1"/>
    </row>
    <row r="1056" spans="9:10" ht="15.75" x14ac:dyDescent="0.25">
      <c r="I1056" s="1"/>
      <c r="J1056" s="1"/>
    </row>
    <row r="1057" spans="9:10" ht="15.75" x14ac:dyDescent="0.25">
      <c r="I1057" s="1"/>
      <c r="J1057" s="1"/>
    </row>
    <row r="1058" spans="9:10" ht="15.75" x14ac:dyDescent="0.25">
      <c r="I1058" s="1"/>
      <c r="J1058" s="1"/>
    </row>
    <row r="1059" spans="9:10" ht="15.75" x14ac:dyDescent="0.25">
      <c r="I1059" s="1"/>
      <c r="J1059" s="1"/>
    </row>
    <row r="1060" spans="9:10" ht="15.75" x14ac:dyDescent="0.25">
      <c r="I1060" s="1"/>
      <c r="J1060" s="1"/>
    </row>
    <row r="1061" spans="9:10" ht="15.75" x14ac:dyDescent="0.25">
      <c r="I1061" s="1"/>
      <c r="J1061" s="1"/>
    </row>
    <row r="1062" spans="9:10" ht="15.75" x14ac:dyDescent="0.25">
      <c r="I1062" s="1"/>
      <c r="J1062" s="1"/>
    </row>
    <row r="1063" spans="9:10" ht="15.75" x14ac:dyDescent="0.25">
      <c r="I1063" s="1"/>
      <c r="J1063" s="1"/>
    </row>
    <row r="1064" spans="9:10" ht="15.75" x14ac:dyDescent="0.25">
      <c r="I1064" s="1"/>
      <c r="J1064" s="1"/>
    </row>
    <row r="1065" spans="9:10" ht="15.75" x14ac:dyDescent="0.25">
      <c r="I1065" s="1"/>
      <c r="J1065" s="1"/>
    </row>
    <row r="1066" spans="9:10" ht="15.75" x14ac:dyDescent="0.25">
      <c r="I1066" s="1"/>
      <c r="J1066" s="1"/>
    </row>
    <row r="1067" spans="9:10" ht="15.75" x14ac:dyDescent="0.25">
      <c r="I1067" s="1"/>
      <c r="J1067" s="1"/>
    </row>
    <row r="1068" spans="9:10" ht="15.75" x14ac:dyDescent="0.25">
      <c r="I1068" s="1"/>
      <c r="J1068" s="1"/>
    </row>
    <row r="1069" spans="9:10" ht="15.75" x14ac:dyDescent="0.25">
      <c r="I1069" s="1"/>
      <c r="J1069" s="1"/>
    </row>
    <row r="1070" spans="9:10" ht="15.75" x14ac:dyDescent="0.25">
      <c r="I1070" s="1"/>
      <c r="J1070" s="1"/>
    </row>
    <row r="1071" spans="9:10" ht="15.75" x14ac:dyDescent="0.25">
      <c r="I1071" s="1"/>
      <c r="J1071" s="1"/>
    </row>
    <row r="1072" spans="9:10" ht="15.75" x14ac:dyDescent="0.25">
      <c r="I1072" s="1"/>
      <c r="J1072" s="1"/>
    </row>
    <row r="1073" spans="9:10" ht="15.75" x14ac:dyDescent="0.25">
      <c r="I1073" s="1"/>
      <c r="J1073" s="1"/>
    </row>
    <row r="1074" spans="9:10" ht="15.75" x14ac:dyDescent="0.25">
      <c r="I1074" s="1"/>
      <c r="J1074" s="1"/>
    </row>
    <row r="1075" spans="9:10" ht="15.75" x14ac:dyDescent="0.25">
      <c r="I1075" s="1"/>
      <c r="J1075" s="1"/>
    </row>
    <row r="1076" spans="9:10" ht="15.75" x14ac:dyDescent="0.25">
      <c r="I1076" s="1"/>
      <c r="J1076" s="1"/>
    </row>
    <row r="1077" spans="9:10" ht="15.75" x14ac:dyDescent="0.25">
      <c r="I1077" s="1"/>
      <c r="J1077" s="1"/>
    </row>
    <row r="1078" spans="9:10" ht="15.75" x14ac:dyDescent="0.25">
      <c r="I1078" s="1"/>
      <c r="J1078" s="1"/>
    </row>
    <row r="1079" spans="9:10" ht="15.75" x14ac:dyDescent="0.25">
      <c r="I1079" s="1"/>
      <c r="J1079" s="1"/>
    </row>
    <row r="1080" spans="9:10" ht="15.75" x14ac:dyDescent="0.25">
      <c r="I1080" s="1"/>
      <c r="J1080" s="1"/>
    </row>
    <row r="1081" spans="9:10" ht="15.75" x14ac:dyDescent="0.25">
      <c r="I1081" s="1"/>
      <c r="J1081" s="1"/>
    </row>
    <row r="1082" spans="9:10" ht="15.75" x14ac:dyDescent="0.25">
      <c r="I1082" s="1"/>
      <c r="J1082" s="1"/>
    </row>
    <row r="1083" spans="9:10" ht="15.75" x14ac:dyDescent="0.25">
      <c r="I1083" s="1"/>
      <c r="J1083" s="1"/>
    </row>
    <row r="1084" spans="9:10" ht="15.75" x14ac:dyDescent="0.25">
      <c r="I1084" s="1"/>
      <c r="J1084" s="1"/>
    </row>
    <row r="1085" spans="9:10" ht="15.75" x14ac:dyDescent="0.25">
      <c r="I1085" s="1"/>
      <c r="J1085" s="1"/>
    </row>
    <row r="1086" spans="9:10" ht="15.75" x14ac:dyDescent="0.25">
      <c r="I1086" s="1"/>
      <c r="J1086" s="1"/>
    </row>
    <row r="1087" spans="9:10" ht="15.75" x14ac:dyDescent="0.25">
      <c r="I1087" s="1"/>
      <c r="J1087" s="1"/>
    </row>
    <row r="1088" spans="9:10" ht="15.75" x14ac:dyDescent="0.25">
      <c r="I1088" s="1"/>
      <c r="J1088" s="1"/>
    </row>
    <row r="1089" spans="9:10" ht="15.75" x14ac:dyDescent="0.25">
      <c r="I1089" s="1"/>
      <c r="J1089" s="1"/>
    </row>
    <row r="1090" spans="9:10" ht="15.75" x14ac:dyDescent="0.25">
      <c r="I1090" s="1"/>
      <c r="J1090" s="1"/>
    </row>
    <row r="1091" spans="9:10" ht="15.75" x14ac:dyDescent="0.25">
      <c r="I1091" s="1"/>
      <c r="J1091" s="1"/>
    </row>
    <row r="1092" spans="9:10" ht="15.75" x14ac:dyDescent="0.25">
      <c r="I1092" s="1"/>
      <c r="J1092" s="1"/>
    </row>
    <row r="1093" spans="9:10" ht="15.75" x14ac:dyDescent="0.25">
      <c r="I1093" s="1"/>
      <c r="J1093" s="1"/>
    </row>
    <row r="1094" spans="9:10" ht="15.75" x14ac:dyDescent="0.25">
      <c r="I1094" s="1"/>
      <c r="J1094" s="1"/>
    </row>
    <row r="1095" spans="9:10" ht="15.75" x14ac:dyDescent="0.25">
      <c r="I1095" s="1"/>
      <c r="J1095" s="1"/>
    </row>
    <row r="1096" spans="9:10" ht="15.75" x14ac:dyDescent="0.25">
      <c r="I1096" s="1"/>
      <c r="J1096" s="1"/>
    </row>
    <row r="1097" spans="9:10" ht="15.75" x14ac:dyDescent="0.25">
      <c r="I1097" s="1"/>
      <c r="J1097" s="1"/>
    </row>
    <row r="1098" spans="9:10" ht="15.75" x14ac:dyDescent="0.25">
      <c r="I1098" s="1"/>
      <c r="J1098" s="1"/>
    </row>
    <row r="1099" spans="9:10" ht="15.75" x14ac:dyDescent="0.25">
      <c r="I1099" s="1"/>
      <c r="J1099" s="1"/>
    </row>
    <row r="1100" spans="9:10" ht="15.75" x14ac:dyDescent="0.25">
      <c r="I1100" s="1"/>
      <c r="J1100" s="1"/>
    </row>
    <row r="1101" spans="9:10" ht="15.75" x14ac:dyDescent="0.25">
      <c r="I1101" s="1"/>
      <c r="J1101" s="1"/>
    </row>
    <row r="1102" spans="9:10" ht="15.75" x14ac:dyDescent="0.25">
      <c r="I1102" s="1"/>
      <c r="J1102" s="1"/>
    </row>
    <row r="1103" spans="9:10" ht="15.75" x14ac:dyDescent="0.25">
      <c r="I1103" s="1"/>
      <c r="J1103" s="1"/>
    </row>
    <row r="1104" spans="9:10" ht="15.75" x14ac:dyDescent="0.25">
      <c r="I1104" s="1"/>
      <c r="J1104" s="1"/>
    </row>
    <row r="1105" spans="9:10" ht="15.75" x14ac:dyDescent="0.25">
      <c r="I1105" s="1"/>
      <c r="J1105" s="1"/>
    </row>
    <row r="1106" spans="9:10" ht="15.75" x14ac:dyDescent="0.25">
      <c r="I1106" s="1"/>
      <c r="J1106" s="1"/>
    </row>
    <row r="1107" spans="9:10" ht="15.75" x14ac:dyDescent="0.25">
      <c r="I1107" s="1"/>
      <c r="J1107" s="1"/>
    </row>
    <row r="1108" spans="9:10" ht="15.75" x14ac:dyDescent="0.25">
      <c r="I1108" s="1"/>
      <c r="J1108" s="1"/>
    </row>
    <row r="1109" spans="9:10" ht="15.75" x14ac:dyDescent="0.25">
      <c r="I1109" s="1"/>
      <c r="J1109" s="1"/>
    </row>
    <row r="1110" spans="9:10" ht="15.75" x14ac:dyDescent="0.25">
      <c r="I1110" s="1"/>
      <c r="J1110" s="1"/>
    </row>
    <row r="1111" spans="9:10" ht="15.75" x14ac:dyDescent="0.25">
      <c r="I1111" s="1"/>
      <c r="J1111" s="1"/>
    </row>
    <row r="1112" spans="9:10" ht="15.75" x14ac:dyDescent="0.25">
      <c r="I1112" s="1"/>
      <c r="J1112" s="1"/>
    </row>
    <row r="1113" spans="9:10" ht="15.75" x14ac:dyDescent="0.25">
      <c r="I1113" s="1"/>
      <c r="J1113" s="1"/>
    </row>
    <row r="1114" spans="9:10" ht="15.75" x14ac:dyDescent="0.25">
      <c r="I1114" s="1"/>
      <c r="J1114" s="1"/>
    </row>
    <row r="1115" spans="9:10" ht="15.75" x14ac:dyDescent="0.25">
      <c r="I1115" s="1"/>
      <c r="J1115" s="1"/>
    </row>
    <row r="1116" spans="9:10" ht="15.75" x14ac:dyDescent="0.25">
      <c r="I1116" s="1"/>
      <c r="J1116" s="1"/>
    </row>
    <row r="1117" spans="9:10" ht="15.75" x14ac:dyDescent="0.25">
      <c r="I1117" s="1"/>
      <c r="J1117" s="1"/>
    </row>
    <row r="1118" spans="9:10" ht="15.75" x14ac:dyDescent="0.25">
      <c r="I1118" s="1"/>
      <c r="J1118" s="1"/>
    </row>
    <row r="1119" spans="9:10" ht="15.75" x14ac:dyDescent="0.25">
      <c r="I1119" s="1"/>
      <c r="J1119" s="1"/>
    </row>
    <row r="1120" spans="9:10" ht="15.75" x14ac:dyDescent="0.25">
      <c r="I1120" s="1"/>
      <c r="J1120" s="1"/>
    </row>
    <row r="1121" spans="9:10" ht="15.75" x14ac:dyDescent="0.25">
      <c r="I1121" s="1"/>
      <c r="J1121" s="1"/>
    </row>
    <row r="1122" spans="9:10" ht="15.75" x14ac:dyDescent="0.25">
      <c r="I1122" s="1"/>
      <c r="J1122" s="1"/>
    </row>
    <row r="1123" spans="9:10" ht="15.75" x14ac:dyDescent="0.25">
      <c r="I1123" s="1"/>
      <c r="J1123" s="1"/>
    </row>
    <row r="1124" spans="9:10" ht="15.75" x14ac:dyDescent="0.25">
      <c r="I1124" s="1"/>
      <c r="J1124" s="1"/>
    </row>
    <row r="1125" spans="9:10" ht="15.75" x14ac:dyDescent="0.25">
      <c r="I1125" s="1"/>
      <c r="J1125" s="1"/>
    </row>
    <row r="1126" spans="9:10" ht="15.75" x14ac:dyDescent="0.25">
      <c r="I1126" s="1"/>
      <c r="J1126" s="1"/>
    </row>
    <row r="1127" spans="9:10" ht="15.75" x14ac:dyDescent="0.25">
      <c r="I1127" s="1"/>
      <c r="J1127" s="1"/>
    </row>
    <row r="1128" spans="9:10" ht="15.75" x14ac:dyDescent="0.25">
      <c r="I1128" s="1"/>
      <c r="J1128" s="1"/>
    </row>
    <row r="1129" spans="9:10" ht="15.75" x14ac:dyDescent="0.25">
      <c r="I1129" s="1"/>
      <c r="J1129" s="1"/>
    </row>
    <row r="1130" spans="9:10" ht="15.75" x14ac:dyDescent="0.25">
      <c r="I1130" s="1"/>
      <c r="J1130" s="1"/>
    </row>
    <row r="1131" spans="9:10" ht="15.75" x14ac:dyDescent="0.25">
      <c r="I1131" s="1"/>
      <c r="J1131" s="1"/>
    </row>
    <row r="1132" spans="9:10" ht="15.75" x14ac:dyDescent="0.25">
      <c r="I1132" s="1"/>
      <c r="J1132" s="1"/>
    </row>
    <row r="1133" spans="9:10" ht="15.75" x14ac:dyDescent="0.25">
      <c r="I1133" s="1"/>
      <c r="J1133" s="1"/>
    </row>
    <row r="1134" spans="9:10" ht="15.75" x14ac:dyDescent="0.25">
      <c r="I1134" s="1"/>
      <c r="J1134" s="1"/>
    </row>
    <row r="1135" spans="9:10" ht="15.75" x14ac:dyDescent="0.25">
      <c r="I1135" s="1"/>
      <c r="J1135" s="1"/>
    </row>
    <row r="1136" spans="9:10" ht="15.75" x14ac:dyDescent="0.25">
      <c r="I1136" s="1"/>
      <c r="J1136" s="1"/>
    </row>
    <row r="1137" spans="9:10" ht="15.75" x14ac:dyDescent="0.25">
      <c r="I1137" s="1"/>
      <c r="J1137" s="1"/>
    </row>
    <row r="1138" spans="9:10" ht="15.75" x14ac:dyDescent="0.25">
      <c r="I1138" s="1"/>
      <c r="J1138" s="1"/>
    </row>
    <row r="1139" spans="9:10" ht="15.75" x14ac:dyDescent="0.25">
      <c r="I1139" s="1"/>
      <c r="J1139" s="1"/>
    </row>
    <row r="1140" spans="9:10" ht="15.75" x14ac:dyDescent="0.25">
      <c r="I1140" s="1"/>
      <c r="J1140" s="1"/>
    </row>
    <row r="1141" spans="9:10" ht="15.75" x14ac:dyDescent="0.25">
      <c r="I1141" s="1"/>
      <c r="J1141" s="1"/>
    </row>
    <row r="1142" spans="9:10" ht="15.75" x14ac:dyDescent="0.25">
      <c r="I1142" s="1"/>
      <c r="J1142" s="1"/>
    </row>
    <row r="1143" spans="9:10" ht="15.75" x14ac:dyDescent="0.25">
      <c r="I1143" s="1"/>
      <c r="J1143" s="1"/>
    </row>
    <row r="1144" spans="9:10" ht="15.75" x14ac:dyDescent="0.25">
      <c r="I1144" s="1"/>
      <c r="J1144" s="1"/>
    </row>
    <row r="1145" spans="9:10" ht="15.75" x14ac:dyDescent="0.25">
      <c r="I1145" s="1"/>
      <c r="J1145" s="1"/>
    </row>
    <row r="1146" spans="9:10" ht="15.75" x14ac:dyDescent="0.25">
      <c r="I1146" s="1"/>
      <c r="J1146" s="1"/>
    </row>
    <row r="1147" spans="9:10" ht="15.75" x14ac:dyDescent="0.25">
      <c r="I1147" s="1"/>
      <c r="J1147" s="1"/>
    </row>
    <row r="1148" spans="9:10" ht="15.75" x14ac:dyDescent="0.25">
      <c r="I1148" s="1"/>
      <c r="J1148" s="1"/>
    </row>
    <row r="1149" spans="9:10" ht="15.75" x14ac:dyDescent="0.25">
      <c r="I1149" s="1"/>
      <c r="J1149" s="1"/>
    </row>
    <row r="1150" spans="9:10" ht="15.75" x14ac:dyDescent="0.25">
      <c r="I1150" s="1"/>
      <c r="J1150" s="1"/>
    </row>
    <row r="1151" spans="9:10" ht="15.75" x14ac:dyDescent="0.25">
      <c r="I1151" s="1"/>
      <c r="J1151" s="1"/>
    </row>
    <row r="1152" spans="9:10" ht="15.75" x14ac:dyDescent="0.25">
      <c r="I1152" s="1"/>
      <c r="J1152" s="1"/>
    </row>
    <row r="1153" spans="9:10" ht="15.75" x14ac:dyDescent="0.25">
      <c r="I1153" s="1"/>
      <c r="J1153" s="1"/>
    </row>
    <row r="1154" spans="9:10" ht="15.75" x14ac:dyDescent="0.25">
      <c r="I1154" s="1"/>
      <c r="J1154" s="1"/>
    </row>
    <row r="1155" spans="9:10" ht="15.75" x14ac:dyDescent="0.25">
      <c r="I1155" s="1"/>
      <c r="J1155" s="1"/>
    </row>
    <row r="1156" spans="9:10" ht="15.75" x14ac:dyDescent="0.25">
      <c r="I1156" s="1"/>
      <c r="J1156" s="1"/>
    </row>
    <row r="1157" spans="9:10" ht="15.75" x14ac:dyDescent="0.25">
      <c r="I1157" s="1"/>
      <c r="J1157" s="1"/>
    </row>
    <row r="1158" spans="9:10" ht="15.75" x14ac:dyDescent="0.25">
      <c r="I1158" s="1"/>
      <c r="J1158" s="1"/>
    </row>
    <row r="1159" spans="9:10" ht="15.75" x14ac:dyDescent="0.25">
      <c r="I1159" s="1"/>
      <c r="J1159" s="1"/>
    </row>
    <row r="1160" spans="9:10" ht="15.75" x14ac:dyDescent="0.25">
      <c r="I1160" s="1"/>
      <c r="J1160" s="1"/>
    </row>
    <row r="1161" spans="9:10" ht="15.75" x14ac:dyDescent="0.25">
      <c r="I1161" s="1"/>
      <c r="J1161" s="1"/>
    </row>
    <row r="1162" spans="9:10" ht="15.75" x14ac:dyDescent="0.25">
      <c r="I1162" s="1"/>
      <c r="J1162" s="1"/>
    </row>
    <row r="1163" spans="9:10" ht="15.75" x14ac:dyDescent="0.25">
      <c r="I1163" s="1"/>
      <c r="J1163" s="1"/>
    </row>
    <row r="1164" spans="9:10" ht="15.75" x14ac:dyDescent="0.25">
      <c r="I1164" s="1"/>
      <c r="J1164" s="1"/>
    </row>
    <row r="1165" spans="9:10" ht="15.75" x14ac:dyDescent="0.25">
      <c r="I1165" s="1"/>
      <c r="J1165" s="1"/>
    </row>
    <row r="1166" spans="9:10" ht="15.75" x14ac:dyDescent="0.25">
      <c r="I1166" s="1"/>
      <c r="J1166" s="1"/>
    </row>
    <row r="1167" spans="9:10" ht="15.75" x14ac:dyDescent="0.25">
      <c r="I1167" s="1"/>
      <c r="J1167" s="1"/>
    </row>
    <row r="1168" spans="9:10" ht="15.75" x14ac:dyDescent="0.25">
      <c r="I1168" s="1"/>
      <c r="J1168" s="1"/>
    </row>
    <row r="1169" spans="9:10" ht="15.75" x14ac:dyDescent="0.25">
      <c r="I1169" s="1"/>
      <c r="J1169" s="1"/>
    </row>
    <row r="1170" spans="9:10" ht="15.75" x14ac:dyDescent="0.25">
      <c r="I1170" s="1"/>
      <c r="J1170" s="1"/>
    </row>
    <row r="1171" spans="9:10" ht="15.75" x14ac:dyDescent="0.25">
      <c r="I1171" s="1"/>
      <c r="J1171" s="1"/>
    </row>
    <row r="1172" spans="9:10" ht="15.75" x14ac:dyDescent="0.25">
      <c r="I1172" s="1"/>
      <c r="J1172" s="1"/>
    </row>
    <row r="1173" spans="9:10" ht="15.75" x14ac:dyDescent="0.25">
      <c r="I1173" s="1"/>
      <c r="J1173" s="1"/>
    </row>
    <row r="1174" spans="9:10" ht="15.75" x14ac:dyDescent="0.25">
      <c r="I1174" s="1"/>
      <c r="J1174" s="1"/>
    </row>
    <row r="1175" spans="9:10" ht="15.75" x14ac:dyDescent="0.25">
      <c r="I1175" s="1"/>
      <c r="J1175" s="1"/>
    </row>
    <row r="1176" spans="9:10" ht="15.75" x14ac:dyDescent="0.25">
      <c r="I1176" s="1"/>
      <c r="J1176" s="1"/>
    </row>
    <row r="1177" spans="9:10" ht="15.75" x14ac:dyDescent="0.25">
      <c r="I1177" s="1"/>
      <c r="J1177" s="1"/>
    </row>
    <row r="1178" spans="9:10" ht="15.75" x14ac:dyDescent="0.25">
      <c r="I1178" s="1"/>
      <c r="J1178" s="1"/>
    </row>
    <row r="1179" spans="9:10" ht="15.75" x14ac:dyDescent="0.25">
      <c r="I1179" s="1"/>
      <c r="J1179" s="1"/>
    </row>
    <row r="1180" spans="9:10" ht="15.75" x14ac:dyDescent="0.25">
      <c r="I1180" s="1"/>
      <c r="J1180" s="1"/>
    </row>
    <row r="1181" spans="9:10" ht="15.75" x14ac:dyDescent="0.25">
      <c r="I1181" s="1"/>
      <c r="J1181" s="1"/>
    </row>
    <row r="1182" spans="9:10" ht="15.75" x14ac:dyDescent="0.25">
      <c r="I1182" s="1"/>
      <c r="J1182" s="1"/>
    </row>
    <row r="1183" spans="9:10" ht="15.75" x14ac:dyDescent="0.25">
      <c r="I1183" s="1"/>
      <c r="J1183" s="1"/>
    </row>
    <row r="1184" spans="9:10" ht="15.75" x14ac:dyDescent="0.25">
      <c r="I1184" s="1"/>
      <c r="J1184" s="1"/>
    </row>
    <row r="1185" spans="9:10" ht="15.75" x14ac:dyDescent="0.25">
      <c r="I1185" s="1"/>
      <c r="J1185" s="1"/>
    </row>
    <row r="1186" spans="9:10" ht="15.75" x14ac:dyDescent="0.25">
      <c r="I1186" s="1"/>
      <c r="J1186" s="1"/>
    </row>
    <row r="1187" spans="9:10" ht="15.75" x14ac:dyDescent="0.25">
      <c r="I1187" s="1"/>
      <c r="J1187" s="1"/>
    </row>
    <row r="1188" spans="9:10" ht="15.75" x14ac:dyDescent="0.25">
      <c r="I1188" s="1"/>
      <c r="J1188" s="1"/>
    </row>
    <row r="1189" spans="9:10" ht="15.75" x14ac:dyDescent="0.25">
      <c r="I1189" s="1"/>
      <c r="J1189" s="1"/>
    </row>
    <row r="1190" spans="9:10" ht="15.75" x14ac:dyDescent="0.25">
      <c r="I1190" s="1"/>
      <c r="J1190" s="1"/>
    </row>
    <row r="1191" spans="9:10" ht="15.75" x14ac:dyDescent="0.25">
      <c r="I1191" s="1"/>
      <c r="J1191" s="1"/>
    </row>
    <row r="1192" spans="9:10" ht="15.75" x14ac:dyDescent="0.25">
      <c r="I1192" s="1"/>
      <c r="J1192" s="1"/>
    </row>
    <row r="1193" spans="9:10" ht="15.75" x14ac:dyDescent="0.25">
      <c r="I1193" s="1"/>
      <c r="J1193" s="1"/>
    </row>
    <row r="1194" spans="9:10" ht="15.75" x14ac:dyDescent="0.25">
      <c r="I1194" s="1"/>
      <c r="J1194" s="1"/>
    </row>
    <row r="1195" spans="9:10" ht="15.75" x14ac:dyDescent="0.25">
      <c r="I1195" s="1"/>
      <c r="J1195" s="1"/>
    </row>
    <row r="1196" spans="9:10" ht="15.75" x14ac:dyDescent="0.25">
      <c r="I1196" s="1"/>
      <c r="J1196" s="1"/>
    </row>
    <row r="1197" spans="9:10" ht="15.75" x14ac:dyDescent="0.25">
      <c r="I1197" s="1"/>
      <c r="J1197" s="1"/>
    </row>
    <row r="1198" spans="9:10" ht="15.75" x14ac:dyDescent="0.25">
      <c r="I1198" s="1"/>
      <c r="J1198" s="1"/>
    </row>
    <row r="1199" spans="9:10" ht="15.75" x14ac:dyDescent="0.25">
      <c r="I1199" s="1"/>
      <c r="J1199" s="1"/>
    </row>
    <row r="1200" spans="9:10" ht="15.75" x14ac:dyDescent="0.25">
      <c r="I1200" s="1"/>
      <c r="J1200" s="1"/>
    </row>
    <row r="1201" spans="9:10" ht="15.75" x14ac:dyDescent="0.25">
      <c r="I1201" s="1"/>
      <c r="J1201" s="1"/>
    </row>
    <row r="1202" spans="9:10" ht="15.75" x14ac:dyDescent="0.25">
      <c r="I1202" s="1"/>
      <c r="J1202" s="1"/>
    </row>
    <row r="1203" spans="9:10" ht="15.75" x14ac:dyDescent="0.25">
      <c r="I1203" s="1"/>
      <c r="J1203" s="1"/>
    </row>
    <row r="1204" spans="9:10" ht="15.75" x14ac:dyDescent="0.25">
      <c r="I1204" s="1"/>
      <c r="J1204" s="1"/>
    </row>
    <row r="1205" spans="9:10" ht="15.75" x14ac:dyDescent="0.25">
      <c r="I1205" s="1"/>
      <c r="J1205" s="1"/>
    </row>
    <row r="1206" spans="9:10" ht="15.75" x14ac:dyDescent="0.25">
      <c r="I1206" s="1"/>
      <c r="J1206" s="1"/>
    </row>
    <row r="1207" spans="9:10" ht="15.75" x14ac:dyDescent="0.25">
      <c r="I1207" s="1"/>
      <c r="J1207" s="1"/>
    </row>
    <row r="1208" spans="9:10" ht="15.75" x14ac:dyDescent="0.25">
      <c r="I1208" s="1"/>
      <c r="J1208" s="1"/>
    </row>
    <row r="1209" spans="9:10" ht="15.75" x14ac:dyDescent="0.25">
      <c r="I1209" s="1"/>
      <c r="J1209" s="1"/>
    </row>
    <row r="1210" spans="9:10" ht="15.75" x14ac:dyDescent="0.25">
      <c r="I1210" s="1"/>
      <c r="J1210" s="1"/>
    </row>
    <row r="1211" spans="9:10" ht="15.75" x14ac:dyDescent="0.25">
      <c r="I1211" s="1"/>
      <c r="J1211" s="1"/>
    </row>
    <row r="1212" spans="9:10" ht="15.75" x14ac:dyDescent="0.25">
      <c r="I1212" s="1"/>
      <c r="J1212" s="1"/>
    </row>
    <row r="1213" spans="9:10" ht="15.75" x14ac:dyDescent="0.25">
      <c r="I1213" s="1"/>
      <c r="J1213" s="1"/>
    </row>
    <row r="1214" spans="9:10" ht="15.75" x14ac:dyDescent="0.25">
      <c r="I1214" s="1"/>
      <c r="J1214" s="1"/>
    </row>
    <row r="1215" spans="9:10" ht="15.75" x14ac:dyDescent="0.25">
      <c r="I1215" s="1"/>
      <c r="J1215" s="1"/>
    </row>
    <row r="1216" spans="9:10" ht="15.75" x14ac:dyDescent="0.25">
      <c r="I1216" s="1"/>
      <c r="J1216" s="1"/>
    </row>
    <row r="1217" spans="9:10" ht="15.75" x14ac:dyDescent="0.25">
      <c r="I1217" s="1"/>
      <c r="J1217" s="1"/>
    </row>
    <row r="1218" spans="9:10" ht="15.75" x14ac:dyDescent="0.25">
      <c r="I1218" s="1"/>
      <c r="J1218" s="1"/>
    </row>
    <row r="1219" spans="9:10" ht="15.75" x14ac:dyDescent="0.25">
      <c r="I1219" s="1"/>
      <c r="J1219" s="1"/>
    </row>
    <row r="1220" spans="9:10" ht="15.75" x14ac:dyDescent="0.25">
      <c r="I1220" s="1"/>
      <c r="J1220" s="1"/>
    </row>
    <row r="1221" spans="9:10" ht="15.75" x14ac:dyDescent="0.25">
      <c r="I1221" s="1"/>
      <c r="J1221" s="1"/>
    </row>
    <row r="1222" spans="9:10" ht="15.75" x14ac:dyDescent="0.25">
      <c r="I1222" s="1"/>
      <c r="J1222" s="1"/>
    </row>
    <row r="1223" spans="9:10" ht="15.75" x14ac:dyDescent="0.25">
      <c r="I1223" s="1"/>
      <c r="J1223" s="1"/>
    </row>
    <row r="1224" spans="9:10" ht="15.75" x14ac:dyDescent="0.25">
      <c r="I1224" s="1"/>
      <c r="J1224" s="1"/>
    </row>
    <row r="1225" spans="9:10" ht="15.75" x14ac:dyDescent="0.25">
      <c r="I1225" s="1"/>
      <c r="J1225" s="1"/>
    </row>
    <row r="1226" spans="9:10" ht="15.75" x14ac:dyDescent="0.25">
      <c r="I1226" s="1"/>
      <c r="J1226" s="1"/>
    </row>
    <row r="1227" spans="9:10" ht="15.75" x14ac:dyDescent="0.25">
      <c r="I1227" s="1"/>
      <c r="J1227" s="1"/>
    </row>
    <row r="1228" spans="9:10" ht="15.75" x14ac:dyDescent="0.25">
      <c r="I1228" s="1"/>
      <c r="J1228" s="1"/>
    </row>
    <row r="1229" spans="9:10" ht="15.75" x14ac:dyDescent="0.25">
      <c r="I1229" s="1"/>
      <c r="J1229" s="1"/>
    </row>
    <row r="1230" spans="9:10" ht="15.75" x14ac:dyDescent="0.25">
      <c r="I1230" s="1"/>
      <c r="J1230" s="1"/>
    </row>
    <row r="1231" spans="9:10" ht="15.75" x14ac:dyDescent="0.25">
      <c r="I1231" s="1"/>
      <c r="J1231" s="1"/>
    </row>
    <row r="1232" spans="9:10" ht="15.75" x14ac:dyDescent="0.25">
      <c r="I1232" s="1"/>
      <c r="J1232" s="1"/>
    </row>
    <row r="1233" spans="9:10" ht="15.75" x14ac:dyDescent="0.25">
      <c r="I1233" s="1"/>
      <c r="J1233" s="1"/>
    </row>
    <row r="1234" spans="9:10" ht="15.75" x14ac:dyDescent="0.25">
      <c r="I1234" s="1"/>
      <c r="J1234" s="1"/>
    </row>
    <row r="1235" spans="9:10" ht="15.75" x14ac:dyDescent="0.25">
      <c r="I1235" s="1"/>
      <c r="J1235" s="1"/>
    </row>
    <row r="1236" spans="9:10" ht="15.75" x14ac:dyDescent="0.25">
      <c r="I1236" s="1"/>
      <c r="J1236" s="1"/>
    </row>
    <row r="1237" spans="9:10" ht="15.75" x14ac:dyDescent="0.25">
      <c r="I1237" s="1"/>
      <c r="J1237" s="1"/>
    </row>
    <row r="1238" spans="9:10" ht="15.75" x14ac:dyDescent="0.25">
      <c r="I1238" s="1"/>
      <c r="J1238" s="1"/>
    </row>
    <row r="1239" spans="9:10" ht="15.75" x14ac:dyDescent="0.25">
      <c r="I1239" s="1"/>
      <c r="J1239" s="1"/>
    </row>
    <row r="1240" spans="9:10" ht="15.75" x14ac:dyDescent="0.25">
      <c r="I1240" s="1"/>
      <c r="J1240" s="1"/>
    </row>
    <row r="1241" spans="9:10" ht="15.75" x14ac:dyDescent="0.25">
      <c r="I1241" s="1"/>
      <c r="J1241" s="1"/>
    </row>
    <row r="1242" spans="9:10" ht="15.75" x14ac:dyDescent="0.25">
      <c r="I1242" s="1"/>
      <c r="J1242" s="1"/>
    </row>
    <row r="1243" spans="9:10" ht="15.75" x14ac:dyDescent="0.25">
      <c r="I1243" s="1"/>
      <c r="J1243" s="1"/>
    </row>
    <row r="1244" spans="9:10" ht="15.75" x14ac:dyDescent="0.25">
      <c r="I1244" s="1"/>
      <c r="J1244" s="1"/>
    </row>
    <row r="1245" spans="9:10" ht="15.75" x14ac:dyDescent="0.25">
      <c r="I1245" s="1"/>
      <c r="J1245" s="1"/>
    </row>
    <row r="1246" spans="9:10" ht="15.75" x14ac:dyDescent="0.25">
      <c r="I1246" s="1"/>
      <c r="J1246" s="1"/>
    </row>
    <row r="1247" spans="9:10" ht="15.75" x14ac:dyDescent="0.25">
      <c r="I1247" s="1"/>
      <c r="J1247" s="1"/>
    </row>
    <row r="1248" spans="9:10" ht="15.75" x14ac:dyDescent="0.25">
      <c r="I1248" s="1"/>
      <c r="J1248" s="1"/>
    </row>
    <row r="1249" spans="9:10" ht="15.75" x14ac:dyDescent="0.25">
      <c r="I1249" s="1"/>
      <c r="J1249" s="1"/>
    </row>
    <row r="1250" spans="9:10" ht="15.75" x14ac:dyDescent="0.25">
      <c r="I1250" s="1"/>
      <c r="J1250" s="1"/>
    </row>
    <row r="1251" spans="9:10" ht="15.75" x14ac:dyDescent="0.25">
      <c r="I1251" s="1"/>
      <c r="J1251" s="1"/>
    </row>
    <row r="1252" spans="9:10" ht="15.75" x14ac:dyDescent="0.25">
      <c r="I1252" s="1"/>
      <c r="J1252" s="1"/>
    </row>
    <row r="1253" spans="9:10" ht="15.75" x14ac:dyDescent="0.25">
      <c r="I1253" s="1"/>
      <c r="J1253" s="1"/>
    </row>
    <row r="1254" spans="9:10" ht="15.75" x14ac:dyDescent="0.25">
      <c r="I1254" s="1"/>
      <c r="J1254" s="1"/>
    </row>
    <row r="1255" spans="9:10" ht="15.75" x14ac:dyDescent="0.25">
      <c r="I1255" s="1"/>
      <c r="J1255" s="1"/>
    </row>
    <row r="1256" spans="9:10" ht="15.75" x14ac:dyDescent="0.25">
      <c r="I1256" s="1"/>
      <c r="J1256" s="1"/>
    </row>
    <row r="1257" spans="9:10" ht="15.75" x14ac:dyDescent="0.25">
      <c r="I1257" s="1"/>
      <c r="J1257" s="1"/>
    </row>
    <row r="1258" spans="9:10" ht="15.75" x14ac:dyDescent="0.25">
      <c r="I1258" s="1"/>
      <c r="J1258" s="1"/>
    </row>
    <row r="1259" spans="9:10" ht="15.75" x14ac:dyDescent="0.25">
      <c r="I1259" s="1"/>
      <c r="J1259" s="1"/>
    </row>
    <row r="1260" spans="9:10" ht="15.75" x14ac:dyDescent="0.25">
      <c r="I1260" s="1"/>
      <c r="J1260" s="1"/>
    </row>
    <row r="1261" spans="9:10" ht="15.75" x14ac:dyDescent="0.25">
      <c r="I1261" s="1"/>
      <c r="J1261" s="1"/>
    </row>
    <row r="1262" spans="9:10" ht="15.75" x14ac:dyDescent="0.25">
      <c r="I1262" s="1"/>
      <c r="J1262" s="1"/>
    </row>
    <row r="1263" spans="9:10" ht="15.75" x14ac:dyDescent="0.25">
      <c r="I1263" s="1"/>
      <c r="J1263" s="1"/>
    </row>
    <row r="1264" spans="9:10" ht="15.75" x14ac:dyDescent="0.25">
      <c r="I1264" s="1"/>
      <c r="J1264" s="1"/>
    </row>
    <row r="1265" spans="9:10" ht="15.75" x14ac:dyDescent="0.25">
      <c r="I1265" s="1"/>
      <c r="J1265" s="1"/>
    </row>
    <row r="1266" spans="9:10" ht="15.75" x14ac:dyDescent="0.25">
      <c r="I1266" s="1"/>
      <c r="J1266" s="1"/>
    </row>
    <row r="1267" spans="9:10" ht="15.75" x14ac:dyDescent="0.25">
      <c r="I1267" s="1"/>
      <c r="J1267" s="1"/>
    </row>
    <row r="1268" spans="9:10" ht="15.75" x14ac:dyDescent="0.25">
      <c r="I1268" s="1"/>
      <c r="J1268" s="1"/>
    </row>
    <row r="1269" spans="9:10" ht="15.75" x14ac:dyDescent="0.25">
      <c r="I1269" s="1"/>
      <c r="J1269" s="1"/>
    </row>
    <row r="1270" spans="9:10" ht="15.75" x14ac:dyDescent="0.25">
      <c r="I1270" s="1"/>
      <c r="J1270" s="1"/>
    </row>
    <row r="1271" spans="9:10" ht="15.75" x14ac:dyDescent="0.25">
      <c r="I1271" s="1"/>
      <c r="J1271" s="1"/>
    </row>
    <row r="1272" spans="9:10" ht="15.75" x14ac:dyDescent="0.25">
      <c r="I1272" s="1"/>
      <c r="J1272" s="1"/>
    </row>
    <row r="1273" spans="9:10" ht="15.75" x14ac:dyDescent="0.25">
      <c r="I1273" s="1"/>
      <c r="J1273" s="1"/>
    </row>
    <row r="1274" spans="9:10" ht="15.75" x14ac:dyDescent="0.25">
      <c r="I1274" s="1"/>
      <c r="J1274" s="1"/>
    </row>
    <row r="1275" spans="9:10" ht="15.75" x14ac:dyDescent="0.25">
      <c r="I1275" s="1"/>
      <c r="J1275" s="1"/>
    </row>
    <row r="1276" spans="9:10" ht="15.75" x14ac:dyDescent="0.25">
      <c r="I1276" s="1"/>
      <c r="J1276" s="1"/>
    </row>
    <row r="1277" spans="9:10" ht="15.75" x14ac:dyDescent="0.25">
      <c r="I1277" s="1"/>
      <c r="J1277" s="1"/>
    </row>
    <row r="1278" spans="9:10" ht="15.75" x14ac:dyDescent="0.25">
      <c r="I1278" s="1"/>
      <c r="J1278" s="1"/>
    </row>
    <row r="1279" spans="9:10" ht="15.75" x14ac:dyDescent="0.25">
      <c r="I1279" s="1"/>
      <c r="J1279" s="1"/>
    </row>
    <row r="1280" spans="9:10" ht="15.75" x14ac:dyDescent="0.25">
      <c r="I1280" s="1"/>
      <c r="J1280" s="1"/>
    </row>
    <row r="1281" spans="9:10" ht="15.75" x14ac:dyDescent="0.25">
      <c r="I1281" s="1"/>
      <c r="J1281" s="1"/>
    </row>
    <row r="1282" spans="9:10" ht="15.75" x14ac:dyDescent="0.25">
      <c r="I1282" s="1"/>
      <c r="J1282" s="1"/>
    </row>
    <row r="1283" spans="9:10" ht="15.75" x14ac:dyDescent="0.25">
      <c r="I1283" s="1"/>
      <c r="J1283" s="1"/>
    </row>
    <row r="1284" spans="9:10" ht="15.75" x14ac:dyDescent="0.25">
      <c r="I1284" s="1"/>
      <c r="J1284" s="1"/>
    </row>
    <row r="1285" spans="9:10" ht="15.75" x14ac:dyDescent="0.25">
      <c r="I1285" s="1"/>
      <c r="J1285" s="1"/>
    </row>
    <row r="1286" spans="9:10" ht="15.75" x14ac:dyDescent="0.25">
      <c r="I1286" s="1"/>
      <c r="J1286" s="1"/>
    </row>
    <row r="1287" spans="9:10" ht="15.75" x14ac:dyDescent="0.25">
      <c r="I1287" s="1"/>
      <c r="J1287" s="1"/>
    </row>
    <row r="1288" spans="9:10" ht="15.75" x14ac:dyDescent="0.25">
      <c r="I1288" s="1"/>
      <c r="J1288" s="1"/>
    </row>
    <row r="1289" spans="9:10" ht="15.75" x14ac:dyDescent="0.25">
      <c r="I1289" s="1"/>
      <c r="J1289" s="1"/>
    </row>
    <row r="1290" spans="9:10" ht="15.75" x14ac:dyDescent="0.25">
      <c r="I1290" s="1"/>
      <c r="J1290" s="1"/>
    </row>
    <row r="1291" spans="9:10" ht="15.75" x14ac:dyDescent="0.25">
      <c r="I1291" s="1"/>
      <c r="J1291" s="1"/>
    </row>
    <row r="1292" spans="9:10" ht="15.75" x14ac:dyDescent="0.25">
      <c r="I1292" s="1"/>
      <c r="J1292" s="1"/>
    </row>
    <row r="1293" spans="9:10" ht="15.75" x14ac:dyDescent="0.25">
      <c r="I1293" s="1"/>
      <c r="J1293" s="1"/>
    </row>
    <row r="1294" spans="9:10" ht="15.75" x14ac:dyDescent="0.25">
      <c r="I1294" s="1"/>
      <c r="J1294" s="1"/>
    </row>
    <row r="1295" spans="9:10" ht="15.75" x14ac:dyDescent="0.25">
      <c r="I1295" s="1"/>
      <c r="J1295" s="1"/>
    </row>
    <row r="1296" spans="9:10" ht="15.75" x14ac:dyDescent="0.25">
      <c r="I1296" s="1"/>
      <c r="J1296" s="1"/>
    </row>
    <row r="1297" spans="9:10" ht="15.75" x14ac:dyDescent="0.25">
      <c r="I1297" s="1"/>
      <c r="J1297" s="1"/>
    </row>
    <row r="1298" spans="9:10" ht="15.75" x14ac:dyDescent="0.25">
      <c r="I1298" s="1"/>
      <c r="J1298" s="1"/>
    </row>
    <row r="1299" spans="9:10" ht="15.75" x14ac:dyDescent="0.25">
      <c r="I1299" s="1"/>
      <c r="J1299" s="1"/>
    </row>
    <row r="1300" spans="9:10" ht="15.75" x14ac:dyDescent="0.25">
      <c r="I1300" s="1"/>
      <c r="J1300" s="1"/>
    </row>
    <row r="1301" spans="9:10" ht="15.75" x14ac:dyDescent="0.25">
      <c r="I1301" s="1"/>
      <c r="J1301" s="1"/>
    </row>
    <row r="1302" spans="9:10" ht="15.75" x14ac:dyDescent="0.25">
      <c r="I1302" s="1"/>
      <c r="J1302" s="1"/>
    </row>
    <row r="1303" spans="9:10" ht="15.75" x14ac:dyDescent="0.25">
      <c r="I1303" s="1"/>
      <c r="J1303" s="1"/>
    </row>
    <row r="1304" spans="9:10" ht="15.75" x14ac:dyDescent="0.25">
      <c r="I1304" s="1"/>
      <c r="J1304" s="1"/>
    </row>
    <row r="1305" spans="9:10" ht="15.75" x14ac:dyDescent="0.25">
      <c r="I1305" s="1"/>
      <c r="J1305" s="1"/>
    </row>
    <row r="1306" spans="9:10" ht="15.75" x14ac:dyDescent="0.25">
      <c r="I1306" s="1"/>
      <c r="J1306" s="1"/>
    </row>
    <row r="1307" spans="9:10" ht="15.75" x14ac:dyDescent="0.25">
      <c r="I1307" s="1"/>
      <c r="J1307" s="1"/>
    </row>
    <row r="1308" spans="9:10" ht="15.75" x14ac:dyDescent="0.25">
      <c r="I1308" s="1"/>
      <c r="J1308" s="1"/>
    </row>
    <row r="1309" spans="9:10" ht="15.75" x14ac:dyDescent="0.25">
      <c r="I1309" s="1"/>
      <c r="J1309" s="1"/>
    </row>
    <row r="1310" spans="9:10" ht="15.75" x14ac:dyDescent="0.25">
      <c r="I1310" s="1"/>
      <c r="J1310" s="1"/>
    </row>
    <row r="1311" spans="9:10" ht="15.75" x14ac:dyDescent="0.25">
      <c r="I1311" s="1"/>
      <c r="J1311" s="1"/>
    </row>
    <row r="1312" spans="9:10" ht="15.75" x14ac:dyDescent="0.25">
      <c r="I1312" s="1"/>
      <c r="J1312" s="1"/>
    </row>
    <row r="1313" spans="9:10" ht="15.75" x14ac:dyDescent="0.25">
      <c r="I1313" s="1"/>
      <c r="J1313" s="1"/>
    </row>
    <row r="1314" spans="9:10" ht="15.75" x14ac:dyDescent="0.25">
      <c r="I1314" s="1"/>
      <c r="J1314" s="1"/>
    </row>
    <row r="1315" spans="9:10" ht="15.75" x14ac:dyDescent="0.25">
      <c r="I1315" s="1"/>
      <c r="J1315" s="1"/>
    </row>
    <row r="1316" spans="9:10" ht="15.75" x14ac:dyDescent="0.25">
      <c r="I1316" s="1"/>
      <c r="J1316" s="1"/>
    </row>
    <row r="1317" spans="9:10" ht="15.75" x14ac:dyDescent="0.25">
      <c r="I1317" s="1"/>
      <c r="J1317" s="1"/>
    </row>
    <row r="1318" spans="9:10" ht="15.75" x14ac:dyDescent="0.25">
      <c r="I1318" s="1"/>
      <c r="J1318" s="1"/>
    </row>
    <row r="1319" spans="9:10" ht="15.75" x14ac:dyDescent="0.25">
      <c r="I1319" s="1"/>
      <c r="J1319" s="1"/>
    </row>
    <row r="1320" spans="9:10" ht="15.75" x14ac:dyDescent="0.25">
      <c r="I1320" s="1"/>
      <c r="J1320" s="1"/>
    </row>
    <row r="1321" spans="9:10" ht="15.75" x14ac:dyDescent="0.25">
      <c r="I1321" s="1"/>
      <c r="J1321" s="1"/>
    </row>
    <row r="1322" spans="9:10" ht="15.75" x14ac:dyDescent="0.25">
      <c r="I1322" s="1"/>
      <c r="J1322" s="1"/>
    </row>
    <row r="1323" spans="9:10" ht="15.75" x14ac:dyDescent="0.25">
      <c r="I1323" s="1"/>
      <c r="J1323" s="1"/>
    </row>
    <row r="1324" spans="9:10" ht="15.75" x14ac:dyDescent="0.25">
      <c r="I1324" s="1"/>
      <c r="J1324" s="1"/>
    </row>
    <row r="1325" spans="9:10" ht="15.75" x14ac:dyDescent="0.25">
      <c r="I1325" s="1"/>
      <c r="J1325" s="1"/>
    </row>
    <row r="1326" spans="9:10" ht="15.75" x14ac:dyDescent="0.25">
      <c r="I1326" s="1"/>
      <c r="J1326" s="1"/>
    </row>
    <row r="1327" spans="9:10" ht="15.75" x14ac:dyDescent="0.25">
      <c r="I1327" s="1"/>
      <c r="J1327" s="1"/>
    </row>
    <row r="1328" spans="9:10" ht="15.75" x14ac:dyDescent="0.25">
      <c r="I1328" s="1"/>
      <c r="J1328" s="1"/>
    </row>
    <row r="1329" spans="9:10" ht="15.75" x14ac:dyDescent="0.25">
      <c r="I1329" s="1"/>
      <c r="J1329" s="1"/>
    </row>
    <row r="1330" spans="9:10" ht="15.75" x14ac:dyDescent="0.25">
      <c r="I1330" s="1"/>
      <c r="J1330" s="1"/>
    </row>
    <row r="1331" spans="9:10" ht="15.75" x14ac:dyDescent="0.25">
      <c r="I1331" s="1"/>
      <c r="J1331" s="1"/>
    </row>
    <row r="1332" spans="9:10" ht="15.75" x14ac:dyDescent="0.25">
      <c r="I1332" s="1"/>
      <c r="J1332" s="1"/>
    </row>
    <row r="1333" spans="9:10" ht="15.75" x14ac:dyDescent="0.25">
      <c r="I1333" s="1"/>
      <c r="J1333" s="1"/>
    </row>
    <row r="1334" spans="9:10" ht="15.75" x14ac:dyDescent="0.25">
      <c r="I1334" s="1"/>
      <c r="J1334" s="1"/>
    </row>
    <row r="1335" spans="9:10" ht="15.75" x14ac:dyDescent="0.25">
      <c r="I1335" s="1"/>
      <c r="J1335" s="1"/>
    </row>
    <row r="1336" spans="9:10" ht="15.75" x14ac:dyDescent="0.25">
      <c r="I1336" s="1"/>
      <c r="J1336" s="1"/>
    </row>
    <row r="1337" spans="9:10" ht="15.75" x14ac:dyDescent="0.25">
      <c r="I1337" s="1"/>
      <c r="J1337" s="1"/>
    </row>
    <row r="1338" spans="9:10" ht="15.75" x14ac:dyDescent="0.25">
      <c r="I1338" s="1"/>
      <c r="J1338" s="1"/>
    </row>
    <row r="1339" spans="9:10" ht="15.75" x14ac:dyDescent="0.25">
      <c r="I1339" s="1"/>
      <c r="J1339" s="1"/>
    </row>
    <row r="1340" spans="9:10" ht="15.75" x14ac:dyDescent="0.25">
      <c r="I1340" s="1"/>
      <c r="J1340" s="1"/>
    </row>
    <row r="1341" spans="9:10" ht="15.75" x14ac:dyDescent="0.25">
      <c r="I1341" s="1"/>
      <c r="J1341" s="1"/>
    </row>
    <row r="1342" spans="9:10" ht="15.75" x14ac:dyDescent="0.25">
      <c r="I1342" s="1"/>
      <c r="J1342" s="1"/>
    </row>
    <row r="1343" spans="9:10" ht="15.75" x14ac:dyDescent="0.25">
      <c r="I1343" s="1"/>
      <c r="J1343" s="1"/>
    </row>
    <row r="1344" spans="9:10" ht="15.75" x14ac:dyDescent="0.25">
      <c r="I1344" s="1"/>
      <c r="J1344" s="1"/>
    </row>
    <row r="1345" spans="9:10" ht="15.75" x14ac:dyDescent="0.25">
      <c r="I1345" s="1"/>
      <c r="J1345" s="1"/>
    </row>
    <row r="1346" spans="9:10" ht="15.75" x14ac:dyDescent="0.25">
      <c r="I1346" s="1"/>
      <c r="J1346" s="1"/>
    </row>
    <row r="1347" spans="9:10" ht="15.75" x14ac:dyDescent="0.25">
      <c r="I1347" s="1"/>
      <c r="J1347" s="1"/>
    </row>
    <row r="1348" spans="9:10" ht="15.75" x14ac:dyDescent="0.25">
      <c r="I1348" s="1"/>
      <c r="J1348" s="1"/>
    </row>
    <row r="1349" spans="9:10" ht="15.75" x14ac:dyDescent="0.25">
      <c r="I1349" s="1"/>
      <c r="J1349" s="1"/>
    </row>
    <row r="1350" spans="9:10" ht="15.75" x14ac:dyDescent="0.25">
      <c r="I1350" s="1"/>
      <c r="J1350" s="1"/>
    </row>
    <row r="1351" spans="9:10" ht="15.75" x14ac:dyDescent="0.25">
      <c r="I1351" s="1"/>
      <c r="J1351" s="1"/>
    </row>
    <row r="1352" spans="9:10" ht="15.75" x14ac:dyDescent="0.25">
      <c r="I1352" s="1"/>
      <c r="J1352" s="1"/>
    </row>
    <row r="1353" spans="9:10" ht="15.75" x14ac:dyDescent="0.25">
      <c r="I1353" s="1"/>
      <c r="J1353" s="1"/>
    </row>
    <row r="1354" spans="9:10" ht="15.75" x14ac:dyDescent="0.25">
      <c r="I1354" s="1"/>
      <c r="J1354" s="1"/>
    </row>
    <row r="1355" spans="9:10" ht="15.75" x14ac:dyDescent="0.25">
      <c r="I1355" s="1"/>
      <c r="J1355" s="1"/>
    </row>
    <row r="1356" spans="9:10" ht="15.75" x14ac:dyDescent="0.25">
      <c r="I1356" s="1"/>
      <c r="J1356" s="1"/>
    </row>
    <row r="1357" spans="9:10" ht="15.75" x14ac:dyDescent="0.25">
      <c r="I1357" s="1"/>
      <c r="J1357" s="1"/>
    </row>
    <row r="1358" spans="9:10" ht="15.75" x14ac:dyDescent="0.25">
      <c r="I1358" s="1"/>
      <c r="J1358" s="1"/>
    </row>
    <row r="1359" spans="9:10" ht="15.75" x14ac:dyDescent="0.25">
      <c r="I1359" s="1"/>
      <c r="J1359" s="1"/>
    </row>
    <row r="1360" spans="9:10" ht="15.75" x14ac:dyDescent="0.25">
      <c r="I1360" s="1"/>
      <c r="J1360" s="1"/>
    </row>
    <row r="1361" spans="9:10" ht="15.75" x14ac:dyDescent="0.25">
      <c r="I1361" s="1"/>
      <c r="J1361" s="1"/>
    </row>
    <row r="1362" spans="9:10" ht="15.75" x14ac:dyDescent="0.25">
      <c r="I1362" s="1"/>
      <c r="J1362" s="1"/>
    </row>
    <row r="1363" spans="9:10" ht="15.75" x14ac:dyDescent="0.25">
      <c r="I1363" s="1"/>
      <c r="J1363" s="1"/>
    </row>
    <row r="1364" spans="9:10" ht="15.75" x14ac:dyDescent="0.25">
      <c r="I1364" s="1"/>
      <c r="J1364" s="1"/>
    </row>
    <row r="1365" spans="9:10" ht="15.75" x14ac:dyDescent="0.25">
      <c r="I1365" s="1"/>
      <c r="J1365" s="1"/>
    </row>
    <row r="1366" spans="9:10" ht="15.75" x14ac:dyDescent="0.25">
      <c r="I1366" s="1"/>
      <c r="J1366" s="1"/>
    </row>
    <row r="1367" spans="9:10" ht="15.75" x14ac:dyDescent="0.25">
      <c r="I1367" s="1"/>
      <c r="J1367" s="1"/>
    </row>
    <row r="1368" spans="9:10" ht="15.75" x14ac:dyDescent="0.25">
      <c r="I1368" s="1"/>
      <c r="J1368" s="1"/>
    </row>
    <row r="1369" spans="9:10" ht="15.75" x14ac:dyDescent="0.25">
      <c r="I1369" s="1"/>
      <c r="J1369" s="1"/>
    </row>
    <row r="1370" spans="9:10" ht="15.75" x14ac:dyDescent="0.25">
      <c r="I1370" s="1"/>
      <c r="J1370" s="1"/>
    </row>
    <row r="1371" spans="9:10" ht="15.75" x14ac:dyDescent="0.25">
      <c r="I1371" s="1"/>
      <c r="J1371" s="1"/>
    </row>
    <row r="1372" spans="9:10" ht="15.75" x14ac:dyDescent="0.25">
      <c r="I1372" s="1"/>
      <c r="J1372" s="1"/>
    </row>
    <row r="1373" spans="9:10" ht="15.75" x14ac:dyDescent="0.25">
      <c r="I1373" s="1"/>
      <c r="J1373" s="1"/>
    </row>
    <row r="1374" spans="9:10" ht="15.75" x14ac:dyDescent="0.25">
      <c r="I1374" s="1"/>
      <c r="J1374" s="1"/>
    </row>
    <row r="1375" spans="9:10" ht="15.75" x14ac:dyDescent="0.25">
      <c r="I1375" s="1"/>
      <c r="J1375" s="1"/>
    </row>
    <row r="1376" spans="9:10" ht="15.75" x14ac:dyDescent="0.25">
      <c r="I1376" s="1"/>
      <c r="J1376" s="1"/>
    </row>
    <row r="1377" spans="9:10" ht="15.75" x14ac:dyDescent="0.25">
      <c r="I1377" s="1"/>
      <c r="J1377" s="1"/>
    </row>
    <row r="1378" spans="9:10" ht="15.75" x14ac:dyDescent="0.25">
      <c r="I1378" s="1"/>
      <c r="J1378" s="1"/>
    </row>
    <row r="1379" spans="9:10" ht="15.75" x14ac:dyDescent="0.25">
      <c r="I1379" s="1"/>
      <c r="J1379" s="1"/>
    </row>
    <row r="1380" spans="9:10" ht="15.75" x14ac:dyDescent="0.25">
      <c r="I1380" s="1"/>
      <c r="J1380" s="1"/>
    </row>
    <row r="1381" spans="9:10" ht="15.75" x14ac:dyDescent="0.25">
      <c r="I1381" s="1"/>
      <c r="J1381" s="1"/>
    </row>
    <row r="1382" spans="9:10" ht="15.75" x14ac:dyDescent="0.25">
      <c r="I1382" s="1"/>
      <c r="J1382" s="1"/>
    </row>
    <row r="1383" spans="9:10" ht="15.75" x14ac:dyDescent="0.25">
      <c r="I1383" s="1"/>
      <c r="J1383" s="1"/>
    </row>
    <row r="1384" spans="9:10" ht="15.75" x14ac:dyDescent="0.25">
      <c r="I1384" s="1"/>
      <c r="J1384" s="1"/>
    </row>
    <row r="1385" spans="9:10" ht="15.75" x14ac:dyDescent="0.25">
      <c r="I1385" s="1"/>
      <c r="J1385" s="1"/>
    </row>
    <row r="1386" spans="9:10" ht="15.75" x14ac:dyDescent="0.25">
      <c r="I1386" s="1"/>
      <c r="J1386" s="1"/>
    </row>
    <row r="1387" spans="9:10" ht="15.75" x14ac:dyDescent="0.25">
      <c r="I1387" s="1"/>
      <c r="J1387" s="1"/>
    </row>
    <row r="1388" spans="9:10" ht="15.75" x14ac:dyDescent="0.25">
      <c r="I1388" s="1"/>
      <c r="J1388" s="1"/>
    </row>
    <row r="1389" spans="9:10" ht="15.75" x14ac:dyDescent="0.25">
      <c r="I1389" s="1"/>
      <c r="J1389" s="1"/>
    </row>
    <row r="1390" spans="9:10" ht="15.75" x14ac:dyDescent="0.25">
      <c r="I1390" s="1"/>
      <c r="J1390" s="1"/>
    </row>
    <row r="1391" spans="9:10" ht="15.75" x14ac:dyDescent="0.25">
      <c r="I1391" s="1"/>
      <c r="J1391" s="1"/>
    </row>
    <row r="1392" spans="9:10" ht="15.75" x14ac:dyDescent="0.25">
      <c r="I1392" s="1"/>
      <c r="J1392" s="1"/>
    </row>
    <row r="1393" spans="9:10" ht="15.75" x14ac:dyDescent="0.25">
      <c r="I1393" s="1"/>
      <c r="J1393" s="1"/>
    </row>
    <row r="1394" spans="9:10" ht="15.75" x14ac:dyDescent="0.25">
      <c r="I1394" s="1"/>
      <c r="J1394" s="1"/>
    </row>
    <row r="1395" spans="9:10" ht="15.75" x14ac:dyDescent="0.25">
      <c r="I1395" s="1"/>
      <c r="J1395" s="1"/>
    </row>
    <row r="1396" spans="9:10" ht="15.75" x14ac:dyDescent="0.25">
      <c r="I1396" s="1"/>
      <c r="J1396" s="1"/>
    </row>
    <row r="1397" spans="9:10" ht="15.75" x14ac:dyDescent="0.25">
      <c r="I1397" s="1"/>
      <c r="J1397" s="1"/>
    </row>
    <row r="1398" spans="9:10" ht="15.75" x14ac:dyDescent="0.25">
      <c r="I1398" s="1"/>
      <c r="J1398" s="1"/>
    </row>
    <row r="1399" spans="9:10" ht="15.75" x14ac:dyDescent="0.25">
      <c r="I1399" s="1"/>
      <c r="J1399" s="1"/>
    </row>
    <row r="1400" spans="9:10" ht="15.75" x14ac:dyDescent="0.25">
      <c r="I1400" s="1"/>
      <c r="J1400" s="1"/>
    </row>
    <row r="1401" spans="9:10" ht="15.75" x14ac:dyDescent="0.25">
      <c r="I1401" s="1"/>
      <c r="J1401" s="1"/>
    </row>
    <row r="1402" spans="9:10" ht="15.75" x14ac:dyDescent="0.25">
      <c r="I1402" s="1"/>
      <c r="J1402" s="1"/>
    </row>
    <row r="1403" spans="9:10" ht="15.75" x14ac:dyDescent="0.25">
      <c r="I1403" s="1"/>
      <c r="J1403" s="1"/>
    </row>
    <row r="1404" spans="9:10" ht="15.75" x14ac:dyDescent="0.25">
      <c r="I1404" s="1"/>
      <c r="J1404" s="1"/>
    </row>
    <row r="1405" spans="9:10" ht="15.75" x14ac:dyDescent="0.25">
      <c r="I1405" s="1"/>
      <c r="J1405" s="1"/>
    </row>
    <row r="1406" spans="9:10" ht="15.75" x14ac:dyDescent="0.25">
      <c r="I1406" s="1"/>
      <c r="J1406" s="1"/>
    </row>
    <row r="1407" spans="9:10" ht="15.75" x14ac:dyDescent="0.25">
      <c r="I1407" s="1"/>
      <c r="J1407" s="1"/>
    </row>
    <row r="1408" spans="9:10" ht="15.75" x14ac:dyDescent="0.25">
      <c r="I1408" s="1"/>
      <c r="J1408" s="1"/>
    </row>
    <row r="1409" spans="9:10" ht="15.75" x14ac:dyDescent="0.25">
      <c r="I1409" s="1"/>
      <c r="J1409" s="1"/>
    </row>
    <row r="1410" spans="9:10" ht="15.75" x14ac:dyDescent="0.25">
      <c r="I1410" s="1"/>
      <c r="J1410" s="1"/>
    </row>
    <row r="1411" spans="9:10" ht="15.75" x14ac:dyDescent="0.25">
      <c r="I1411" s="1"/>
      <c r="J1411" s="1"/>
    </row>
    <row r="1412" spans="9:10" ht="15.75" x14ac:dyDescent="0.25">
      <c r="I1412" s="1"/>
      <c r="J1412" s="1"/>
    </row>
    <row r="1413" spans="9:10" ht="15.75" x14ac:dyDescent="0.25">
      <c r="I1413" s="1"/>
      <c r="J1413" s="1"/>
    </row>
    <row r="1414" spans="9:10" ht="15.75" x14ac:dyDescent="0.25">
      <c r="I1414" s="1"/>
      <c r="J1414" s="1"/>
    </row>
    <row r="1415" spans="9:10" ht="15.75" x14ac:dyDescent="0.25">
      <c r="I1415" s="1"/>
      <c r="J1415" s="1"/>
    </row>
    <row r="1416" spans="9:10" ht="15.75" x14ac:dyDescent="0.25">
      <c r="I1416" s="1"/>
      <c r="J1416" s="1"/>
    </row>
    <row r="1417" spans="9:10" ht="15.75" x14ac:dyDescent="0.25">
      <c r="I1417" s="1"/>
      <c r="J1417" s="1"/>
    </row>
    <row r="1418" spans="9:10" ht="15.75" x14ac:dyDescent="0.25">
      <c r="I1418" s="1"/>
      <c r="J1418" s="1"/>
    </row>
    <row r="1419" spans="9:10" ht="15.75" x14ac:dyDescent="0.25">
      <c r="I1419" s="1"/>
      <c r="J1419" s="1"/>
    </row>
    <row r="1420" spans="9:10" ht="15.75" x14ac:dyDescent="0.25">
      <c r="I1420" s="1"/>
      <c r="J1420" s="1"/>
    </row>
    <row r="1421" spans="9:10" ht="15.75" x14ac:dyDescent="0.25">
      <c r="I1421" s="1"/>
      <c r="J1421" s="1"/>
    </row>
    <row r="1422" spans="9:10" ht="15.75" x14ac:dyDescent="0.25">
      <c r="I1422" s="1"/>
      <c r="J1422" s="1"/>
    </row>
    <row r="1423" spans="9:10" ht="15.75" x14ac:dyDescent="0.25">
      <c r="I1423" s="1"/>
      <c r="J1423" s="1"/>
    </row>
    <row r="1424" spans="9:10" ht="15.75" x14ac:dyDescent="0.25">
      <c r="I1424" s="1"/>
      <c r="J1424" s="1"/>
    </row>
    <row r="1425" spans="9:10" ht="15.75" x14ac:dyDescent="0.25">
      <c r="I1425" s="1"/>
      <c r="J1425" s="1"/>
    </row>
    <row r="1426" spans="9:10" ht="15.75" x14ac:dyDescent="0.25">
      <c r="I1426" s="1"/>
      <c r="J1426" s="1"/>
    </row>
    <row r="1427" spans="9:10" ht="15.75" x14ac:dyDescent="0.25">
      <c r="I1427" s="1"/>
      <c r="J1427" s="1"/>
    </row>
    <row r="1428" spans="9:10" ht="15.75" x14ac:dyDescent="0.25">
      <c r="I1428" s="1"/>
      <c r="J1428" s="1"/>
    </row>
    <row r="1429" spans="9:10" ht="15.75" x14ac:dyDescent="0.25">
      <c r="I1429" s="1"/>
      <c r="J1429" s="1"/>
    </row>
    <row r="1430" spans="9:10" ht="15.75" x14ac:dyDescent="0.25">
      <c r="I1430" s="1"/>
      <c r="J1430" s="1"/>
    </row>
    <row r="1431" spans="9:10" ht="15.75" x14ac:dyDescent="0.25">
      <c r="I1431" s="1"/>
      <c r="J1431" s="1"/>
    </row>
    <row r="1432" spans="9:10" ht="15.75" x14ac:dyDescent="0.25">
      <c r="I1432" s="1"/>
      <c r="J1432" s="1"/>
    </row>
    <row r="1433" spans="9:10" ht="15.75" x14ac:dyDescent="0.25">
      <c r="I1433" s="1"/>
      <c r="J1433" s="1"/>
    </row>
    <row r="1434" spans="9:10" ht="15.75" x14ac:dyDescent="0.25">
      <c r="I1434" s="1"/>
      <c r="J1434" s="1"/>
    </row>
    <row r="1435" spans="9:10" ht="15.75" x14ac:dyDescent="0.25">
      <c r="I1435" s="1"/>
      <c r="J1435" s="1"/>
    </row>
    <row r="1436" spans="9:10" ht="15.75" x14ac:dyDescent="0.25">
      <c r="I1436" s="1"/>
      <c r="J1436" s="1"/>
    </row>
    <row r="1437" spans="9:10" ht="15.75" x14ac:dyDescent="0.25">
      <c r="I1437" s="1"/>
      <c r="J1437" s="1"/>
    </row>
    <row r="1438" spans="9:10" ht="15.75" x14ac:dyDescent="0.25">
      <c r="I1438" s="1"/>
      <c r="J1438" s="1"/>
    </row>
    <row r="1439" spans="9:10" ht="15.75" x14ac:dyDescent="0.25">
      <c r="I1439" s="1"/>
      <c r="J1439" s="1"/>
    </row>
    <row r="1440" spans="9:10" ht="15.75" x14ac:dyDescent="0.25">
      <c r="I1440" s="1"/>
      <c r="J1440" s="1"/>
    </row>
    <row r="1441" spans="9:10" ht="15.75" x14ac:dyDescent="0.25">
      <c r="I1441" s="1"/>
      <c r="J1441" s="1"/>
    </row>
    <row r="1442" spans="9:10" ht="15.75" x14ac:dyDescent="0.25">
      <c r="I1442" s="1"/>
      <c r="J1442" s="1"/>
    </row>
    <row r="1443" spans="9:10" ht="15.75" x14ac:dyDescent="0.25">
      <c r="I1443" s="1"/>
      <c r="J1443" s="1"/>
    </row>
    <row r="1444" spans="9:10" ht="15.75" x14ac:dyDescent="0.25">
      <c r="I1444" s="1"/>
      <c r="J1444" s="1"/>
    </row>
    <row r="1445" spans="9:10" ht="15.75" x14ac:dyDescent="0.25">
      <c r="I1445" s="1"/>
      <c r="J1445" s="1"/>
    </row>
    <row r="1446" spans="9:10" ht="15.75" x14ac:dyDescent="0.25">
      <c r="I1446" s="1"/>
      <c r="J1446" s="1"/>
    </row>
    <row r="1447" spans="9:10" ht="15.75" x14ac:dyDescent="0.25">
      <c r="I1447" s="1"/>
      <c r="J1447" s="1"/>
    </row>
    <row r="1448" spans="9:10" ht="15.75" x14ac:dyDescent="0.25">
      <c r="I1448" s="1"/>
      <c r="J1448" s="1"/>
    </row>
    <row r="1449" spans="9:10" ht="15.75" x14ac:dyDescent="0.25">
      <c r="I1449" s="1"/>
      <c r="J1449" s="1"/>
    </row>
    <row r="1450" spans="9:10" ht="15.75" x14ac:dyDescent="0.25">
      <c r="I1450" s="1"/>
      <c r="J1450" s="1"/>
    </row>
    <row r="1451" spans="9:10" ht="15.75" x14ac:dyDescent="0.25">
      <c r="I1451" s="1"/>
      <c r="J1451" s="1"/>
    </row>
    <row r="1452" spans="9:10" ht="15.75" x14ac:dyDescent="0.25">
      <c r="I1452" s="1"/>
      <c r="J1452" s="1"/>
    </row>
    <row r="1453" spans="9:10" ht="15.75" x14ac:dyDescent="0.25">
      <c r="I1453" s="1"/>
      <c r="J1453" s="1"/>
    </row>
    <row r="1454" spans="9:10" ht="15.75" x14ac:dyDescent="0.25">
      <c r="I1454" s="1"/>
      <c r="J1454" s="1"/>
    </row>
    <row r="1455" spans="9:10" ht="15.75" x14ac:dyDescent="0.25">
      <c r="I1455" s="1"/>
      <c r="J1455" s="1"/>
    </row>
    <row r="1456" spans="9:10" ht="15.75" x14ac:dyDescent="0.25">
      <c r="I1456" s="1"/>
      <c r="J1456" s="1"/>
    </row>
    <row r="1457" spans="9:10" ht="15.75" x14ac:dyDescent="0.25">
      <c r="I1457" s="1"/>
      <c r="J1457" s="1"/>
    </row>
    <row r="1458" spans="9:10" ht="15.75" x14ac:dyDescent="0.25">
      <c r="I1458" s="1"/>
      <c r="J1458" s="1"/>
    </row>
    <row r="1459" spans="9:10" ht="15.75" x14ac:dyDescent="0.25">
      <c r="I1459" s="1"/>
      <c r="J1459" s="1"/>
    </row>
    <row r="1460" spans="9:10" ht="15.75" x14ac:dyDescent="0.25">
      <c r="I1460" s="1"/>
      <c r="J1460" s="1"/>
    </row>
    <row r="1461" spans="9:10" ht="15.75" x14ac:dyDescent="0.25">
      <c r="I1461" s="1"/>
      <c r="J1461" s="1"/>
    </row>
    <row r="1462" spans="9:10" ht="15.75" x14ac:dyDescent="0.25">
      <c r="I1462" s="1"/>
      <c r="J1462" s="1"/>
    </row>
    <row r="1463" spans="9:10" ht="15.75" x14ac:dyDescent="0.25">
      <c r="I1463" s="1"/>
      <c r="J1463" s="1"/>
    </row>
    <row r="1464" spans="9:10" ht="15.75" x14ac:dyDescent="0.25">
      <c r="I1464" s="1"/>
      <c r="J1464" s="1"/>
    </row>
    <row r="1465" spans="9:10" ht="15.75" x14ac:dyDescent="0.25">
      <c r="I1465" s="1"/>
      <c r="J1465" s="1"/>
    </row>
    <row r="1466" spans="9:10" ht="15.75" x14ac:dyDescent="0.25">
      <c r="I1466" s="1"/>
      <c r="J1466" s="1"/>
    </row>
    <row r="1467" spans="9:10" ht="15.75" x14ac:dyDescent="0.25">
      <c r="I1467" s="1"/>
      <c r="J1467" s="1"/>
    </row>
    <row r="1468" spans="9:10" ht="15.75" x14ac:dyDescent="0.25">
      <c r="I1468" s="1"/>
      <c r="J1468" s="1"/>
    </row>
    <row r="1469" spans="9:10" ht="15.75" x14ac:dyDescent="0.25">
      <c r="I1469" s="1"/>
      <c r="J1469" s="1"/>
    </row>
    <row r="1470" spans="9:10" ht="15.75" x14ac:dyDescent="0.25">
      <c r="I1470" s="1"/>
      <c r="J1470" s="1"/>
    </row>
    <row r="1471" spans="9:10" ht="15.75" x14ac:dyDescent="0.25">
      <c r="I1471" s="1"/>
      <c r="J1471" s="1"/>
    </row>
    <row r="1472" spans="9:10" ht="15.75" x14ac:dyDescent="0.25">
      <c r="I1472" s="1"/>
      <c r="J1472" s="1"/>
    </row>
    <row r="1473" spans="9:10" ht="15.75" x14ac:dyDescent="0.25">
      <c r="I1473" s="1"/>
      <c r="J1473" s="1"/>
    </row>
    <row r="1474" spans="9:10" ht="15.75" x14ac:dyDescent="0.25">
      <c r="I1474" s="1"/>
      <c r="J1474" s="1"/>
    </row>
    <row r="1475" spans="9:10" ht="15.75" x14ac:dyDescent="0.25">
      <c r="I1475" s="1"/>
      <c r="J1475" s="1"/>
    </row>
    <row r="1476" spans="9:10" ht="15.75" x14ac:dyDescent="0.25">
      <c r="I1476" s="1"/>
      <c r="J1476" s="1"/>
    </row>
    <row r="1477" spans="9:10" ht="15.75" x14ac:dyDescent="0.25">
      <c r="I1477" s="1"/>
      <c r="J1477" s="1"/>
    </row>
    <row r="1478" spans="9:10" ht="15.75" x14ac:dyDescent="0.25">
      <c r="I1478" s="1"/>
      <c r="J1478" s="1"/>
    </row>
    <row r="1479" spans="9:10" ht="15.75" x14ac:dyDescent="0.25">
      <c r="I1479" s="1"/>
      <c r="J1479" s="1"/>
    </row>
    <row r="1480" spans="9:10" ht="15.75" x14ac:dyDescent="0.25">
      <c r="I1480" s="1"/>
      <c r="J1480" s="1"/>
    </row>
    <row r="1481" spans="9:10" ht="15.75" x14ac:dyDescent="0.25">
      <c r="I1481" s="1"/>
      <c r="J1481" s="1"/>
    </row>
    <row r="1482" spans="9:10" ht="15.75" x14ac:dyDescent="0.25">
      <c r="I1482" s="1"/>
      <c r="J1482" s="1"/>
    </row>
    <row r="1483" spans="9:10" ht="15.75" x14ac:dyDescent="0.25">
      <c r="I1483" s="1"/>
      <c r="J1483" s="1"/>
    </row>
    <row r="1484" spans="9:10" ht="15.75" x14ac:dyDescent="0.25">
      <c r="I1484" s="1"/>
      <c r="J1484" s="1"/>
    </row>
    <row r="1485" spans="9:10" ht="15.75" x14ac:dyDescent="0.25">
      <c r="I1485" s="1"/>
      <c r="J1485" s="1"/>
    </row>
    <row r="1486" spans="9:10" ht="15.75" x14ac:dyDescent="0.25">
      <c r="I1486" s="1"/>
      <c r="J1486" s="1"/>
    </row>
    <row r="1487" spans="9:10" ht="15.75" x14ac:dyDescent="0.25">
      <c r="I1487" s="1"/>
      <c r="J1487" s="1"/>
    </row>
    <row r="1488" spans="9:10" ht="15.75" x14ac:dyDescent="0.25">
      <c r="I1488" s="1"/>
      <c r="J1488" s="1"/>
    </row>
    <row r="1489" spans="9:10" ht="15.75" x14ac:dyDescent="0.25">
      <c r="I1489" s="1"/>
      <c r="J1489" s="1"/>
    </row>
    <row r="1490" spans="9:10" ht="15.75" x14ac:dyDescent="0.25">
      <c r="I1490" s="1"/>
      <c r="J1490" s="1"/>
    </row>
    <row r="1491" spans="9:10" ht="15.75" x14ac:dyDescent="0.25">
      <c r="I1491" s="1"/>
      <c r="J1491" s="1"/>
    </row>
    <row r="1492" spans="9:10" ht="15.75" x14ac:dyDescent="0.25">
      <c r="I1492" s="1"/>
      <c r="J1492" s="1"/>
    </row>
    <row r="1493" spans="9:10" ht="15.75" x14ac:dyDescent="0.25">
      <c r="I1493" s="1"/>
      <c r="J1493" s="1"/>
    </row>
    <row r="1494" spans="9:10" ht="15.75" x14ac:dyDescent="0.25">
      <c r="I1494" s="1"/>
      <c r="J1494" s="1"/>
    </row>
    <row r="1495" spans="9:10" ht="15.75" x14ac:dyDescent="0.25">
      <c r="I1495" s="1"/>
      <c r="J1495" s="1"/>
    </row>
    <row r="1496" spans="9:10" ht="15.75" x14ac:dyDescent="0.25">
      <c r="I1496" s="1"/>
      <c r="J1496" s="1"/>
    </row>
    <row r="1497" spans="9:10" ht="15.75" x14ac:dyDescent="0.25">
      <c r="I1497" s="1"/>
      <c r="J1497" s="1"/>
    </row>
    <row r="1498" spans="9:10" ht="15.75" x14ac:dyDescent="0.25">
      <c r="I1498" s="1"/>
      <c r="J1498" s="1"/>
    </row>
    <row r="1499" spans="9:10" ht="15.75" x14ac:dyDescent="0.25">
      <c r="I1499" s="1"/>
      <c r="J1499" s="1"/>
    </row>
    <row r="1500" spans="9:10" ht="15.75" x14ac:dyDescent="0.25">
      <c r="I1500" s="1"/>
      <c r="J1500" s="1"/>
    </row>
    <row r="1501" spans="9:10" ht="15.75" x14ac:dyDescent="0.25">
      <c r="I1501" s="1"/>
      <c r="J1501" s="1"/>
    </row>
    <row r="1502" spans="9:10" ht="15.75" x14ac:dyDescent="0.25">
      <c r="I1502" s="1"/>
      <c r="J1502" s="1"/>
    </row>
    <row r="1503" spans="9:10" ht="15.75" x14ac:dyDescent="0.25">
      <c r="I1503" s="1"/>
      <c r="J1503" s="1"/>
    </row>
    <row r="1504" spans="9:10" ht="15.75" x14ac:dyDescent="0.25">
      <c r="I1504" s="1"/>
      <c r="J1504" s="1"/>
    </row>
    <row r="1505" spans="9:10" ht="15.75" x14ac:dyDescent="0.25">
      <c r="I1505" s="1"/>
      <c r="J1505" s="1"/>
    </row>
    <row r="1506" spans="9:10" ht="15.75" x14ac:dyDescent="0.25">
      <c r="I1506" s="1"/>
      <c r="J1506" s="1"/>
    </row>
    <row r="1507" spans="9:10" ht="15.75" x14ac:dyDescent="0.25">
      <c r="I1507" s="1"/>
      <c r="J1507" s="1"/>
    </row>
    <row r="1508" spans="9:10" ht="15.75" x14ac:dyDescent="0.25">
      <c r="I1508" s="1"/>
      <c r="J1508" s="1"/>
    </row>
    <row r="1509" spans="9:10" ht="15.75" x14ac:dyDescent="0.25">
      <c r="I1509" s="1"/>
      <c r="J1509" s="1"/>
    </row>
    <row r="1510" spans="9:10" ht="15.75" x14ac:dyDescent="0.25">
      <c r="I1510" s="1"/>
      <c r="J1510" s="1"/>
    </row>
    <row r="1511" spans="9:10" ht="15.75" x14ac:dyDescent="0.25">
      <c r="I1511" s="1"/>
      <c r="J1511" s="1"/>
    </row>
    <row r="1512" spans="9:10" ht="15.75" x14ac:dyDescent="0.25">
      <c r="I1512" s="1"/>
      <c r="J1512" s="1"/>
    </row>
    <row r="1513" spans="9:10" ht="15.75" x14ac:dyDescent="0.25">
      <c r="I1513" s="1"/>
      <c r="J1513" s="1"/>
    </row>
    <row r="1514" spans="9:10" ht="15.75" x14ac:dyDescent="0.25">
      <c r="I1514" s="1"/>
      <c r="J1514" s="1"/>
    </row>
    <row r="1515" spans="9:10" ht="15.75" x14ac:dyDescent="0.25">
      <c r="I1515" s="1"/>
      <c r="J1515" s="1"/>
    </row>
    <row r="1516" spans="9:10" ht="15.75" x14ac:dyDescent="0.25">
      <c r="I1516" s="1"/>
      <c r="J1516" s="1"/>
    </row>
    <row r="1517" spans="9:10" ht="15.75" x14ac:dyDescent="0.25">
      <c r="I1517" s="1"/>
      <c r="J1517" s="1"/>
    </row>
    <row r="1518" spans="9:10" ht="15.75" x14ac:dyDescent="0.25">
      <c r="I1518" s="1"/>
      <c r="J1518" s="1"/>
    </row>
    <row r="1519" spans="9:10" ht="15.75" x14ac:dyDescent="0.25">
      <c r="I1519" s="1"/>
      <c r="J1519" s="1"/>
    </row>
    <row r="1520" spans="9:10" ht="15.75" x14ac:dyDescent="0.25">
      <c r="I1520" s="1"/>
      <c r="J1520" s="1"/>
    </row>
    <row r="1521" spans="9:10" ht="15.75" x14ac:dyDescent="0.25">
      <c r="I1521" s="1"/>
      <c r="J1521" s="1"/>
    </row>
    <row r="1522" spans="9:10" ht="15.75" x14ac:dyDescent="0.25">
      <c r="I1522" s="1"/>
      <c r="J1522" s="1"/>
    </row>
    <row r="1523" spans="9:10" ht="15.75" x14ac:dyDescent="0.25">
      <c r="I1523" s="1"/>
      <c r="J1523" s="1"/>
    </row>
    <row r="1524" spans="9:10" ht="15.75" x14ac:dyDescent="0.25">
      <c r="I1524" s="1"/>
      <c r="J1524" s="1"/>
    </row>
    <row r="1525" spans="9:10" ht="15.75" x14ac:dyDescent="0.25">
      <c r="I1525" s="1"/>
      <c r="J1525" s="1"/>
    </row>
    <row r="1526" spans="9:10" ht="15.75" x14ac:dyDescent="0.25">
      <c r="I1526" s="1"/>
      <c r="J1526" s="1"/>
    </row>
    <row r="1527" spans="9:10" ht="15.75" x14ac:dyDescent="0.25">
      <c r="I1527" s="1"/>
      <c r="J1527" s="1"/>
    </row>
    <row r="1528" spans="9:10" ht="15.75" x14ac:dyDescent="0.25">
      <c r="I1528" s="1"/>
      <c r="J1528" s="1"/>
    </row>
    <row r="1529" spans="9:10" ht="15.75" x14ac:dyDescent="0.25">
      <c r="I1529" s="1"/>
      <c r="J1529" s="1"/>
    </row>
    <row r="1530" spans="9:10" ht="15.75" x14ac:dyDescent="0.25">
      <c r="I1530" s="1"/>
      <c r="J1530" s="1"/>
    </row>
    <row r="1531" spans="9:10" ht="15.75" x14ac:dyDescent="0.25">
      <c r="I1531" s="1"/>
      <c r="J1531" s="1"/>
    </row>
    <row r="1532" spans="9:10" ht="15.75" x14ac:dyDescent="0.25">
      <c r="I1532" s="1"/>
      <c r="J1532" s="1"/>
    </row>
    <row r="1533" spans="9:10" ht="15.75" x14ac:dyDescent="0.25">
      <c r="I1533" s="1"/>
      <c r="J1533" s="1"/>
    </row>
    <row r="1534" spans="9:10" ht="15.75" x14ac:dyDescent="0.25">
      <c r="I1534" s="1"/>
      <c r="J1534" s="1"/>
    </row>
    <row r="1535" spans="9:10" ht="15.75" x14ac:dyDescent="0.25">
      <c r="I1535" s="1"/>
      <c r="J1535" s="1"/>
    </row>
    <row r="1536" spans="9:10" ht="15.75" x14ac:dyDescent="0.25">
      <c r="I1536" s="1"/>
      <c r="J1536" s="1"/>
    </row>
    <row r="1537" spans="9:10" ht="15.75" x14ac:dyDescent="0.25">
      <c r="I1537" s="1"/>
      <c r="J1537" s="1"/>
    </row>
    <row r="1538" spans="9:10" ht="15.75" x14ac:dyDescent="0.25">
      <c r="I1538" s="1"/>
      <c r="J1538" s="1"/>
    </row>
    <row r="1539" spans="9:10" ht="15.75" x14ac:dyDescent="0.25">
      <c r="I1539" s="1"/>
      <c r="J1539" s="1"/>
    </row>
    <row r="1540" spans="9:10" ht="15.75" x14ac:dyDescent="0.25">
      <c r="I1540" s="1"/>
      <c r="J1540" s="1"/>
    </row>
    <row r="1541" spans="9:10" ht="15.75" x14ac:dyDescent="0.25">
      <c r="I1541" s="1"/>
      <c r="J1541" s="1"/>
    </row>
    <row r="1542" spans="9:10" ht="15.75" x14ac:dyDescent="0.25">
      <c r="I1542" s="1"/>
      <c r="J1542" s="1"/>
    </row>
    <row r="1543" spans="9:10" ht="15.75" x14ac:dyDescent="0.25">
      <c r="I1543" s="1"/>
      <c r="J1543" s="1"/>
    </row>
    <row r="1544" spans="9:10" ht="15.75" x14ac:dyDescent="0.25">
      <c r="I1544" s="1"/>
      <c r="J1544" s="1"/>
    </row>
    <row r="1545" spans="9:10" ht="15.75" x14ac:dyDescent="0.25">
      <c r="I1545" s="1"/>
      <c r="J1545" s="1"/>
    </row>
    <row r="1546" spans="9:10" ht="15.75" x14ac:dyDescent="0.25">
      <c r="I1546" s="1"/>
      <c r="J1546" s="1"/>
    </row>
    <row r="1547" spans="9:10" ht="15.75" x14ac:dyDescent="0.25">
      <c r="I1547" s="1"/>
      <c r="J1547" s="1"/>
    </row>
    <row r="1548" spans="9:10" ht="15.75" x14ac:dyDescent="0.25">
      <c r="I1548" s="1"/>
      <c r="J1548" s="1"/>
    </row>
    <row r="1549" spans="9:10" ht="15.75" x14ac:dyDescent="0.25">
      <c r="I1549" s="1"/>
      <c r="J1549" s="1"/>
    </row>
    <row r="1550" spans="9:10" ht="15.75" x14ac:dyDescent="0.25">
      <c r="I1550" s="1"/>
      <c r="J1550" s="1"/>
    </row>
    <row r="1551" spans="9:10" ht="15.75" x14ac:dyDescent="0.25">
      <c r="I1551" s="1"/>
      <c r="J1551" s="1"/>
    </row>
    <row r="1552" spans="9:10" ht="15.75" x14ac:dyDescent="0.25">
      <c r="I1552" s="1"/>
      <c r="J1552" s="1"/>
    </row>
    <row r="1553" spans="9:10" ht="15.75" x14ac:dyDescent="0.25">
      <c r="I1553" s="1"/>
      <c r="J1553" s="1"/>
    </row>
    <row r="1554" spans="9:10" ht="15.75" x14ac:dyDescent="0.25">
      <c r="I1554" s="1"/>
      <c r="J1554" s="1"/>
    </row>
    <row r="1555" spans="9:10" ht="15.75" x14ac:dyDescent="0.25">
      <c r="I1555" s="1"/>
      <c r="J1555" s="1"/>
    </row>
    <row r="1556" spans="9:10" ht="15.75" x14ac:dyDescent="0.25">
      <c r="I1556" s="1"/>
      <c r="J1556" s="1"/>
    </row>
    <row r="1557" spans="9:10" ht="15.75" x14ac:dyDescent="0.25">
      <c r="I1557" s="1"/>
      <c r="J1557" s="1"/>
    </row>
    <row r="1558" spans="9:10" ht="15.75" x14ac:dyDescent="0.25">
      <c r="I1558" s="1"/>
      <c r="J1558" s="1"/>
    </row>
    <row r="1559" spans="9:10" ht="15.75" x14ac:dyDescent="0.25">
      <c r="I1559" s="1"/>
      <c r="J1559" s="1"/>
    </row>
    <row r="1560" spans="9:10" ht="15.75" x14ac:dyDescent="0.25">
      <c r="I1560" s="1"/>
      <c r="J1560" s="1"/>
    </row>
    <row r="1561" spans="9:10" ht="15.75" x14ac:dyDescent="0.25">
      <c r="I1561" s="1"/>
      <c r="J1561" s="1"/>
    </row>
    <row r="1562" spans="9:10" ht="15.75" x14ac:dyDescent="0.25">
      <c r="I1562" s="1"/>
      <c r="J1562" s="1"/>
    </row>
    <row r="1563" spans="9:10" ht="15.75" x14ac:dyDescent="0.25">
      <c r="I1563" s="1"/>
      <c r="J1563" s="1"/>
    </row>
    <row r="1564" spans="9:10" ht="15.75" x14ac:dyDescent="0.25">
      <c r="I1564" s="1"/>
      <c r="J1564" s="1"/>
    </row>
    <row r="1565" spans="9:10" ht="15.75" x14ac:dyDescent="0.25">
      <c r="I1565" s="1"/>
      <c r="J1565" s="1"/>
    </row>
    <row r="1566" spans="9:10" ht="15.75" x14ac:dyDescent="0.25">
      <c r="I1566" s="1"/>
      <c r="J1566" s="1"/>
    </row>
    <row r="1567" spans="9:10" ht="15.75" x14ac:dyDescent="0.25">
      <c r="I1567" s="1"/>
      <c r="J1567" s="1"/>
    </row>
    <row r="1568" spans="9:10" ht="15.75" x14ac:dyDescent="0.25">
      <c r="I1568" s="1"/>
      <c r="J1568" s="1"/>
    </row>
    <row r="1569" spans="9:10" ht="15.75" x14ac:dyDescent="0.25">
      <c r="I1569" s="1"/>
      <c r="J1569" s="1"/>
    </row>
    <row r="1570" spans="9:10" ht="15.75" x14ac:dyDescent="0.25">
      <c r="I1570" s="1"/>
      <c r="J1570" s="1"/>
    </row>
    <row r="1571" spans="9:10" ht="15.75" x14ac:dyDescent="0.25">
      <c r="I1571" s="1"/>
      <c r="J1571" s="1"/>
    </row>
    <row r="1572" spans="9:10" ht="15.75" x14ac:dyDescent="0.25">
      <c r="I1572" s="1"/>
      <c r="J1572" s="1"/>
    </row>
    <row r="1573" spans="9:10" ht="15.75" x14ac:dyDescent="0.25">
      <c r="I1573" s="1"/>
      <c r="J1573" s="1"/>
    </row>
    <row r="1574" spans="9:10" ht="15.75" x14ac:dyDescent="0.25">
      <c r="I1574" s="1"/>
      <c r="J1574" s="1"/>
    </row>
    <row r="1575" spans="9:10" ht="15.75" x14ac:dyDescent="0.25">
      <c r="I1575" s="1"/>
      <c r="J1575" s="1"/>
    </row>
    <row r="1576" spans="9:10" ht="15.75" x14ac:dyDescent="0.25">
      <c r="I1576" s="1"/>
      <c r="J1576" s="1"/>
    </row>
    <row r="1577" spans="9:10" ht="15.75" x14ac:dyDescent="0.25">
      <c r="I1577" s="1"/>
      <c r="J1577" s="1"/>
    </row>
    <row r="1578" spans="9:10" ht="15.75" x14ac:dyDescent="0.25">
      <c r="I1578" s="1"/>
      <c r="J1578" s="1"/>
    </row>
    <row r="1579" spans="9:10" ht="15.75" x14ac:dyDescent="0.25">
      <c r="I1579" s="1"/>
      <c r="J1579" s="1"/>
    </row>
    <row r="1580" spans="9:10" ht="15.75" x14ac:dyDescent="0.25">
      <c r="I1580" s="1"/>
      <c r="J1580" s="1"/>
    </row>
    <row r="1581" spans="9:10" ht="15.75" x14ac:dyDescent="0.25">
      <c r="I1581" s="1"/>
      <c r="J1581" s="1"/>
    </row>
    <row r="1582" spans="9:10" ht="15.75" x14ac:dyDescent="0.25">
      <c r="I1582" s="1"/>
      <c r="J1582" s="1"/>
    </row>
    <row r="1583" spans="9:10" ht="15.75" x14ac:dyDescent="0.25">
      <c r="I1583" s="1"/>
      <c r="J1583" s="1"/>
    </row>
    <row r="1584" spans="9:10" ht="15.75" x14ac:dyDescent="0.25">
      <c r="I1584" s="1"/>
      <c r="J1584" s="1"/>
    </row>
    <row r="1585" spans="9:10" ht="15.75" x14ac:dyDescent="0.25">
      <c r="I1585" s="1"/>
      <c r="J1585" s="1"/>
    </row>
    <row r="1586" spans="9:10" ht="15.75" x14ac:dyDescent="0.25">
      <c r="I1586" s="1"/>
      <c r="J1586" s="1"/>
    </row>
    <row r="1587" spans="9:10" ht="15.75" x14ac:dyDescent="0.25">
      <c r="I1587" s="1"/>
      <c r="J1587" s="1"/>
    </row>
    <row r="1588" spans="9:10" ht="15.75" x14ac:dyDescent="0.25">
      <c r="I1588" s="1"/>
      <c r="J1588" s="1"/>
    </row>
    <row r="1589" spans="9:10" ht="15.75" x14ac:dyDescent="0.25">
      <c r="I1589" s="1"/>
      <c r="J1589" s="1"/>
    </row>
    <row r="1590" spans="9:10" ht="15.75" x14ac:dyDescent="0.25">
      <c r="I1590" s="1"/>
      <c r="J1590" s="1"/>
    </row>
    <row r="1591" spans="9:10" ht="15.75" x14ac:dyDescent="0.25">
      <c r="I1591" s="1"/>
      <c r="J1591" s="1"/>
    </row>
    <row r="1592" spans="9:10" ht="15.75" x14ac:dyDescent="0.25">
      <c r="I1592" s="1"/>
      <c r="J1592" s="1"/>
    </row>
    <row r="1593" spans="9:10" ht="15.75" x14ac:dyDescent="0.25">
      <c r="I1593" s="1"/>
      <c r="J1593" s="1"/>
    </row>
    <row r="1594" spans="9:10" ht="15.75" x14ac:dyDescent="0.25">
      <c r="I1594" s="1"/>
      <c r="J1594" s="1"/>
    </row>
    <row r="1595" spans="9:10" ht="15.75" x14ac:dyDescent="0.25">
      <c r="I1595" s="1"/>
      <c r="J1595" s="1"/>
    </row>
    <row r="1596" spans="9:10" ht="15.75" x14ac:dyDescent="0.25">
      <c r="I1596" s="1"/>
      <c r="J1596" s="1"/>
    </row>
    <row r="1597" spans="9:10" ht="15.75" x14ac:dyDescent="0.25">
      <c r="I1597" s="1"/>
      <c r="J1597" s="1"/>
    </row>
    <row r="1598" spans="9:10" ht="15.75" x14ac:dyDescent="0.25">
      <c r="I1598" s="1"/>
      <c r="J1598" s="1"/>
    </row>
    <row r="1599" spans="9:10" ht="15.75" x14ac:dyDescent="0.25">
      <c r="I1599" s="1"/>
      <c r="J1599" s="1"/>
    </row>
    <row r="1600" spans="9:10" ht="15.75" x14ac:dyDescent="0.25">
      <c r="I1600" s="1"/>
      <c r="J1600" s="1"/>
    </row>
    <row r="1601" spans="9:10" ht="15.75" x14ac:dyDescent="0.25">
      <c r="I1601" s="1"/>
      <c r="J1601" s="1"/>
    </row>
    <row r="1602" spans="9:10" ht="15.75" x14ac:dyDescent="0.25">
      <c r="I1602" s="1"/>
      <c r="J1602" s="1"/>
    </row>
    <row r="1603" spans="9:10" ht="15.75" x14ac:dyDescent="0.25">
      <c r="I1603" s="1"/>
      <c r="J1603" s="1"/>
    </row>
    <row r="1604" spans="9:10" ht="15.75" x14ac:dyDescent="0.25">
      <c r="I1604" s="1"/>
      <c r="J1604" s="1"/>
    </row>
    <row r="1605" spans="9:10" ht="15.75" x14ac:dyDescent="0.25">
      <c r="I1605" s="1"/>
      <c r="J1605" s="1"/>
    </row>
    <row r="1606" spans="9:10" ht="15.75" x14ac:dyDescent="0.25">
      <c r="I1606" s="1"/>
      <c r="J1606" s="1"/>
    </row>
    <row r="1607" spans="9:10" ht="15.75" x14ac:dyDescent="0.25">
      <c r="I1607" s="1"/>
      <c r="J1607" s="1"/>
    </row>
    <row r="1608" spans="9:10" ht="15.75" x14ac:dyDescent="0.25">
      <c r="I1608" s="1"/>
      <c r="J1608" s="1"/>
    </row>
    <row r="1609" spans="9:10" ht="15.75" x14ac:dyDescent="0.25">
      <c r="I1609" s="1"/>
      <c r="J1609" s="1"/>
    </row>
    <row r="1610" spans="9:10" ht="15.75" x14ac:dyDescent="0.25">
      <c r="I1610" s="1"/>
      <c r="J1610" s="1"/>
    </row>
    <row r="1611" spans="9:10" ht="15.75" x14ac:dyDescent="0.25">
      <c r="I1611" s="1"/>
      <c r="J1611" s="1"/>
    </row>
    <row r="1612" spans="9:10" ht="15.75" x14ac:dyDescent="0.25">
      <c r="I1612" s="1"/>
      <c r="J1612" s="1"/>
    </row>
    <row r="1613" spans="9:10" ht="15.75" x14ac:dyDescent="0.25">
      <c r="I1613" s="1"/>
      <c r="J1613" s="1"/>
    </row>
    <row r="1614" spans="9:10" ht="15.75" x14ac:dyDescent="0.25">
      <c r="I1614" s="1"/>
      <c r="J1614" s="1"/>
    </row>
    <row r="1615" spans="9:10" ht="15.75" x14ac:dyDescent="0.25">
      <c r="I1615" s="1"/>
      <c r="J1615" s="1"/>
    </row>
    <row r="1616" spans="9:10" ht="15.75" x14ac:dyDescent="0.25">
      <c r="I1616" s="1"/>
      <c r="J1616" s="1"/>
    </row>
    <row r="1617" spans="9:10" ht="15.75" x14ac:dyDescent="0.25">
      <c r="I1617" s="1"/>
      <c r="J1617" s="1"/>
    </row>
    <row r="1618" spans="9:10" ht="15.75" x14ac:dyDescent="0.25">
      <c r="I1618" s="1"/>
      <c r="J1618" s="1"/>
    </row>
    <row r="1619" spans="9:10" ht="15.75" x14ac:dyDescent="0.25">
      <c r="I1619" s="1"/>
      <c r="J1619" s="1"/>
    </row>
    <row r="1620" spans="9:10" ht="15.75" x14ac:dyDescent="0.25">
      <c r="I1620" s="1"/>
      <c r="J1620" s="1"/>
    </row>
    <row r="1621" spans="9:10" ht="15.75" x14ac:dyDescent="0.25">
      <c r="I1621" s="1"/>
      <c r="J1621" s="1"/>
    </row>
    <row r="1622" spans="9:10" ht="15.75" x14ac:dyDescent="0.25">
      <c r="I1622" s="1"/>
      <c r="J1622" s="1"/>
    </row>
    <row r="1623" spans="9:10" ht="15.75" x14ac:dyDescent="0.25">
      <c r="I1623" s="1"/>
      <c r="J1623" s="1"/>
    </row>
    <row r="1624" spans="9:10" ht="15.75" x14ac:dyDescent="0.25">
      <c r="I1624" s="1"/>
      <c r="J1624" s="1"/>
    </row>
    <row r="1625" spans="9:10" ht="15.75" x14ac:dyDescent="0.25">
      <c r="I1625" s="1"/>
      <c r="J1625" s="1"/>
    </row>
    <row r="1626" spans="9:10" ht="15.75" x14ac:dyDescent="0.25">
      <c r="I1626" s="1"/>
      <c r="J1626" s="1"/>
    </row>
    <row r="1627" spans="9:10" ht="15.75" x14ac:dyDescent="0.25">
      <c r="I1627" s="1"/>
      <c r="J1627" s="1"/>
    </row>
    <row r="1628" spans="9:10" ht="15.75" x14ac:dyDescent="0.25">
      <c r="I1628" s="1"/>
      <c r="J1628" s="1"/>
    </row>
    <row r="1629" spans="9:10" ht="15.75" x14ac:dyDescent="0.25">
      <c r="I1629" s="1"/>
      <c r="J1629" s="1"/>
    </row>
    <row r="1630" spans="9:10" ht="15.75" x14ac:dyDescent="0.25">
      <c r="I1630" s="1"/>
      <c r="J1630" s="1"/>
    </row>
    <row r="1631" spans="9:10" ht="15.75" x14ac:dyDescent="0.25">
      <c r="I1631" s="1"/>
      <c r="J1631" s="1"/>
    </row>
    <row r="1632" spans="9:10" ht="15.75" x14ac:dyDescent="0.25">
      <c r="I1632" s="1"/>
      <c r="J1632" s="1"/>
    </row>
    <row r="1633" spans="9:10" ht="15.75" x14ac:dyDescent="0.25">
      <c r="I1633" s="1"/>
      <c r="J1633" s="1"/>
    </row>
    <row r="1634" spans="9:10" ht="15.75" x14ac:dyDescent="0.25">
      <c r="I1634" s="1"/>
      <c r="J1634" s="1"/>
    </row>
    <row r="1635" spans="9:10" ht="15.75" x14ac:dyDescent="0.25">
      <c r="I1635" s="1"/>
      <c r="J1635" s="1"/>
    </row>
    <row r="1636" spans="9:10" ht="15.75" x14ac:dyDescent="0.25">
      <c r="I1636" s="1"/>
      <c r="J1636" s="1"/>
    </row>
    <row r="1637" spans="9:10" ht="15.75" x14ac:dyDescent="0.25">
      <c r="I1637" s="1"/>
      <c r="J1637" s="1"/>
    </row>
    <row r="1638" spans="9:10" ht="15.75" x14ac:dyDescent="0.25">
      <c r="I1638" s="1"/>
      <c r="J1638" s="1"/>
    </row>
    <row r="1639" spans="9:10" ht="15.75" x14ac:dyDescent="0.25">
      <c r="I1639" s="1"/>
      <c r="J1639" s="1"/>
    </row>
    <row r="1640" spans="9:10" ht="15.75" x14ac:dyDescent="0.25">
      <c r="I1640" s="1"/>
      <c r="J1640" s="1"/>
    </row>
    <row r="1641" spans="9:10" ht="15.75" x14ac:dyDescent="0.25">
      <c r="I1641" s="1"/>
      <c r="J1641" s="1"/>
    </row>
    <row r="1642" spans="9:10" ht="15.75" x14ac:dyDescent="0.25">
      <c r="I1642" s="1"/>
      <c r="J1642" s="1"/>
    </row>
    <row r="1643" spans="9:10" ht="15.75" x14ac:dyDescent="0.25">
      <c r="I1643" s="1"/>
      <c r="J1643" s="1"/>
    </row>
    <row r="1644" spans="9:10" ht="15.75" x14ac:dyDescent="0.25">
      <c r="I1644" s="1"/>
      <c r="J1644" s="1"/>
    </row>
    <row r="1645" spans="9:10" ht="15.75" x14ac:dyDescent="0.25">
      <c r="I1645" s="1"/>
      <c r="J1645" s="1"/>
    </row>
    <row r="1646" spans="9:10" ht="15.75" x14ac:dyDescent="0.25">
      <c r="I1646" s="1"/>
      <c r="J1646" s="1"/>
    </row>
    <row r="1647" spans="9:10" ht="15.75" x14ac:dyDescent="0.25">
      <c r="I1647" s="1"/>
      <c r="J1647" s="1"/>
    </row>
    <row r="1648" spans="9:10" ht="15.75" x14ac:dyDescent="0.25">
      <c r="I1648" s="1"/>
      <c r="J1648" s="1"/>
    </row>
    <row r="1649" spans="9:10" ht="15.75" x14ac:dyDescent="0.25">
      <c r="I1649" s="1"/>
      <c r="J1649" s="1"/>
    </row>
    <row r="1650" spans="9:10" ht="15.75" x14ac:dyDescent="0.25">
      <c r="I1650" s="1"/>
      <c r="J1650" s="1"/>
    </row>
    <row r="1651" spans="9:10" ht="15.75" x14ac:dyDescent="0.25">
      <c r="I1651" s="1"/>
      <c r="J1651" s="1"/>
    </row>
    <row r="1652" spans="9:10" ht="15.75" x14ac:dyDescent="0.25">
      <c r="I1652" s="1"/>
      <c r="J1652" s="1"/>
    </row>
    <row r="1653" spans="9:10" ht="15.75" x14ac:dyDescent="0.25">
      <c r="I1653" s="1"/>
      <c r="J1653" s="1"/>
    </row>
    <row r="1654" spans="9:10" ht="15.75" x14ac:dyDescent="0.25">
      <c r="I1654" s="1"/>
      <c r="J1654" s="1"/>
    </row>
    <row r="1655" spans="9:10" ht="15.75" x14ac:dyDescent="0.25">
      <c r="I1655" s="1"/>
      <c r="J1655" s="1"/>
    </row>
    <row r="1656" spans="9:10" ht="15.75" x14ac:dyDescent="0.25">
      <c r="I1656" s="1"/>
      <c r="J1656" s="1"/>
    </row>
    <row r="1657" spans="9:10" ht="15.75" x14ac:dyDescent="0.25">
      <c r="I1657" s="1"/>
      <c r="J1657" s="1"/>
    </row>
    <row r="1658" spans="9:10" ht="15.75" x14ac:dyDescent="0.25">
      <c r="I1658" s="1"/>
      <c r="J1658" s="1"/>
    </row>
    <row r="1659" spans="9:10" ht="15.75" x14ac:dyDescent="0.25">
      <c r="I1659" s="1"/>
      <c r="J1659" s="1"/>
    </row>
    <row r="1660" spans="9:10" ht="15.75" x14ac:dyDescent="0.25">
      <c r="I1660" s="1"/>
      <c r="J1660" s="1"/>
    </row>
    <row r="1661" spans="9:10" ht="15.75" x14ac:dyDescent="0.25">
      <c r="I1661" s="1"/>
      <c r="J1661" s="1"/>
    </row>
    <row r="1662" spans="9:10" ht="15.75" x14ac:dyDescent="0.25">
      <c r="I1662" s="1"/>
      <c r="J1662" s="1"/>
    </row>
    <row r="1663" spans="9:10" ht="15.75" x14ac:dyDescent="0.25">
      <c r="I1663" s="1"/>
      <c r="J1663" s="1"/>
    </row>
    <row r="1664" spans="9:10" ht="15.75" x14ac:dyDescent="0.25">
      <c r="I1664" s="1"/>
      <c r="J1664" s="1"/>
    </row>
    <row r="1665" spans="9:10" ht="15.75" x14ac:dyDescent="0.25">
      <c r="I1665" s="1"/>
      <c r="J1665" s="1"/>
    </row>
    <row r="1666" spans="9:10" ht="15.75" x14ac:dyDescent="0.25">
      <c r="I1666" s="1"/>
      <c r="J1666" s="1"/>
    </row>
    <row r="1667" spans="9:10" ht="15.75" x14ac:dyDescent="0.25">
      <c r="I1667" s="1"/>
      <c r="J1667" s="1"/>
    </row>
    <row r="1668" spans="9:10" ht="15.75" x14ac:dyDescent="0.25">
      <c r="I1668" s="1"/>
      <c r="J1668" s="1"/>
    </row>
    <row r="1669" spans="9:10" ht="15.75" x14ac:dyDescent="0.25">
      <c r="I1669" s="1"/>
      <c r="J1669" s="1"/>
    </row>
    <row r="1670" spans="9:10" ht="15.75" x14ac:dyDescent="0.25">
      <c r="I1670" s="1"/>
      <c r="J1670" s="1"/>
    </row>
    <row r="1671" spans="9:10" ht="15.75" x14ac:dyDescent="0.25">
      <c r="I1671" s="1"/>
      <c r="J1671" s="1"/>
    </row>
    <row r="1672" spans="9:10" ht="15.75" x14ac:dyDescent="0.25">
      <c r="I1672" s="1"/>
      <c r="J1672" s="1"/>
    </row>
    <row r="1673" spans="9:10" ht="15.75" x14ac:dyDescent="0.25">
      <c r="I1673" s="1"/>
      <c r="J1673" s="1"/>
    </row>
    <row r="1674" spans="9:10" ht="15.75" x14ac:dyDescent="0.25">
      <c r="I1674" s="1"/>
      <c r="J1674" s="1"/>
    </row>
    <row r="1675" spans="9:10" ht="15.75" x14ac:dyDescent="0.25">
      <c r="I1675" s="1"/>
      <c r="J1675" s="1"/>
    </row>
    <row r="1676" spans="9:10" ht="15.75" x14ac:dyDescent="0.25">
      <c r="I1676" s="1"/>
      <c r="J1676" s="1"/>
    </row>
    <row r="1677" spans="9:10" ht="15.75" x14ac:dyDescent="0.25">
      <c r="I1677" s="1"/>
      <c r="J1677" s="1"/>
    </row>
    <row r="1678" spans="9:10" ht="15.75" x14ac:dyDescent="0.25">
      <c r="I1678" s="1"/>
      <c r="J1678" s="1"/>
    </row>
    <row r="1679" spans="9:10" ht="15.75" x14ac:dyDescent="0.25">
      <c r="I1679" s="1"/>
      <c r="J1679" s="1"/>
    </row>
    <row r="1680" spans="9:10" ht="15.75" x14ac:dyDescent="0.25">
      <c r="I1680" s="1"/>
      <c r="J1680" s="1"/>
    </row>
    <row r="1681" spans="9:10" ht="15.75" x14ac:dyDescent="0.25">
      <c r="I1681" s="1"/>
      <c r="J1681" s="1"/>
    </row>
    <row r="1682" spans="9:10" ht="15.75" x14ac:dyDescent="0.25">
      <c r="I1682" s="1"/>
      <c r="J1682" s="1"/>
    </row>
    <row r="1683" spans="9:10" ht="15.75" x14ac:dyDescent="0.25">
      <c r="I1683" s="1"/>
      <c r="J1683" s="1"/>
    </row>
    <row r="1684" spans="9:10" ht="15.75" x14ac:dyDescent="0.25">
      <c r="I1684" s="1"/>
      <c r="J1684" s="1"/>
    </row>
    <row r="1685" spans="9:10" ht="15.75" x14ac:dyDescent="0.25">
      <c r="I1685" s="1"/>
      <c r="J1685" s="1"/>
    </row>
    <row r="1686" spans="9:10" ht="15.75" x14ac:dyDescent="0.25">
      <c r="I1686" s="1"/>
      <c r="J1686" s="1"/>
    </row>
    <row r="1687" spans="9:10" ht="15.75" x14ac:dyDescent="0.25">
      <c r="I1687" s="1"/>
      <c r="J1687" s="1"/>
    </row>
    <row r="1688" spans="9:10" ht="15.75" x14ac:dyDescent="0.25">
      <c r="I1688" s="1"/>
      <c r="J1688" s="1"/>
    </row>
    <row r="1689" spans="9:10" ht="15.75" x14ac:dyDescent="0.25">
      <c r="I1689" s="1"/>
      <c r="J1689" s="1"/>
    </row>
    <row r="1690" spans="9:10" ht="15.75" x14ac:dyDescent="0.25">
      <c r="I1690" s="1"/>
      <c r="J1690" s="1"/>
    </row>
    <row r="1691" spans="9:10" ht="15.75" x14ac:dyDescent="0.25">
      <c r="I1691" s="1"/>
      <c r="J1691" s="1"/>
    </row>
    <row r="1692" spans="9:10" ht="15.75" x14ac:dyDescent="0.25">
      <c r="I1692" s="1"/>
      <c r="J1692" s="1"/>
    </row>
    <row r="1693" spans="9:10" ht="15.75" x14ac:dyDescent="0.25">
      <c r="I1693" s="1"/>
      <c r="J1693" s="1"/>
    </row>
    <row r="1694" spans="9:10" ht="15.75" x14ac:dyDescent="0.25">
      <c r="I1694" s="1"/>
      <c r="J1694" s="1"/>
    </row>
    <row r="1695" spans="9:10" ht="15.75" x14ac:dyDescent="0.25">
      <c r="I1695" s="1"/>
      <c r="J1695" s="1"/>
    </row>
    <row r="1696" spans="9:10" ht="15.75" x14ac:dyDescent="0.25">
      <c r="I1696" s="1"/>
      <c r="J1696" s="1"/>
    </row>
    <row r="1697" spans="9:10" ht="15.75" x14ac:dyDescent="0.25">
      <c r="I1697" s="1"/>
      <c r="J1697" s="1"/>
    </row>
    <row r="1698" spans="9:10" ht="15.75" x14ac:dyDescent="0.25">
      <c r="I1698" s="1"/>
      <c r="J1698" s="1"/>
    </row>
    <row r="1699" spans="9:10" ht="15.75" x14ac:dyDescent="0.25">
      <c r="I1699" s="1"/>
      <c r="J1699" s="1"/>
    </row>
    <row r="1700" spans="9:10" ht="15.75" x14ac:dyDescent="0.25">
      <c r="I1700" s="1"/>
      <c r="J1700" s="1"/>
    </row>
    <row r="1701" spans="9:10" ht="15.75" x14ac:dyDescent="0.25">
      <c r="I1701" s="1"/>
      <c r="J1701" s="1"/>
    </row>
    <row r="1702" spans="9:10" ht="15.75" x14ac:dyDescent="0.25">
      <c r="I1702" s="1"/>
      <c r="J1702" s="1"/>
    </row>
    <row r="1703" spans="9:10" ht="15.75" x14ac:dyDescent="0.25">
      <c r="I1703" s="1"/>
      <c r="J1703" s="1"/>
    </row>
    <row r="1704" spans="9:10" ht="15.75" x14ac:dyDescent="0.25">
      <c r="I1704" s="1"/>
      <c r="J1704" s="1"/>
    </row>
    <row r="1705" spans="9:10" ht="15.75" x14ac:dyDescent="0.25">
      <c r="I1705" s="1"/>
      <c r="J1705" s="1"/>
    </row>
    <row r="1706" spans="9:10" ht="15.75" x14ac:dyDescent="0.25">
      <c r="I1706" s="1"/>
      <c r="J1706" s="1"/>
    </row>
    <row r="1707" spans="9:10" ht="15.75" x14ac:dyDescent="0.25">
      <c r="I1707" s="1"/>
      <c r="J1707" s="1"/>
    </row>
    <row r="1708" spans="9:10" ht="15.75" x14ac:dyDescent="0.25">
      <c r="I1708" s="1"/>
      <c r="J1708" s="1"/>
    </row>
    <row r="1709" spans="9:10" ht="15.75" x14ac:dyDescent="0.25">
      <c r="I1709" s="1"/>
      <c r="J1709" s="1"/>
    </row>
    <row r="1710" spans="9:10" ht="15.75" x14ac:dyDescent="0.25">
      <c r="I1710" s="1"/>
      <c r="J1710" s="1"/>
    </row>
    <row r="1711" spans="9:10" ht="15.75" x14ac:dyDescent="0.25">
      <c r="I1711" s="1"/>
      <c r="J1711" s="1"/>
    </row>
    <row r="1712" spans="9:10" ht="15.75" x14ac:dyDescent="0.25">
      <c r="I1712" s="1"/>
      <c r="J1712" s="1"/>
    </row>
    <row r="1713" spans="9:10" ht="15.75" x14ac:dyDescent="0.25">
      <c r="I1713" s="1"/>
      <c r="J1713" s="1"/>
    </row>
    <row r="1714" spans="9:10" ht="15.75" x14ac:dyDescent="0.25">
      <c r="I1714" s="1"/>
      <c r="J1714" s="1"/>
    </row>
    <row r="1715" spans="9:10" ht="15.75" x14ac:dyDescent="0.25">
      <c r="I1715" s="1"/>
      <c r="J1715" s="1"/>
    </row>
    <row r="1716" spans="9:10" ht="15.75" x14ac:dyDescent="0.25">
      <c r="I1716" s="1"/>
      <c r="J1716" s="1"/>
    </row>
    <row r="1717" spans="9:10" ht="15.75" x14ac:dyDescent="0.25">
      <c r="I1717" s="1"/>
      <c r="J1717" s="1"/>
    </row>
    <row r="1718" spans="9:10" ht="15.75" x14ac:dyDescent="0.25">
      <c r="I1718" s="1"/>
      <c r="J1718" s="1"/>
    </row>
    <row r="1719" spans="9:10" ht="15.75" x14ac:dyDescent="0.25">
      <c r="I1719" s="1"/>
      <c r="J1719" s="1"/>
    </row>
    <row r="1720" spans="9:10" ht="15.75" x14ac:dyDescent="0.25">
      <c r="I1720" s="1"/>
      <c r="J1720" s="1"/>
    </row>
    <row r="1721" spans="9:10" ht="15.75" x14ac:dyDescent="0.25">
      <c r="I1721" s="1"/>
      <c r="J1721" s="1"/>
    </row>
    <row r="1722" spans="9:10" ht="15.75" x14ac:dyDescent="0.25">
      <c r="I1722" s="1"/>
      <c r="J1722" s="1"/>
    </row>
    <row r="1723" spans="9:10" ht="15.75" x14ac:dyDescent="0.25">
      <c r="I1723" s="1"/>
      <c r="J1723" s="1"/>
    </row>
    <row r="1724" spans="9:10" ht="15.75" x14ac:dyDescent="0.25">
      <c r="I1724" s="1"/>
      <c r="J1724" s="1"/>
    </row>
    <row r="1725" spans="9:10" ht="15.75" x14ac:dyDescent="0.25">
      <c r="I1725" s="1"/>
      <c r="J1725" s="1"/>
    </row>
    <row r="1726" spans="9:10" ht="15.75" x14ac:dyDescent="0.25">
      <c r="I1726" s="1"/>
      <c r="J1726" s="1"/>
    </row>
    <row r="1727" spans="9:10" ht="15.75" x14ac:dyDescent="0.25">
      <c r="I1727" s="1"/>
      <c r="J1727" s="1"/>
    </row>
    <row r="1728" spans="9:10" ht="15.75" x14ac:dyDescent="0.25">
      <c r="I1728" s="1"/>
      <c r="J1728" s="1"/>
    </row>
    <row r="1729" spans="9:10" ht="15.75" x14ac:dyDescent="0.25">
      <c r="I1729" s="1"/>
      <c r="J1729" s="1"/>
    </row>
    <row r="1730" spans="9:10" ht="15.75" x14ac:dyDescent="0.25">
      <c r="I1730" s="1"/>
      <c r="J1730" s="1"/>
    </row>
    <row r="1731" spans="9:10" ht="15.75" x14ac:dyDescent="0.25">
      <c r="I1731" s="1"/>
      <c r="J1731" s="1"/>
    </row>
    <row r="1732" spans="9:10" ht="15.75" x14ac:dyDescent="0.25">
      <c r="I1732" s="1"/>
      <c r="J1732" s="1"/>
    </row>
    <row r="1733" spans="9:10" ht="15.75" x14ac:dyDescent="0.25">
      <c r="I1733" s="1"/>
      <c r="J1733" s="1"/>
    </row>
    <row r="1734" spans="9:10" ht="15.75" x14ac:dyDescent="0.25">
      <c r="I1734" s="1"/>
      <c r="J1734" s="1"/>
    </row>
    <row r="1735" spans="9:10" ht="15.75" x14ac:dyDescent="0.25">
      <c r="I1735" s="1"/>
      <c r="J1735" s="1"/>
    </row>
    <row r="1736" spans="9:10" ht="15.75" x14ac:dyDescent="0.25">
      <c r="I1736" s="1"/>
      <c r="J1736" s="1"/>
    </row>
    <row r="1737" spans="9:10" ht="15.75" x14ac:dyDescent="0.25">
      <c r="I1737" s="1"/>
      <c r="J1737" s="1"/>
    </row>
    <row r="1738" spans="9:10" ht="15.75" x14ac:dyDescent="0.25">
      <c r="I1738" s="1"/>
      <c r="J1738" s="1"/>
    </row>
    <row r="1739" spans="9:10" ht="15.75" x14ac:dyDescent="0.25">
      <c r="I1739" s="1"/>
      <c r="J1739" s="1"/>
    </row>
    <row r="1740" spans="9:10" ht="15.75" x14ac:dyDescent="0.25">
      <c r="I1740" s="1"/>
      <c r="J1740" s="1"/>
    </row>
    <row r="1741" spans="9:10" ht="15.75" x14ac:dyDescent="0.25">
      <c r="I1741" s="1"/>
      <c r="J1741" s="1"/>
    </row>
    <row r="1742" spans="9:10" ht="15.75" x14ac:dyDescent="0.25">
      <c r="I1742" s="1"/>
      <c r="J1742" s="1"/>
    </row>
    <row r="1743" spans="9:10" ht="15.75" x14ac:dyDescent="0.25">
      <c r="I1743" s="1"/>
      <c r="J1743" s="1"/>
    </row>
    <row r="1744" spans="9:10" ht="15.75" x14ac:dyDescent="0.25">
      <c r="I1744" s="1"/>
      <c r="J1744" s="1"/>
    </row>
    <row r="1745" spans="9:10" ht="15.75" x14ac:dyDescent="0.25">
      <c r="I1745" s="1"/>
      <c r="J1745" s="1"/>
    </row>
    <row r="1746" spans="9:10" ht="15.75" x14ac:dyDescent="0.25">
      <c r="I1746" s="1"/>
      <c r="J1746" s="1"/>
    </row>
    <row r="1747" spans="9:10" ht="15.75" x14ac:dyDescent="0.25">
      <c r="I1747" s="1"/>
      <c r="J1747" s="1"/>
    </row>
    <row r="1748" spans="9:10" ht="15.75" x14ac:dyDescent="0.25">
      <c r="I1748" s="1"/>
      <c r="J1748" s="1"/>
    </row>
    <row r="1749" spans="9:10" ht="15.75" x14ac:dyDescent="0.25">
      <c r="I1749" s="1"/>
      <c r="J1749" s="1"/>
    </row>
    <row r="1750" spans="9:10" ht="15.75" x14ac:dyDescent="0.25">
      <c r="I1750" s="1"/>
      <c r="J1750" s="1"/>
    </row>
    <row r="1751" spans="9:10" ht="15.75" x14ac:dyDescent="0.25">
      <c r="I1751" s="1"/>
      <c r="J1751" s="1"/>
    </row>
    <row r="1752" spans="9:10" ht="15.75" x14ac:dyDescent="0.25">
      <c r="I1752" s="1"/>
      <c r="J1752" s="1"/>
    </row>
    <row r="1753" spans="9:10" ht="15.75" x14ac:dyDescent="0.25">
      <c r="I1753" s="1"/>
      <c r="J1753" s="1"/>
    </row>
    <row r="1754" spans="9:10" ht="15.75" x14ac:dyDescent="0.25">
      <c r="I1754" s="1"/>
      <c r="J1754" s="1"/>
    </row>
    <row r="1755" spans="9:10" ht="15.75" x14ac:dyDescent="0.25">
      <c r="I1755" s="1"/>
      <c r="J1755" s="1"/>
    </row>
    <row r="1756" spans="9:10" ht="15.75" x14ac:dyDescent="0.25">
      <c r="I1756" s="1"/>
      <c r="J1756" s="1"/>
    </row>
    <row r="1757" spans="9:10" ht="15.75" x14ac:dyDescent="0.25">
      <c r="I1757" s="1"/>
      <c r="J1757" s="1"/>
    </row>
    <row r="1758" spans="9:10" ht="15.75" x14ac:dyDescent="0.25">
      <c r="I1758" s="1"/>
      <c r="J1758" s="1"/>
    </row>
    <row r="1759" spans="9:10" ht="15.75" x14ac:dyDescent="0.25">
      <c r="I1759" s="1"/>
      <c r="J1759" s="1"/>
    </row>
    <row r="1760" spans="9:10" ht="15.75" x14ac:dyDescent="0.25">
      <c r="I1760" s="1"/>
      <c r="J1760" s="1"/>
    </row>
    <row r="1761" spans="9:10" ht="15.75" x14ac:dyDescent="0.25">
      <c r="I1761" s="1"/>
      <c r="J1761" s="1"/>
    </row>
    <row r="1762" spans="9:10" ht="15.75" x14ac:dyDescent="0.25">
      <c r="I1762" s="1"/>
      <c r="J1762" s="1"/>
    </row>
    <row r="1763" spans="9:10" ht="15.75" x14ac:dyDescent="0.25">
      <c r="I1763" s="1"/>
      <c r="J1763" s="1"/>
    </row>
    <row r="1764" spans="9:10" ht="15.75" x14ac:dyDescent="0.25">
      <c r="I1764" s="1"/>
      <c r="J1764" s="1"/>
    </row>
    <row r="1765" spans="9:10" ht="15.75" x14ac:dyDescent="0.25">
      <c r="I1765" s="1"/>
      <c r="J1765" s="1"/>
    </row>
    <row r="1766" spans="9:10" ht="15.75" x14ac:dyDescent="0.25">
      <c r="I1766" s="1"/>
      <c r="J1766" s="1"/>
    </row>
    <row r="1767" spans="9:10" ht="15.75" x14ac:dyDescent="0.25">
      <c r="I1767" s="1"/>
      <c r="J1767" s="1"/>
    </row>
    <row r="1768" spans="9:10" ht="15.75" x14ac:dyDescent="0.25">
      <c r="I1768" s="1"/>
      <c r="J1768" s="1"/>
    </row>
    <row r="1769" spans="9:10" ht="15.75" x14ac:dyDescent="0.25">
      <c r="I1769" s="1"/>
      <c r="J1769" s="1"/>
    </row>
    <row r="1770" spans="9:10" ht="15.75" x14ac:dyDescent="0.25">
      <c r="I1770" s="1"/>
      <c r="J1770" s="1"/>
    </row>
    <row r="1771" spans="9:10" ht="15.75" x14ac:dyDescent="0.25">
      <c r="I1771" s="1"/>
      <c r="J1771" s="1"/>
    </row>
    <row r="1772" spans="9:10" ht="15.75" x14ac:dyDescent="0.25">
      <c r="I1772" s="1"/>
      <c r="J1772" s="1"/>
    </row>
    <row r="1773" spans="9:10" ht="15.75" x14ac:dyDescent="0.25">
      <c r="I1773" s="1"/>
      <c r="J1773" s="1"/>
    </row>
    <row r="1774" spans="9:10" ht="15.75" x14ac:dyDescent="0.25">
      <c r="I1774" s="1"/>
      <c r="J1774" s="1"/>
    </row>
    <row r="1775" spans="9:10" ht="15.75" x14ac:dyDescent="0.25">
      <c r="I1775" s="1"/>
      <c r="J1775" s="1"/>
    </row>
    <row r="1776" spans="9:10" ht="15.75" x14ac:dyDescent="0.25">
      <c r="I1776" s="1"/>
      <c r="J1776" s="1"/>
    </row>
    <row r="1777" spans="9:10" ht="15.75" x14ac:dyDescent="0.25">
      <c r="I1777" s="1"/>
      <c r="J1777" s="1"/>
    </row>
    <row r="1778" spans="9:10" ht="15.75" x14ac:dyDescent="0.25">
      <c r="I1778" s="1"/>
      <c r="J1778" s="1"/>
    </row>
    <row r="1779" spans="9:10" ht="15.75" x14ac:dyDescent="0.25">
      <c r="I1779" s="1"/>
      <c r="J1779" s="1"/>
    </row>
    <row r="1780" spans="9:10" ht="15.75" x14ac:dyDescent="0.25">
      <c r="I1780" s="1"/>
      <c r="J1780" s="1"/>
    </row>
    <row r="1781" spans="9:10" ht="15.75" x14ac:dyDescent="0.25">
      <c r="I1781" s="1"/>
      <c r="J1781" s="1"/>
    </row>
    <row r="1782" spans="9:10" ht="15.75" x14ac:dyDescent="0.25">
      <c r="I1782" s="1"/>
      <c r="J1782" s="1"/>
    </row>
    <row r="1783" spans="9:10" ht="15.75" x14ac:dyDescent="0.25">
      <c r="I1783" s="1"/>
      <c r="J1783" s="1"/>
    </row>
    <row r="1784" spans="9:10" ht="15.75" x14ac:dyDescent="0.25">
      <c r="I1784" s="1"/>
      <c r="J1784" s="1"/>
    </row>
    <row r="1785" spans="9:10" ht="15.75" x14ac:dyDescent="0.25">
      <c r="I1785" s="1"/>
      <c r="J1785" s="1"/>
    </row>
    <row r="1786" spans="9:10" ht="15.75" x14ac:dyDescent="0.25">
      <c r="I1786" s="1"/>
      <c r="J1786" s="1"/>
    </row>
    <row r="1787" spans="9:10" ht="15.75" x14ac:dyDescent="0.25">
      <c r="I1787" s="1"/>
      <c r="J1787" s="1"/>
    </row>
    <row r="1788" spans="9:10" ht="15.75" x14ac:dyDescent="0.25">
      <c r="I1788" s="1"/>
      <c r="J1788" s="1"/>
    </row>
    <row r="1789" spans="9:10" ht="15.75" x14ac:dyDescent="0.25">
      <c r="I1789" s="1"/>
      <c r="J1789" s="1"/>
    </row>
    <row r="1790" spans="9:10" ht="15.75" x14ac:dyDescent="0.25">
      <c r="I1790" s="1"/>
      <c r="J1790" s="1"/>
    </row>
    <row r="1791" spans="9:10" ht="15.75" x14ac:dyDescent="0.25">
      <c r="I1791" s="1"/>
      <c r="J1791" s="1"/>
    </row>
    <row r="1792" spans="9:10" ht="15.75" x14ac:dyDescent="0.25">
      <c r="I1792" s="1"/>
      <c r="J1792" s="1"/>
    </row>
    <row r="1793" spans="9:10" ht="15.75" x14ac:dyDescent="0.25">
      <c r="I1793" s="1"/>
      <c r="J1793" s="1"/>
    </row>
    <row r="1794" spans="9:10" ht="15.75" x14ac:dyDescent="0.25">
      <c r="I1794" s="1"/>
      <c r="J1794" s="1"/>
    </row>
    <row r="1795" spans="9:10" ht="15.75" x14ac:dyDescent="0.25">
      <c r="I1795" s="1"/>
      <c r="J1795" s="1"/>
    </row>
    <row r="1796" spans="9:10" ht="15.75" x14ac:dyDescent="0.25">
      <c r="I1796" s="1"/>
      <c r="J1796" s="1"/>
    </row>
    <row r="1797" spans="9:10" ht="15.75" x14ac:dyDescent="0.25">
      <c r="I1797" s="1"/>
      <c r="J1797" s="1"/>
    </row>
    <row r="1798" spans="9:10" ht="15.75" x14ac:dyDescent="0.25">
      <c r="I1798" s="1"/>
      <c r="J1798" s="1"/>
    </row>
    <row r="1799" spans="9:10" ht="15.75" x14ac:dyDescent="0.25">
      <c r="I1799" s="1"/>
      <c r="J1799" s="1"/>
    </row>
    <row r="1800" spans="9:10" ht="15.75" x14ac:dyDescent="0.25">
      <c r="I1800" s="1"/>
      <c r="J1800" s="1"/>
    </row>
    <row r="1801" spans="9:10" ht="15.75" x14ac:dyDescent="0.25">
      <c r="I1801" s="1"/>
      <c r="J1801" s="1"/>
    </row>
    <row r="1802" spans="9:10" ht="15.75" x14ac:dyDescent="0.25">
      <c r="I1802" s="1"/>
      <c r="J1802" s="1"/>
    </row>
    <row r="1803" spans="9:10" ht="15.75" x14ac:dyDescent="0.25">
      <c r="I1803" s="1"/>
      <c r="J1803" s="1"/>
    </row>
    <row r="1804" spans="9:10" ht="15.75" x14ac:dyDescent="0.25">
      <c r="I1804" s="1"/>
      <c r="J1804" s="1"/>
    </row>
    <row r="1805" spans="9:10" ht="15.75" x14ac:dyDescent="0.25">
      <c r="I1805" s="1"/>
      <c r="J1805" s="1"/>
    </row>
    <row r="1806" spans="9:10" ht="15.75" x14ac:dyDescent="0.25">
      <c r="I1806" s="1"/>
      <c r="J1806" s="1"/>
    </row>
    <row r="1807" spans="9:10" ht="15.75" x14ac:dyDescent="0.25">
      <c r="I1807" s="1"/>
      <c r="J1807" s="1"/>
    </row>
    <row r="1808" spans="9:10" ht="15.75" x14ac:dyDescent="0.25">
      <c r="I1808" s="1"/>
      <c r="J1808" s="1"/>
    </row>
    <row r="1809" spans="9:10" ht="15.75" x14ac:dyDescent="0.25">
      <c r="I1809" s="1"/>
      <c r="J1809" s="1"/>
    </row>
    <row r="1810" spans="9:10" ht="15.75" x14ac:dyDescent="0.25">
      <c r="I1810" s="1"/>
      <c r="J1810" s="1"/>
    </row>
    <row r="1811" spans="9:10" ht="15.75" x14ac:dyDescent="0.25">
      <c r="I1811" s="1"/>
      <c r="J1811" s="1"/>
    </row>
    <row r="1812" spans="9:10" ht="15.75" x14ac:dyDescent="0.25">
      <c r="I1812" s="1"/>
      <c r="J1812" s="1"/>
    </row>
    <row r="1813" spans="9:10" ht="15.75" x14ac:dyDescent="0.25">
      <c r="I1813" s="1"/>
      <c r="J1813" s="1"/>
    </row>
    <row r="1814" spans="9:10" ht="15.75" x14ac:dyDescent="0.25">
      <c r="I1814" s="1"/>
      <c r="J1814" s="1"/>
    </row>
    <row r="1815" spans="9:10" ht="15.75" x14ac:dyDescent="0.25">
      <c r="I1815" s="1"/>
      <c r="J1815" s="1"/>
    </row>
    <row r="1816" spans="9:10" ht="15.75" x14ac:dyDescent="0.25">
      <c r="I1816" s="1"/>
      <c r="J1816" s="1"/>
    </row>
    <row r="1817" spans="9:10" ht="15.75" x14ac:dyDescent="0.25">
      <c r="I1817" s="1"/>
      <c r="J1817" s="1"/>
    </row>
    <row r="1818" spans="9:10" ht="15.75" x14ac:dyDescent="0.25">
      <c r="I1818" s="1"/>
      <c r="J1818" s="1"/>
    </row>
    <row r="1819" spans="9:10" ht="15.75" x14ac:dyDescent="0.25">
      <c r="I1819" s="1"/>
      <c r="J1819" s="1"/>
    </row>
    <row r="1820" spans="9:10" ht="15.75" x14ac:dyDescent="0.25">
      <c r="I1820" s="1"/>
      <c r="J1820" s="1"/>
    </row>
    <row r="1821" spans="9:10" ht="15.75" x14ac:dyDescent="0.25">
      <c r="I1821" s="1"/>
      <c r="J1821" s="1"/>
    </row>
    <row r="1822" spans="9:10" ht="15.75" x14ac:dyDescent="0.25">
      <c r="I1822" s="1"/>
      <c r="J1822" s="1"/>
    </row>
    <row r="1823" spans="9:10" ht="15.75" x14ac:dyDescent="0.25">
      <c r="I1823" s="1"/>
      <c r="J1823" s="1"/>
    </row>
    <row r="1824" spans="9:10" ht="15.75" x14ac:dyDescent="0.25">
      <c r="I1824" s="1"/>
      <c r="J1824" s="1"/>
    </row>
    <row r="1825" spans="9:10" ht="15.75" x14ac:dyDescent="0.25">
      <c r="I1825" s="1"/>
      <c r="J1825" s="1"/>
    </row>
    <row r="1826" spans="9:10" ht="15.75" x14ac:dyDescent="0.25">
      <c r="I1826" s="1"/>
      <c r="J1826" s="1"/>
    </row>
    <row r="1827" spans="9:10" ht="15.75" x14ac:dyDescent="0.25">
      <c r="I1827" s="1"/>
      <c r="J1827" s="1"/>
    </row>
    <row r="1828" spans="9:10" ht="15.75" x14ac:dyDescent="0.25">
      <c r="I1828" s="1"/>
      <c r="J1828" s="1"/>
    </row>
    <row r="1829" spans="9:10" ht="15.75" x14ac:dyDescent="0.25">
      <c r="I1829" s="1"/>
      <c r="J1829" s="1"/>
    </row>
    <row r="1830" spans="9:10" ht="15.75" x14ac:dyDescent="0.25">
      <c r="I1830" s="1"/>
      <c r="J1830" s="1"/>
    </row>
    <row r="1831" spans="9:10" ht="15.75" x14ac:dyDescent="0.25">
      <c r="I1831" s="1"/>
      <c r="J1831" s="1"/>
    </row>
    <row r="1832" spans="9:10" ht="15.75" x14ac:dyDescent="0.25">
      <c r="I1832" s="1"/>
      <c r="J1832" s="1"/>
    </row>
    <row r="1833" spans="9:10" ht="15.75" x14ac:dyDescent="0.25">
      <c r="I1833" s="1"/>
      <c r="J1833" s="1"/>
    </row>
    <row r="1834" spans="9:10" ht="15.75" x14ac:dyDescent="0.25">
      <c r="I1834" s="1"/>
      <c r="J1834" s="1"/>
    </row>
    <row r="1835" spans="9:10" ht="15.75" x14ac:dyDescent="0.25">
      <c r="I1835" s="1"/>
      <c r="J1835" s="1"/>
    </row>
    <row r="1836" spans="9:10" ht="15.75" x14ac:dyDescent="0.25">
      <c r="I1836" s="1"/>
      <c r="J1836" s="1"/>
    </row>
    <row r="1837" spans="9:10" ht="15.75" x14ac:dyDescent="0.25">
      <c r="I1837" s="1"/>
      <c r="J1837" s="1"/>
    </row>
    <row r="1838" spans="9:10" ht="15.75" x14ac:dyDescent="0.25">
      <c r="I1838" s="1"/>
      <c r="J1838" s="1"/>
    </row>
    <row r="1839" spans="9:10" ht="15.75" x14ac:dyDescent="0.25">
      <c r="I1839" s="1"/>
      <c r="J1839" s="1"/>
    </row>
    <row r="1840" spans="9:10" ht="15.75" x14ac:dyDescent="0.25">
      <c r="I1840" s="1"/>
      <c r="J1840" s="1"/>
    </row>
    <row r="1841" spans="9:10" ht="15.75" x14ac:dyDescent="0.25">
      <c r="I1841" s="1"/>
      <c r="J1841" s="1"/>
    </row>
    <row r="1842" spans="9:10" ht="15.75" x14ac:dyDescent="0.25">
      <c r="I1842" s="1"/>
      <c r="J1842" s="1"/>
    </row>
    <row r="1843" spans="9:10" ht="15.75" x14ac:dyDescent="0.25">
      <c r="I1843" s="1"/>
      <c r="J1843" s="1"/>
    </row>
    <row r="1844" spans="9:10" ht="15.75" x14ac:dyDescent="0.25">
      <c r="I1844" s="1"/>
      <c r="J1844" s="1"/>
    </row>
    <row r="1845" spans="9:10" ht="15.75" x14ac:dyDescent="0.25">
      <c r="I1845" s="1"/>
      <c r="J1845" s="1"/>
    </row>
    <row r="1846" spans="9:10" ht="15.75" x14ac:dyDescent="0.25">
      <c r="I1846" s="1"/>
      <c r="J1846" s="1"/>
    </row>
    <row r="1847" spans="9:10" ht="15.75" x14ac:dyDescent="0.25">
      <c r="I1847" s="1"/>
      <c r="J1847" s="1"/>
    </row>
    <row r="1848" spans="9:10" ht="15.75" x14ac:dyDescent="0.25">
      <c r="I1848" s="1"/>
      <c r="J1848" s="1"/>
    </row>
    <row r="1849" spans="9:10" ht="15.75" x14ac:dyDescent="0.25">
      <c r="I1849" s="1"/>
      <c r="J1849" s="1"/>
    </row>
    <row r="1850" spans="9:10" ht="15.75" x14ac:dyDescent="0.25">
      <c r="I1850" s="1"/>
      <c r="J1850" s="1"/>
    </row>
    <row r="1851" spans="9:10" ht="15.75" x14ac:dyDescent="0.25">
      <c r="I1851" s="1"/>
      <c r="J1851" s="1"/>
    </row>
    <row r="1852" spans="9:10" ht="15.75" x14ac:dyDescent="0.25">
      <c r="I1852" s="1"/>
      <c r="J1852" s="1"/>
    </row>
    <row r="1853" spans="9:10" ht="15.75" x14ac:dyDescent="0.25">
      <c r="I1853" s="1"/>
      <c r="J1853" s="1"/>
    </row>
    <row r="1854" spans="9:10" ht="15.75" x14ac:dyDescent="0.25">
      <c r="I1854" s="1"/>
      <c r="J1854" s="1"/>
    </row>
    <row r="1855" spans="9:10" ht="15.75" x14ac:dyDescent="0.25">
      <c r="I1855" s="1"/>
      <c r="J1855" s="1"/>
    </row>
    <row r="1856" spans="9:10" ht="15.75" x14ac:dyDescent="0.25">
      <c r="I1856" s="1"/>
      <c r="J1856" s="1"/>
    </row>
    <row r="1857" spans="9:10" ht="15.75" x14ac:dyDescent="0.25">
      <c r="I1857" s="1"/>
      <c r="J1857" s="1"/>
    </row>
    <row r="1858" spans="9:10" ht="15.75" x14ac:dyDescent="0.25">
      <c r="I1858" s="1"/>
      <c r="J1858" s="1"/>
    </row>
    <row r="1859" spans="9:10" ht="15.75" x14ac:dyDescent="0.25">
      <c r="I1859" s="1"/>
      <c r="J1859" s="1"/>
    </row>
    <row r="1860" spans="9:10" ht="15.75" x14ac:dyDescent="0.25">
      <c r="I1860" s="1"/>
      <c r="J1860" s="1"/>
    </row>
    <row r="1861" spans="9:10" ht="15.75" x14ac:dyDescent="0.25">
      <c r="I1861" s="1"/>
      <c r="J1861" s="1"/>
    </row>
    <row r="1862" spans="9:10" ht="15.75" x14ac:dyDescent="0.25">
      <c r="I1862" s="1"/>
      <c r="J1862" s="1"/>
    </row>
    <row r="1863" spans="9:10" ht="15.75" x14ac:dyDescent="0.25">
      <c r="I1863" s="1"/>
      <c r="J1863" s="1"/>
    </row>
    <row r="1864" spans="9:10" ht="15.75" x14ac:dyDescent="0.25">
      <c r="I1864" s="1"/>
      <c r="J1864" s="1"/>
    </row>
    <row r="1865" spans="9:10" ht="15.75" x14ac:dyDescent="0.25">
      <c r="I1865" s="1"/>
      <c r="J1865" s="1"/>
    </row>
    <row r="1866" spans="9:10" ht="15.75" x14ac:dyDescent="0.25">
      <c r="I1866" s="1"/>
      <c r="J1866" s="1"/>
    </row>
    <row r="1867" spans="9:10" ht="15.75" x14ac:dyDescent="0.25">
      <c r="I1867" s="1"/>
      <c r="J1867" s="1"/>
    </row>
    <row r="1868" spans="9:10" ht="15.75" x14ac:dyDescent="0.25">
      <c r="I1868" s="1"/>
      <c r="J1868" s="1"/>
    </row>
    <row r="1869" spans="9:10" ht="15.75" x14ac:dyDescent="0.25">
      <c r="I1869" s="1"/>
      <c r="J1869" s="1"/>
    </row>
    <row r="1870" spans="9:10" ht="15.75" x14ac:dyDescent="0.25">
      <c r="I1870" s="1"/>
      <c r="J1870" s="1"/>
    </row>
    <row r="1871" spans="9:10" ht="15.75" x14ac:dyDescent="0.25">
      <c r="I1871" s="1"/>
      <c r="J1871" s="1"/>
    </row>
    <row r="1872" spans="9:10" ht="15.75" x14ac:dyDescent="0.25">
      <c r="I1872" s="1"/>
      <c r="J1872" s="1"/>
    </row>
    <row r="1873" spans="9:10" ht="15.75" x14ac:dyDescent="0.25">
      <c r="I1873" s="1"/>
      <c r="J1873" s="1"/>
    </row>
    <row r="1874" spans="9:10" ht="15.75" x14ac:dyDescent="0.25">
      <c r="I1874" s="1"/>
      <c r="J1874" s="1"/>
    </row>
    <row r="1875" spans="9:10" ht="15.75" x14ac:dyDescent="0.25">
      <c r="I1875" s="1"/>
      <c r="J1875" s="1"/>
    </row>
    <row r="1876" spans="9:10" ht="15.75" x14ac:dyDescent="0.25">
      <c r="I1876" s="1"/>
      <c r="J1876" s="1"/>
    </row>
    <row r="1877" spans="9:10" ht="15.75" x14ac:dyDescent="0.25">
      <c r="I1877" s="1"/>
      <c r="J1877" s="1"/>
    </row>
    <row r="1878" spans="9:10" ht="15.75" x14ac:dyDescent="0.25">
      <c r="I1878" s="1"/>
      <c r="J1878" s="1"/>
    </row>
    <row r="1879" spans="9:10" ht="15.75" x14ac:dyDescent="0.25">
      <c r="I1879" s="1"/>
      <c r="J1879" s="1"/>
    </row>
    <row r="1880" spans="9:10" ht="15.75" x14ac:dyDescent="0.25">
      <c r="I1880" s="1"/>
      <c r="J1880" s="1"/>
    </row>
    <row r="1881" spans="9:10" ht="15.75" x14ac:dyDescent="0.25">
      <c r="I1881" s="1"/>
      <c r="J1881" s="1"/>
    </row>
    <row r="1882" spans="9:10" ht="15.75" x14ac:dyDescent="0.25">
      <c r="I1882" s="1"/>
      <c r="J1882" s="1"/>
    </row>
    <row r="1883" spans="9:10" ht="15.75" x14ac:dyDescent="0.25">
      <c r="I1883" s="1"/>
      <c r="J1883" s="1"/>
    </row>
    <row r="1884" spans="9:10" ht="15.75" x14ac:dyDescent="0.25">
      <c r="I1884" s="1"/>
      <c r="J1884" s="1"/>
    </row>
    <row r="1885" spans="9:10" ht="15.75" x14ac:dyDescent="0.25">
      <c r="I1885" s="1"/>
      <c r="J1885" s="1"/>
    </row>
    <row r="1886" spans="9:10" ht="15.75" x14ac:dyDescent="0.25">
      <c r="I1886" s="1"/>
      <c r="J1886" s="1"/>
    </row>
    <row r="1887" spans="9:10" ht="15.75" x14ac:dyDescent="0.25">
      <c r="I1887" s="1"/>
      <c r="J1887" s="1"/>
    </row>
    <row r="1888" spans="9:10" ht="15.75" x14ac:dyDescent="0.25">
      <c r="I1888" s="1"/>
      <c r="J1888" s="1"/>
    </row>
    <row r="1889" spans="9:10" ht="15.75" x14ac:dyDescent="0.25">
      <c r="I1889" s="1"/>
      <c r="J1889" s="1"/>
    </row>
    <row r="1890" spans="9:10" ht="15.75" x14ac:dyDescent="0.25">
      <c r="I1890" s="1"/>
      <c r="J1890" s="1"/>
    </row>
    <row r="1891" spans="9:10" ht="15.75" x14ac:dyDescent="0.25">
      <c r="I1891" s="1"/>
      <c r="J1891" s="1"/>
    </row>
    <row r="1892" spans="9:10" ht="15.75" x14ac:dyDescent="0.25">
      <c r="I1892" s="1"/>
      <c r="J1892" s="1"/>
    </row>
    <row r="1893" spans="9:10" ht="15.75" x14ac:dyDescent="0.25">
      <c r="I1893" s="1"/>
      <c r="J1893" s="1"/>
    </row>
    <row r="1894" spans="9:10" ht="15.75" x14ac:dyDescent="0.25">
      <c r="I1894" s="1"/>
      <c r="J1894" s="1"/>
    </row>
    <row r="1895" spans="9:10" ht="15.75" x14ac:dyDescent="0.25">
      <c r="I1895" s="1"/>
      <c r="J1895" s="1"/>
    </row>
    <row r="1896" spans="9:10" ht="15.75" x14ac:dyDescent="0.25">
      <c r="I1896" s="1"/>
      <c r="J1896" s="1"/>
    </row>
    <row r="1897" spans="9:10" ht="15.75" x14ac:dyDescent="0.25">
      <c r="I1897" s="1"/>
      <c r="J1897" s="1"/>
    </row>
    <row r="1898" spans="9:10" ht="15.75" x14ac:dyDescent="0.25">
      <c r="I1898" s="1"/>
      <c r="J1898" s="1"/>
    </row>
    <row r="1899" spans="9:10" ht="15.75" x14ac:dyDescent="0.25">
      <c r="I1899" s="1"/>
      <c r="J1899" s="1"/>
    </row>
    <row r="1900" spans="9:10" ht="15.75" x14ac:dyDescent="0.25">
      <c r="I1900" s="1"/>
      <c r="J1900" s="1"/>
    </row>
    <row r="1901" spans="9:10" ht="15.75" x14ac:dyDescent="0.25">
      <c r="I1901" s="1"/>
      <c r="J1901" s="1"/>
    </row>
    <row r="1902" spans="9:10" ht="15.75" x14ac:dyDescent="0.25">
      <c r="I1902" s="1"/>
      <c r="J1902" s="1"/>
    </row>
    <row r="1903" spans="9:10" ht="15.75" x14ac:dyDescent="0.25">
      <c r="I1903" s="1"/>
      <c r="J1903" s="1"/>
    </row>
    <row r="1904" spans="9:10" ht="15.75" x14ac:dyDescent="0.25">
      <c r="I1904" s="1"/>
      <c r="J1904" s="1"/>
    </row>
    <row r="1905" spans="9:10" ht="15.75" x14ac:dyDescent="0.25">
      <c r="I1905" s="1"/>
      <c r="J1905" s="1"/>
    </row>
    <row r="1906" spans="9:10" ht="15.75" x14ac:dyDescent="0.25">
      <c r="I1906" s="1"/>
      <c r="J1906" s="1"/>
    </row>
    <row r="1907" spans="9:10" ht="15.75" x14ac:dyDescent="0.25">
      <c r="I1907" s="1"/>
      <c r="J1907" s="1"/>
    </row>
    <row r="1908" spans="9:10" ht="15.75" x14ac:dyDescent="0.25">
      <c r="I1908" s="1"/>
      <c r="J1908" s="1"/>
    </row>
    <row r="1909" spans="9:10" ht="15.75" x14ac:dyDescent="0.25">
      <c r="I1909" s="1"/>
      <c r="J1909" s="1"/>
    </row>
    <row r="1910" spans="9:10" ht="15.75" x14ac:dyDescent="0.25">
      <c r="I1910" s="1"/>
      <c r="J1910" s="1"/>
    </row>
    <row r="1911" spans="9:10" ht="15.75" x14ac:dyDescent="0.25">
      <c r="I1911" s="1"/>
      <c r="J1911" s="1"/>
    </row>
    <row r="1912" spans="9:10" ht="15.75" x14ac:dyDescent="0.25">
      <c r="I1912" s="1"/>
      <c r="J1912" s="1"/>
    </row>
    <row r="1913" spans="9:10" ht="15.75" x14ac:dyDescent="0.25">
      <c r="I1913" s="1"/>
      <c r="J1913" s="1"/>
    </row>
    <row r="1914" spans="9:10" ht="15.75" x14ac:dyDescent="0.25">
      <c r="I1914" s="1"/>
      <c r="J1914" s="1"/>
    </row>
    <row r="1915" spans="9:10" ht="15.75" x14ac:dyDescent="0.25">
      <c r="I1915" s="1"/>
      <c r="J1915" s="1"/>
    </row>
    <row r="1916" spans="9:10" ht="15.75" x14ac:dyDescent="0.25">
      <c r="I1916" s="1"/>
      <c r="J1916" s="1"/>
    </row>
    <row r="1917" spans="9:10" ht="15.75" x14ac:dyDescent="0.25">
      <c r="I1917" s="1"/>
      <c r="J1917" s="1"/>
    </row>
    <row r="1918" spans="9:10" ht="15.75" x14ac:dyDescent="0.25">
      <c r="I1918" s="1"/>
      <c r="J1918" s="1"/>
    </row>
    <row r="1919" spans="9:10" ht="15.75" x14ac:dyDescent="0.25">
      <c r="I1919" s="1"/>
      <c r="J1919" s="1"/>
    </row>
    <row r="1920" spans="9:10" ht="15.75" x14ac:dyDescent="0.25">
      <c r="I1920" s="1"/>
      <c r="J1920" s="1"/>
    </row>
    <row r="1921" spans="9:10" ht="15.75" x14ac:dyDescent="0.25">
      <c r="I1921" s="1"/>
      <c r="J1921" s="1"/>
    </row>
    <row r="1922" spans="9:10" ht="15.75" x14ac:dyDescent="0.25">
      <c r="I1922" s="1"/>
      <c r="J1922" s="1"/>
    </row>
    <row r="1923" spans="9:10" ht="15.75" x14ac:dyDescent="0.25">
      <c r="I1923" s="1"/>
      <c r="J1923" s="1"/>
    </row>
    <row r="1924" spans="9:10" ht="15.75" x14ac:dyDescent="0.25">
      <c r="I1924" s="1"/>
      <c r="J1924" s="1"/>
    </row>
    <row r="1925" spans="9:10" ht="15.75" x14ac:dyDescent="0.25">
      <c r="I1925" s="1"/>
      <c r="J1925" s="1"/>
    </row>
    <row r="1926" spans="9:10" ht="15.75" x14ac:dyDescent="0.25">
      <c r="I1926" s="1"/>
      <c r="J1926" s="1"/>
    </row>
    <row r="1927" spans="9:10" ht="15.75" x14ac:dyDescent="0.25">
      <c r="I1927" s="1"/>
      <c r="J1927" s="1"/>
    </row>
    <row r="1928" spans="9:10" ht="15.75" x14ac:dyDescent="0.25">
      <c r="I1928" s="1"/>
      <c r="J1928" s="1"/>
    </row>
    <row r="1929" spans="9:10" ht="15.75" x14ac:dyDescent="0.25">
      <c r="I1929" s="1"/>
      <c r="J1929" s="1"/>
    </row>
    <row r="1930" spans="9:10" ht="15.75" x14ac:dyDescent="0.25">
      <c r="I1930" s="1"/>
      <c r="J1930" s="1"/>
    </row>
    <row r="1931" spans="9:10" ht="15.75" x14ac:dyDescent="0.25">
      <c r="I1931" s="1"/>
      <c r="J1931" s="1"/>
    </row>
    <row r="1932" spans="9:10" ht="15.75" x14ac:dyDescent="0.25">
      <c r="I1932" s="1"/>
      <c r="J1932" s="1"/>
    </row>
    <row r="1933" spans="9:10" ht="15.75" x14ac:dyDescent="0.25">
      <c r="I1933" s="1"/>
      <c r="J1933" s="1"/>
    </row>
    <row r="1934" spans="9:10" ht="15.75" x14ac:dyDescent="0.25">
      <c r="I1934" s="1"/>
      <c r="J1934" s="1"/>
    </row>
    <row r="1935" spans="9:10" ht="15.75" x14ac:dyDescent="0.25">
      <c r="I1935" s="1"/>
      <c r="J1935" s="1"/>
    </row>
    <row r="1936" spans="9:10" ht="15.75" x14ac:dyDescent="0.25">
      <c r="I1936" s="1"/>
      <c r="J1936" s="1"/>
    </row>
    <row r="1937" spans="9:10" ht="15.75" x14ac:dyDescent="0.25">
      <c r="I1937" s="1"/>
      <c r="J1937" s="1"/>
    </row>
    <row r="1938" spans="9:10" ht="15.75" x14ac:dyDescent="0.25">
      <c r="I1938" s="1"/>
      <c r="J1938" s="1"/>
    </row>
    <row r="1939" spans="9:10" ht="15.75" x14ac:dyDescent="0.25">
      <c r="I1939" s="1"/>
      <c r="J1939" s="1"/>
    </row>
    <row r="1940" spans="9:10" ht="15.75" x14ac:dyDescent="0.25">
      <c r="I1940" s="1"/>
      <c r="J1940" s="1"/>
    </row>
    <row r="1941" spans="9:10" ht="15.75" x14ac:dyDescent="0.25">
      <c r="I1941" s="1"/>
      <c r="J1941" s="1"/>
    </row>
    <row r="1942" spans="9:10" ht="15.75" x14ac:dyDescent="0.25">
      <c r="I1942" s="1"/>
      <c r="J1942" s="1"/>
    </row>
    <row r="1943" spans="9:10" ht="15.75" x14ac:dyDescent="0.25">
      <c r="I1943" s="1"/>
      <c r="J1943" s="1"/>
    </row>
    <row r="1944" spans="9:10" ht="15.75" x14ac:dyDescent="0.25">
      <c r="I1944" s="1"/>
      <c r="J1944" s="1"/>
    </row>
    <row r="1945" spans="9:10" ht="15.75" x14ac:dyDescent="0.25">
      <c r="I1945" s="1"/>
      <c r="J1945" s="1"/>
    </row>
    <row r="1946" spans="9:10" ht="15.75" x14ac:dyDescent="0.25">
      <c r="I1946" s="1"/>
      <c r="J1946" s="1"/>
    </row>
    <row r="1947" spans="9:10" ht="15.75" x14ac:dyDescent="0.25">
      <c r="I1947" s="1"/>
      <c r="J1947" s="1"/>
    </row>
    <row r="1948" spans="9:10" ht="15.75" x14ac:dyDescent="0.25">
      <c r="I1948" s="1"/>
      <c r="J1948" s="1"/>
    </row>
    <row r="1949" spans="9:10" ht="15.75" x14ac:dyDescent="0.25">
      <c r="I1949" s="1"/>
      <c r="J1949" s="1"/>
    </row>
    <row r="1950" spans="9:10" ht="15.75" x14ac:dyDescent="0.25">
      <c r="I1950" s="1"/>
      <c r="J1950" s="1"/>
    </row>
    <row r="1951" spans="9:10" ht="15.75" x14ac:dyDescent="0.25">
      <c r="I1951" s="1"/>
      <c r="J1951" s="1"/>
    </row>
    <row r="1952" spans="9:10" ht="15.75" x14ac:dyDescent="0.25">
      <c r="I1952" s="1"/>
      <c r="J1952" s="1"/>
    </row>
    <row r="1953" spans="9:10" ht="15.75" x14ac:dyDescent="0.25">
      <c r="I1953" s="1"/>
      <c r="J1953" s="1"/>
    </row>
    <row r="1954" spans="9:10" ht="15.75" x14ac:dyDescent="0.25">
      <c r="I1954" s="1"/>
      <c r="J1954" s="1"/>
    </row>
    <row r="1955" spans="9:10" ht="15.75" x14ac:dyDescent="0.25">
      <c r="I1955" s="1"/>
      <c r="J1955" s="1"/>
    </row>
    <row r="1956" spans="9:10" ht="15.75" x14ac:dyDescent="0.25">
      <c r="I1956" s="1"/>
      <c r="J1956" s="1"/>
    </row>
    <row r="1957" spans="9:10" ht="15.75" x14ac:dyDescent="0.25">
      <c r="I1957" s="1"/>
      <c r="J1957" s="1"/>
    </row>
    <row r="1958" spans="9:10" ht="15.75" x14ac:dyDescent="0.25">
      <c r="I1958" s="1"/>
      <c r="J1958" s="1"/>
    </row>
    <row r="1959" spans="9:10" ht="15.75" x14ac:dyDescent="0.25">
      <c r="I1959" s="1"/>
      <c r="J1959" s="1"/>
    </row>
    <row r="1960" spans="9:10" ht="15.75" x14ac:dyDescent="0.25">
      <c r="I1960" s="1"/>
      <c r="J1960" s="1"/>
    </row>
    <row r="1961" spans="9:10" ht="15.75" x14ac:dyDescent="0.25">
      <c r="I1961" s="1"/>
      <c r="J1961" s="1"/>
    </row>
    <row r="1962" spans="9:10" ht="15.75" x14ac:dyDescent="0.25">
      <c r="I1962" s="1"/>
      <c r="J1962" s="1"/>
    </row>
    <row r="1963" spans="9:10" ht="15.75" x14ac:dyDescent="0.25">
      <c r="I1963" s="1"/>
      <c r="J1963" s="1"/>
    </row>
    <row r="1964" spans="9:10" ht="15.75" x14ac:dyDescent="0.25">
      <c r="I1964" s="1"/>
      <c r="J1964" s="1"/>
    </row>
    <row r="1965" spans="9:10" ht="15.75" x14ac:dyDescent="0.25">
      <c r="I1965" s="1"/>
      <c r="J1965" s="1"/>
    </row>
    <row r="1966" spans="9:10" ht="15.75" x14ac:dyDescent="0.25">
      <c r="I1966" s="1"/>
      <c r="J1966" s="1"/>
    </row>
    <row r="1967" spans="9:10" ht="15.75" x14ac:dyDescent="0.25">
      <c r="I1967" s="1"/>
      <c r="J1967" s="1"/>
    </row>
    <row r="1968" spans="9:10" ht="15.75" x14ac:dyDescent="0.25">
      <c r="I1968" s="1"/>
      <c r="J1968" s="1"/>
    </row>
    <row r="1969" spans="9:10" ht="15.75" x14ac:dyDescent="0.25">
      <c r="I1969" s="1"/>
      <c r="J1969" s="1"/>
    </row>
    <row r="1970" spans="9:10" ht="15.75" x14ac:dyDescent="0.25">
      <c r="I1970" s="1"/>
      <c r="J1970" s="1"/>
    </row>
    <row r="1971" spans="9:10" ht="15.75" x14ac:dyDescent="0.25">
      <c r="I1971" s="1"/>
      <c r="J1971" s="1"/>
    </row>
    <row r="1972" spans="9:10" ht="15.75" x14ac:dyDescent="0.25">
      <c r="I1972" s="1"/>
      <c r="J1972" s="1"/>
    </row>
    <row r="1973" spans="9:10" ht="15.75" x14ac:dyDescent="0.25">
      <c r="I1973" s="1"/>
      <c r="J1973" s="1"/>
    </row>
    <row r="1974" spans="9:10" ht="15.75" x14ac:dyDescent="0.25">
      <c r="I1974" s="1"/>
      <c r="J1974" s="1"/>
    </row>
    <row r="1975" spans="9:10" ht="15.75" x14ac:dyDescent="0.25">
      <c r="I1975" s="1"/>
      <c r="J1975" s="1"/>
    </row>
    <row r="1976" spans="9:10" ht="15.75" x14ac:dyDescent="0.25">
      <c r="I1976" s="1"/>
      <c r="J1976" s="1"/>
    </row>
    <row r="1977" spans="9:10" ht="15.75" x14ac:dyDescent="0.25">
      <c r="I1977" s="1"/>
      <c r="J1977" s="1"/>
    </row>
    <row r="1978" spans="9:10" ht="15.75" x14ac:dyDescent="0.25">
      <c r="I1978" s="1"/>
      <c r="J1978" s="1"/>
    </row>
    <row r="1979" spans="9:10" ht="15.75" x14ac:dyDescent="0.25">
      <c r="I1979" s="1"/>
      <c r="J1979" s="1"/>
    </row>
    <row r="1980" spans="9:10" ht="15.75" x14ac:dyDescent="0.25">
      <c r="I1980" s="1"/>
      <c r="J1980" s="1"/>
    </row>
    <row r="1981" spans="9:10" ht="15.75" x14ac:dyDescent="0.25">
      <c r="I1981" s="1"/>
      <c r="J1981" s="1"/>
    </row>
    <row r="1982" spans="9:10" ht="15.75" x14ac:dyDescent="0.25">
      <c r="I1982" s="1"/>
      <c r="J1982" s="1"/>
    </row>
    <row r="1983" spans="9:10" ht="15.75" x14ac:dyDescent="0.25">
      <c r="I1983" s="1"/>
      <c r="J1983" s="1"/>
    </row>
    <row r="1984" spans="9:10" ht="15.75" x14ac:dyDescent="0.25">
      <c r="I1984" s="1"/>
      <c r="J1984" s="1"/>
    </row>
    <row r="1985" spans="9:10" ht="15.75" x14ac:dyDescent="0.25">
      <c r="I1985" s="1"/>
      <c r="J1985" s="1"/>
    </row>
    <row r="1986" spans="9:10" ht="15.75" x14ac:dyDescent="0.25">
      <c r="I1986" s="1"/>
      <c r="J1986" s="1"/>
    </row>
    <row r="1987" spans="9:10" ht="15.75" x14ac:dyDescent="0.25">
      <c r="I1987" s="1"/>
      <c r="J1987" s="1"/>
    </row>
    <row r="1988" spans="9:10" ht="15.75" x14ac:dyDescent="0.25">
      <c r="I1988" s="1"/>
      <c r="J1988" s="1"/>
    </row>
    <row r="1989" spans="9:10" ht="15.75" x14ac:dyDescent="0.25">
      <c r="I1989" s="1"/>
      <c r="J1989" s="1"/>
    </row>
    <row r="1990" spans="9:10" ht="15.75" x14ac:dyDescent="0.25">
      <c r="I1990" s="1"/>
      <c r="J1990" s="1"/>
    </row>
    <row r="1991" spans="9:10" ht="15.75" x14ac:dyDescent="0.25">
      <c r="I1991" s="1"/>
      <c r="J1991" s="1"/>
    </row>
    <row r="1992" spans="9:10" ht="15.75" x14ac:dyDescent="0.25">
      <c r="I1992" s="1"/>
      <c r="J1992" s="1"/>
    </row>
    <row r="1993" spans="9:10" ht="15.75" x14ac:dyDescent="0.25">
      <c r="I1993" s="1"/>
      <c r="J1993" s="1"/>
    </row>
    <row r="1994" spans="9:10" ht="15.75" x14ac:dyDescent="0.25">
      <c r="I1994" s="1"/>
      <c r="J1994" s="1"/>
    </row>
    <row r="1995" spans="9:10" ht="15.75" x14ac:dyDescent="0.25">
      <c r="I1995" s="1"/>
      <c r="J1995" s="1"/>
    </row>
    <row r="1996" spans="9:10" ht="15.75" x14ac:dyDescent="0.25">
      <c r="I1996" s="1"/>
      <c r="J1996" s="1"/>
    </row>
    <row r="1997" spans="9:10" ht="15.75" x14ac:dyDescent="0.25">
      <c r="I1997" s="1"/>
      <c r="J1997" s="1"/>
    </row>
    <row r="1998" spans="9:10" ht="15.75" x14ac:dyDescent="0.25">
      <c r="I1998" s="1"/>
      <c r="J1998" s="1"/>
    </row>
    <row r="1999" spans="9:10" ht="15.75" x14ac:dyDescent="0.25">
      <c r="I1999" s="1"/>
      <c r="J1999" s="1"/>
    </row>
    <row r="2000" spans="9:10" ht="15.75" x14ac:dyDescent="0.25">
      <c r="I2000" s="1"/>
      <c r="J2000" s="1"/>
    </row>
    <row r="2001" spans="9:10" ht="15.75" x14ac:dyDescent="0.25">
      <c r="I2001" s="1"/>
      <c r="J2001" s="1"/>
    </row>
    <row r="2002" spans="9:10" ht="15.75" x14ac:dyDescent="0.25">
      <c r="I2002" s="1"/>
      <c r="J2002" s="1"/>
    </row>
    <row r="2003" spans="9:10" ht="15.75" x14ac:dyDescent="0.25">
      <c r="I2003" s="1"/>
      <c r="J2003" s="1"/>
    </row>
    <row r="2004" spans="9:10" ht="15.75" x14ac:dyDescent="0.25">
      <c r="I2004" s="1"/>
      <c r="J2004" s="1"/>
    </row>
    <row r="2005" spans="9:10" ht="15.75" x14ac:dyDescent="0.25">
      <c r="I2005" s="1"/>
      <c r="J2005" s="1"/>
    </row>
    <row r="2006" spans="9:10" ht="15.75" x14ac:dyDescent="0.25">
      <c r="I2006" s="1"/>
      <c r="J2006" s="1"/>
    </row>
    <row r="2007" spans="9:10" ht="15.75" x14ac:dyDescent="0.25">
      <c r="I2007" s="1"/>
      <c r="J2007" s="1"/>
    </row>
    <row r="2008" spans="9:10" ht="15.75" x14ac:dyDescent="0.25">
      <c r="I2008" s="1"/>
      <c r="J2008" s="1"/>
    </row>
    <row r="2009" spans="9:10" ht="15.75" x14ac:dyDescent="0.25">
      <c r="I2009" s="1"/>
      <c r="J2009" s="1"/>
    </row>
    <row r="2010" spans="9:10" ht="15.75" x14ac:dyDescent="0.25">
      <c r="I2010" s="1"/>
      <c r="J2010" s="1"/>
    </row>
    <row r="2011" spans="9:10" ht="15.75" x14ac:dyDescent="0.25">
      <c r="I2011" s="1"/>
      <c r="J2011" s="1"/>
    </row>
    <row r="2012" spans="9:10" ht="15.75" x14ac:dyDescent="0.25">
      <c r="I2012" s="1"/>
      <c r="J2012" s="1"/>
    </row>
    <row r="2013" spans="9:10" ht="15.75" x14ac:dyDescent="0.25">
      <c r="I2013" s="1"/>
      <c r="J2013" s="1"/>
    </row>
    <row r="2014" spans="9:10" ht="15.75" x14ac:dyDescent="0.25">
      <c r="I2014" s="1"/>
      <c r="J2014" s="1"/>
    </row>
    <row r="2015" spans="9:10" ht="15.75" x14ac:dyDescent="0.25">
      <c r="I2015" s="1"/>
      <c r="J2015" s="1"/>
    </row>
    <row r="2016" spans="9:10" ht="15.75" x14ac:dyDescent="0.25">
      <c r="I2016" s="1"/>
      <c r="J2016" s="1"/>
    </row>
    <row r="2017" spans="9:10" ht="15.75" x14ac:dyDescent="0.25">
      <c r="I2017" s="1"/>
      <c r="J2017" s="1"/>
    </row>
    <row r="2018" spans="9:10" ht="15.75" x14ac:dyDescent="0.25">
      <c r="I2018" s="1"/>
      <c r="J2018" s="1"/>
    </row>
    <row r="2019" spans="9:10" ht="15.75" x14ac:dyDescent="0.25">
      <c r="I2019" s="1"/>
      <c r="J2019" s="1"/>
    </row>
    <row r="2020" spans="9:10" ht="15.75" x14ac:dyDescent="0.25">
      <c r="I2020" s="1"/>
      <c r="J2020" s="1"/>
    </row>
    <row r="2021" spans="9:10" ht="15.75" x14ac:dyDescent="0.25">
      <c r="I2021" s="1"/>
      <c r="J2021" s="1"/>
    </row>
    <row r="2022" spans="9:10" ht="15.75" x14ac:dyDescent="0.25">
      <c r="I2022" s="1"/>
      <c r="J2022" s="1"/>
    </row>
    <row r="2023" spans="9:10" ht="15.75" x14ac:dyDescent="0.25">
      <c r="I2023" s="1"/>
      <c r="J2023" s="1"/>
    </row>
    <row r="2024" spans="9:10" ht="15.75" x14ac:dyDescent="0.25">
      <c r="I2024" s="1"/>
      <c r="J2024" s="1"/>
    </row>
    <row r="2025" spans="9:10" ht="15.75" x14ac:dyDescent="0.25">
      <c r="I2025" s="1"/>
      <c r="J2025" s="1"/>
    </row>
    <row r="2026" spans="9:10" ht="15.75" x14ac:dyDescent="0.25">
      <c r="I2026" s="1"/>
      <c r="J2026" s="1"/>
    </row>
    <row r="2027" spans="9:10" ht="15.75" x14ac:dyDescent="0.25">
      <c r="I2027" s="1"/>
      <c r="J2027" s="1"/>
    </row>
    <row r="2028" spans="9:10" ht="15.75" x14ac:dyDescent="0.25">
      <c r="I2028" s="1"/>
      <c r="J2028" s="1"/>
    </row>
    <row r="2029" spans="9:10" ht="15.75" x14ac:dyDescent="0.25">
      <c r="I2029" s="1"/>
      <c r="J2029" s="1"/>
    </row>
    <row r="2030" spans="9:10" ht="15.75" x14ac:dyDescent="0.25">
      <c r="I2030" s="1"/>
      <c r="J2030" s="1"/>
    </row>
    <row r="2031" spans="9:10" ht="15.75" x14ac:dyDescent="0.25">
      <c r="I2031" s="1"/>
      <c r="J2031" s="1"/>
    </row>
    <row r="2032" spans="9:10" ht="15.75" x14ac:dyDescent="0.25">
      <c r="I2032" s="1"/>
      <c r="J2032" s="1"/>
    </row>
    <row r="2033" spans="9:10" ht="15.75" x14ac:dyDescent="0.25">
      <c r="I2033" s="1"/>
      <c r="J2033" s="1"/>
    </row>
    <row r="2034" spans="9:10" ht="15.75" x14ac:dyDescent="0.25">
      <c r="I2034" s="1"/>
      <c r="J2034" s="1"/>
    </row>
    <row r="2035" spans="9:10" ht="15.75" x14ac:dyDescent="0.25">
      <c r="I2035" s="1"/>
      <c r="J2035" s="1"/>
    </row>
    <row r="2036" spans="9:10" ht="15.75" x14ac:dyDescent="0.25">
      <c r="I2036" s="1"/>
      <c r="J2036" s="1"/>
    </row>
    <row r="2037" spans="9:10" ht="15.75" x14ac:dyDescent="0.25">
      <c r="I2037" s="1"/>
      <c r="J2037" s="1"/>
    </row>
    <row r="2038" spans="9:10" ht="15.75" x14ac:dyDescent="0.25">
      <c r="I2038" s="1"/>
      <c r="J2038" s="1"/>
    </row>
    <row r="2039" spans="9:10" ht="15.75" x14ac:dyDescent="0.25">
      <c r="I2039" s="1"/>
      <c r="J2039" s="1"/>
    </row>
    <row r="2040" spans="9:10" ht="15.75" x14ac:dyDescent="0.25">
      <c r="I2040" s="1"/>
      <c r="J2040" s="1"/>
    </row>
    <row r="2041" spans="9:10" ht="15.75" x14ac:dyDescent="0.25">
      <c r="I2041" s="1"/>
      <c r="J2041" s="1"/>
    </row>
    <row r="2042" spans="9:10" ht="15.75" x14ac:dyDescent="0.25">
      <c r="I2042" s="1"/>
      <c r="J2042" s="1"/>
    </row>
    <row r="2043" spans="9:10" ht="15.75" x14ac:dyDescent="0.25">
      <c r="I2043" s="1"/>
      <c r="J2043" s="1"/>
    </row>
    <row r="2044" spans="9:10" ht="15.75" x14ac:dyDescent="0.25">
      <c r="I2044" s="1"/>
      <c r="J2044" s="1"/>
    </row>
    <row r="2045" spans="9:10" ht="15.75" x14ac:dyDescent="0.25">
      <c r="I2045" s="1"/>
      <c r="J2045" s="1"/>
    </row>
    <row r="2046" spans="9:10" ht="15.75" x14ac:dyDescent="0.25">
      <c r="I2046" s="1"/>
      <c r="J2046" s="1"/>
    </row>
    <row r="2047" spans="9:10" ht="15.75" x14ac:dyDescent="0.25">
      <c r="I2047" s="1"/>
      <c r="J2047" s="1"/>
    </row>
    <row r="2048" spans="9:10" ht="15.75" x14ac:dyDescent="0.25">
      <c r="I2048" s="1"/>
      <c r="J2048" s="1"/>
    </row>
    <row r="2049" spans="9:10" ht="15.75" x14ac:dyDescent="0.25">
      <c r="I2049" s="1"/>
      <c r="J2049" s="1"/>
    </row>
    <row r="2050" spans="9:10" ht="15.75" x14ac:dyDescent="0.25">
      <c r="I2050" s="1"/>
      <c r="J2050" s="1"/>
    </row>
    <row r="2051" spans="9:10" ht="15.75" x14ac:dyDescent="0.25">
      <c r="I2051" s="1"/>
      <c r="J2051" s="1"/>
    </row>
    <row r="2052" spans="9:10" ht="15.75" x14ac:dyDescent="0.25">
      <c r="I2052" s="1"/>
      <c r="J2052" s="1"/>
    </row>
    <row r="2053" spans="9:10" ht="15.75" x14ac:dyDescent="0.25">
      <c r="I2053" s="1"/>
      <c r="J2053" s="1"/>
    </row>
    <row r="2054" spans="9:10" ht="15.75" x14ac:dyDescent="0.25">
      <c r="I2054" s="1"/>
      <c r="J2054" s="1"/>
    </row>
    <row r="2055" spans="9:10" ht="15.75" x14ac:dyDescent="0.25">
      <c r="I2055" s="1"/>
      <c r="J2055" s="1"/>
    </row>
    <row r="2056" spans="9:10" ht="15.75" x14ac:dyDescent="0.25">
      <c r="I2056" s="1"/>
      <c r="J2056" s="1"/>
    </row>
    <row r="2057" spans="9:10" ht="15.75" x14ac:dyDescent="0.25">
      <c r="I2057" s="1"/>
      <c r="J2057" s="1"/>
    </row>
    <row r="2058" spans="9:10" ht="15.75" x14ac:dyDescent="0.25">
      <c r="I2058" s="1"/>
      <c r="J2058" s="1"/>
    </row>
    <row r="2059" spans="9:10" ht="15.75" x14ac:dyDescent="0.25">
      <c r="I2059" s="1"/>
      <c r="J2059" s="1"/>
    </row>
    <row r="2060" spans="9:10" ht="15.75" x14ac:dyDescent="0.25">
      <c r="I2060" s="1"/>
      <c r="J2060" s="1"/>
    </row>
    <row r="2061" spans="9:10" ht="15.75" x14ac:dyDescent="0.25">
      <c r="I2061" s="1"/>
      <c r="J2061" s="1"/>
    </row>
    <row r="2062" spans="9:10" ht="15.75" x14ac:dyDescent="0.25">
      <c r="I2062" s="1"/>
      <c r="J2062" s="1"/>
    </row>
    <row r="2063" spans="9:10" ht="15.75" x14ac:dyDescent="0.25">
      <c r="I2063" s="1"/>
      <c r="J2063" s="1"/>
    </row>
    <row r="2064" spans="9:10" ht="15.75" x14ac:dyDescent="0.25">
      <c r="I2064" s="1"/>
      <c r="J2064" s="1"/>
    </row>
    <row r="2065" spans="9:10" ht="15.75" x14ac:dyDescent="0.25">
      <c r="I2065" s="1"/>
      <c r="J2065" s="1"/>
    </row>
    <row r="2066" spans="9:10" ht="15.75" x14ac:dyDescent="0.25">
      <c r="I2066" s="1"/>
      <c r="J2066" s="1"/>
    </row>
    <row r="2067" spans="9:10" ht="15.75" x14ac:dyDescent="0.25">
      <c r="I2067" s="1"/>
      <c r="J2067" s="1"/>
    </row>
    <row r="2068" spans="9:10" ht="15.75" x14ac:dyDescent="0.25">
      <c r="I2068" s="1"/>
      <c r="J2068" s="1"/>
    </row>
    <row r="2069" spans="9:10" ht="15.75" x14ac:dyDescent="0.25">
      <c r="I2069" s="1"/>
      <c r="J2069" s="1"/>
    </row>
    <row r="2070" spans="9:10" ht="15.75" x14ac:dyDescent="0.25">
      <c r="I2070" s="1"/>
      <c r="J2070" s="1"/>
    </row>
    <row r="2071" spans="9:10" ht="15.75" x14ac:dyDescent="0.25">
      <c r="I2071" s="1"/>
      <c r="J2071" s="1"/>
    </row>
    <row r="2072" spans="9:10" ht="15.75" x14ac:dyDescent="0.25">
      <c r="I2072" s="1"/>
      <c r="J2072" s="1"/>
    </row>
    <row r="2073" spans="9:10" ht="15.75" x14ac:dyDescent="0.25">
      <c r="I2073" s="1"/>
      <c r="J2073" s="1"/>
    </row>
    <row r="2074" spans="9:10" ht="15.75" x14ac:dyDescent="0.25">
      <c r="I2074" s="1"/>
      <c r="J2074" s="1"/>
    </row>
    <row r="2075" spans="9:10" ht="15.75" x14ac:dyDescent="0.25">
      <c r="I2075" s="1"/>
      <c r="J2075" s="1"/>
    </row>
    <row r="2076" spans="9:10" ht="15.75" x14ac:dyDescent="0.25">
      <c r="I2076" s="1"/>
      <c r="J2076" s="1"/>
    </row>
    <row r="2077" spans="9:10" ht="15.75" x14ac:dyDescent="0.25">
      <c r="I2077" s="1"/>
      <c r="J2077" s="1"/>
    </row>
    <row r="2078" spans="9:10" ht="15.75" x14ac:dyDescent="0.25">
      <c r="I2078" s="1"/>
      <c r="J2078" s="1"/>
    </row>
    <row r="2079" spans="9:10" ht="15.75" x14ac:dyDescent="0.25">
      <c r="I2079" s="1"/>
      <c r="J2079" s="1"/>
    </row>
    <row r="2080" spans="9:10" ht="15.75" x14ac:dyDescent="0.25">
      <c r="I2080" s="1"/>
      <c r="J2080" s="1"/>
    </row>
    <row r="2081" spans="9:10" ht="15.75" x14ac:dyDescent="0.25">
      <c r="I2081" s="1"/>
      <c r="J2081" s="1"/>
    </row>
    <row r="2082" spans="9:10" ht="15.75" x14ac:dyDescent="0.25">
      <c r="I2082" s="1"/>
      <c r="J2082" s="1"/>
    </row>
    <row r="2083" spans="9:10" ht="15.75" x14ac:dyDescent="0.25">
      <c r="I2083" s="1"/>
      <c r="J2083" s="1"/>
    </row>
    <row r="2084" spans="9:10" ht="15.75" x14ac:dyDescent="0.25">
      <c r="I2084" s="1"/>
      <c r="J2084" s="1"/>
    </row>
    <row r="2085" spans="9:10" ht="15.75" x14ac:dyDescent="0.25">
      <c r="I2085" s="1"/>
      <c r="J2085" s="1"/>
    </row>
    <row r="2086" spans="9:10" ht="15.75" x14ac:dyDescent="0.25">
      <c r="I2086" s="1"/>
      <c r="J2086" s="1"/>
    </row>
    <row r="2087" spans="9:10" ht="15.75" x14ac:dyDescent="0.25">
      <c r="I2087" s="1"/>
      <c r="J2087" s="1"/>
    </row>
    <row r="2088" spans="9:10" ht="15.75" x14ac:dyDescent="0.25">
      <c r="I2088" s="1"/>
      <c r="J2088" s="1"/>
    </row>
    <row r="2089" spans="9:10" ht="15.75" x14ac:dyDescent="0.25">
      <c r="I2089" s="1"/>
      <c r="J2089" s="1"/>
    </row>
    <row r="2090" spans="9:10" ht="15.75" x14ac:dyDescent="0.25">
      <c r="I2090" s="1"/>
      <c r="J2090" s="1"/>
    </row>
    <row r="2091" spans="9:10" ht="15.75" x14ac:dyDescent="0.25">
      <c r="I2091" s="1"/>
      <c r="J2091" s="1"/>
    </row>
    <row r="2092" spans="9:10" ht="15.75" x14ac:dyDescent="0.25">
      <c r="I2092" s="1"/>
      <c r="J2092" s="1"/>
    </row>
    <row r="2093" spans="9:10" ht="15.75" x14ac:dyDescent="0.25">
      <c r="I2093" s="1"/>
      <c r="J2093" s="1"/>
    </row>
    <row r="2094" spans="9:10" ht="15.75" x14ac:dyDescent="0.25">
      <c r="I2094" s="1"/>
      <c r="J2094" s="1"/>
    </row>
    <row r="2095" spans="9:10" ht="15.75" x14ac:dyDescent="0.25">
      <c r="I2095" s="1"/>
      <c r="J2095" s="1"/>
    </row>
    <row r="2096" spans="9:10" ht="15.75" x14ac:dyDescent="0.25">
      <c r="I2096" s="1"/>
      <c r="J2096" s="1"/>
    </row>
    <row r="2097" spans="9:10" ht="15.75" x14ac:dyDescent="0.25">
      <c r="I2097" s="1"/>
      <c r="J2097" s="1"/>
    </row>
    <row r="2098" spans="9:10" ht="15.75" x14ac:dyDescent="0.25">
      <c r="I2098" s="1"/>
      <c r="J2098" s="1"/>
    </row>
    <row r="2099" spans="9:10" ht="15.75" x14ac:dyDescent="0.25">
      <c r="I2099" s="1"/>
      <c r="J2099" s="1"/>
    </row>
    <row r="2100" spans="9:10" ht="15.75" x14ac:dyDescent="0.25">
      <c r="I2100" s="1"/>
      <c r="J2100" s="1"/>
    </row>
    <row r="2101" spans="9:10" ht="15.75" x14ac:dyDescent="0.25">
      <c r="I2101" s="1"/>
      <c r="J2101" s="1"/>
    </row>
    <row r="2102" spans="9:10" ht="15.75" x14ac:dyDescent="0.25">
      <c r="I2102" s="1"/>
      <c r="J2102" s="1"/>
    </row>
    <row r="2103" spans="9:10" ht="15.75" x14ac:dyDescent="0.25">
      <c r="I2103" s="1"/>
      <c r="J2103" s="1"/>
    </row>
    <row r="2104" spans="9:10" ht="15.75" x14ac:dyDescent="0.25">
      <c r="I2104" s="1"/>
      <c r="J2104" s="1"/>
    </row>
    <row r="2105" spans="9:10" ht="15.75" x14ac:dyDescent="0.25">
      <c r="I2105" s="1"/>
      <c r="J2105" s="1"/>
    </row>
    <row r="2106" spans="9:10" ht="15.75" x14ac:dyDescent="0.25">
      <c r="I2106" s="1"/>
      <c r="J2106" s="1"/>
    </row>
    <row r="2107" spans="9:10" ht="15.75" x14ac:dyDescent="0.25">
      <c r="I2107" s="1"/>
      <c r="J2107" s="1"/>
    </row>
    <row r="2108" spans="9:10" ht="15.75" x14ac:dyDescent="0.25">
      <c r="I2108" s="1"/>
      <c r="J2108" s="1"/>
    </row>
    <row r="2109" spans="9:10" ht="15.75" x14ac:dyDescent="0.25">
      <c r="I2109" s="1"/>
      <c r="J2109" s="1"/>
    </row>
    <row r="2110" spans="9:10" ht="15.75" x14ac:dyDescent="0.25">
      <c r="I2110" s="1"/>
      <c r="J2110" s="1"/>
    </row>
    <row r="2111" spans="9:10" ht="15.75" x14ac:dyDescent="0.25">
      <c r="I2111" s="1"/>
      <c r="J2111" s="1"/>
    </row>
    <row r="2112" spans="9:10" ht="15.75" x14ac:dyDescent="0.25">
      <c r="I2112" s="1"/>
      <c r="J2112" s="1"/>
    </row>
    <row r="2113" spans="9:10" ht="15.75" x14ac:dyDescent="0.25">
      <c r="I2113" s="1"/>
      <c r="J2113" s="1"/>
    </row>
    <row r="2114" spans="9:10" ht="15.75" x14ac:dyDescent="0.25">
      <c r="I2114" s="1"/>
      <c r="J2114" s="1"/>
    </row>
    <row r="2115" spans="9:10" ht="15.75" x14ac:dyDescent="0.25">
      <c r="I2115" s="1"/>
      <c r="J2115" s="1"/>
    </row>
    <row r="2116" spans="9:10" ht="15.75" x14ac:dyDescent="0.25">
      <c r="I2116" s="1"/>
      <c r="J2116" s="1"/>
    </row>
    <row r="2117" spans="9:10" ht="15.75" x14ac:dyDescent="0.25">
      <c r="I2117" s="1"/>
      <c r="J2117" s="1"/>
    </row>
    <row r="2118" spans="9:10" ht="15.75" x14ac:dyDescent="0.25">
      <c r="I2118" s="1"/>
      <c r="J2118" s="1"/>
    </row>
    <row r="2119" spans="9:10" ht="15.75" x14ac:dyDescent="0.25">
      <c r="I2119" s="1"/>
      <c r="J2119" s="1"/>
    </row>
    <row r="2120" spans="9:10" ht="15.75" x14ac:dyDescent="0.25">
      <c r="I2120" s="1"/>
      <c r="J2120" s="1"/>
    </row>
    <row r="2121" spans="9:10" ht="15.75" x14ac:dyDescent="0.25">
      <c r="I2121" s="1"/>
      <c r="J2121" s="1"/>
    </row>
    <row r="2122" spans="9:10" ht="15.75" x14ac:dyDescent="0.25">
      <c r="I2122" s="1"/>
      <c r="J2122" s="1"/>
    </row>
    <row r="2123" spans="9:10" ht="15.75" x14ac:dyDescent="0.25">
      <c r="I2123" s="1"/>
      <c r="J2123" s="1"/>
    </row>
    <row r="2124" spans="9:10" ht="15.75" x14ac:dyDescent="0.25">
      <c r="I2124" s="1"/>
      <c r="J2124" s="1"/>
    </row>
    <row r="2125" spans="9:10" ht="15.75" x14ac:dyDescent="0.25">
      <c r="I2125" s="1"/>
      <c r="J2125" s="1"/>
    </row>
    <row r="2126" spans="9:10" ht="15.75" x14ac:dyDescent="0.25">
      <c r="I2126" s="1"/>
      <c r="J2126" s="1"/>
    </row>
    <row r="2127" spans="9:10" ht="15.75" x14ac:dyDescent="0.25">
      <c r="I2127" s="1"/>
      <c r="J2127" s="1"/>
    </row>
    <row r="2128" spans="9:10" ht="15.75" x14ac:dyDescent="0.25">
      <c r="I2128" s="1"/>
      <c r="J2128" s="1"/>
    </row>
    <row r="2129" spans="9:10" ht="15.75" x14ac:dyDescent="0.25">
      <c r="I2129" s="1"/>
      <c r="J2129" s="1"/>
    </row>
    <row r="2130" spans="9:10" ht="15.75" x14ac:dyDescent="0.25">
      <c r="I2130" s="1"/>
      <c r="J2130" s="1"/>
    </row>
    <row r="2131" spans="9:10" ht="15.75" x14ac:dyDescent="0.25">
      <c r="I2131" s="1"/>
      <c r="J2131" s="1"/>
    </row>
    <row r="2132" spans="9:10" ht="15.75" x14ac:dyDescent="0.25">
      <c r="I2132" s="1"/>
      <c r="J2132" s="1"/>
    </row>
    <row r="2133" spans="9:10" ht="15.75" x14ac:dyDescent="0.25">
      <c r="I2133" s="1"/>
      <c r="J2133" s="1"/>
    </row>
    <row r="2134" spans="9:10" ht="15.75" x14ac:dyDescent="0.25">
      <c r="I2134" s="1"/>
      <c r="J2134" s="1"/>
    </row>
    <row r="2135" spans="9:10" ht="15.75" x14ac:dyDescent="0.25">
      <c r="I2135" s="1"/>
      <c r="J2135" s="1"/>
    </row>
    <row r="2136" spans="9:10" ht="15.75" x14ac:dyDescent="0.25">
      <c r="I2136" s="1"/>
      <c r="J2136" s="1"/>
    </row>
    <row r="2137" spans="9:10" ht="15.75" x14ac:dyDescent="0.25">
      <c r="I2137" s="1"/>
      <c r="J2137" s="1"/>
    </row>
    <row r="2138" spans="9:10" ht="15.75" x14ac:dyDescent="0.25">
      <c r="I2138" s="1"/>
      <c r="J2138" s="1"/>
    </row>
    <row r="2139" spans="9:10" ht="15.75" x14ac:dyDescent="0.25">
      <c r="I2139" s="1"/>
      <c r="J2139" s="1"/>
    </row>
    <row r="2140" spans="9:10" ht="15.75" x14ac:dyDescent="0.25">
      <c r="I2140" s="1"/>
      <c r="J2140" s="1"/>
    </row>
    <row r="2141" spans="9:10" ht="15.75" x14ac:dyDescent="0.25">
      <c r="I2141" s="1"/>
      <c r="J2141" s="1"/>
    </row>
    <row r="2142" spans="9:10" ht="15.75" x14ac:dyDescent="0.25">
      <c r="I2142" s="1"/>
      <c r="J2142" s="1"/>
    </row>
    <row r="2143" spans="9:10" ht="15.75" x14ac:dyDescent="0.25">
      <c r="I2143" s="1"/>
      <c r="J2143" s="1"/>
    </row>
    <row r="2144" spans="9:10" ht="15.75" x14ac:dyDescent="0.25">
      <c r="I2144" s="1"/>
      <c r="J2144" s="1"/>
    </row>
    <row r="2145" spans="9:10" ht="15.75" x14ac:dyDescent="0.25">
      <c r="I2145" s="1"/>
      <c r="J2145" s="1"/>
    </row>
    <row r="2146" spans="9:10" ht="15.75" x14ac:dyDescent="0.25">
      <c r="I2146" s="1"/>
      <c r="J2146" s="1"/>
    </row>
    <row r="2147" spans="9:10" ht="15.75" x14ac:dyDescent="0.25">
      <c r="I2147" s="1"/>
      <c r="J2147" s="1"/>
    </row>
    <row r="2148" spans="9:10" ht="15.75" x14ac:dyDescent="0.25">
      <c r="I2148" s="1"/>
      <c r="J2148" s="1"/>
    </row>
    <row r="2149" spans="9:10" ht="15.75" x14ac:dyDescent="0.25">
      <c r="I2149" s="1"/>
      <c r="J2149" s="1"/>
    </row>
    <row r="2150" spans="9:10" ht="15.75" x14ac:dyDescent="0.25">
      <c r="I2150" s="1"/>
      <c r="J2150" s="1"/>
    </row>
    <row r="2151" spans="9:10" ht="15.75" x14ac:dyDescent="0.25">
      <c r="I2151" s="1"/>
      <c r="J2151" s="1"/>
    </row>
    <row r="2152" spans="9:10" ht="15.75" x14ac:dyDescent="0.25">
      <c r="I2152" s="1"/>
      <c r="J2152" s="1"/>
    </row>
    <row r="2153" spans="9:10" ht="15.75" x14ac:dyDescent="0.25">
      <c r="I2153" s="1"/>
      <c r="J2153" s="1"/>
    </row>
    <row r="2154" spans="9:10" ht="15.75" x14ac:dyDescent="0.25">
      <c r="I2154" s="1"/>
      <c r="J2154" s="1"/>
    </row>
    <row r="2155" spans="9:10" ht="15.75" x14ac:dyDescent="0.25">
      <c r="I2155" s="1"/>
      <c r="J2155" s="1"/>
    </row>
    <row r="2156" spans="9:10" ht="15.75" x14ac:dyDescent="0.25">
      <c r="I2156" s="1"/>
      <c r="J2156" s="1"/>
    </row>
    <row r="2157" spans="9:10" ht="15.75" x14ac:dyDescent="0.25">
      <c r="I2157" s="1"/>
      <c r="J2157" s="1"/>
    </row>
    <row r="2158" spans="9:10" ht="15.75" x14ac:dyDescent="0.25">
      <c r="I2158" s="1"/>
      <c r="J2158" s="1"/>
    </row>
    <row r="2159" spans="9:10" ht="15.75" x14ac:dyDescent="0.25">
      <c r="I2159" s="1"/>
      <c r="J2159" s="1"/>
    </row>
    <row r="2160" spans="9:10" ht="15.75" x14ac:dyDescent="0.25">
      <c r="I2160" s="1"/>
      <c r="J2160" s="1"/>
    </row>
    <row r="2161" spans="9:10" ht="15.75" x14ac:dyDescent="0.25">
      <c r="I2161" s="1"/>
      <c r="J2161" s="1"/>
    </row>
    <row r="2162" spans="9:10" ht="15.75" x14ac:dyDescent="0.25">
      <c r="I2162" s="1"/>
      <c r="J2162" s="1"/>
    </row>
    <row r="2163" spans="9:10" ht="15.75" x14ac:dyDescent="0.25">
      <c r="I2163" s="1"/>
      <c r="J2163" s="1"/>
    </row>
    <row r="2164" spans="9:10" ht="15.75" x14ac:dyDescent="0.25">
      <c r="I2164" s="1"/>
      <c r="J2164" s="1"/>
    </row>
    <row r="2165" spans="9:10" ht="15.75" x14ac:dyDescent="0.25">
      <c r="I2165" s="1"/>
      <c r="J2165" s="1"/>
    </row>
    <row r="2166" spans="9:10" ht="15.75" x14ac:dyDescent="0.25">
      <c r="I2166" s="1"/>
      <c r="J2166" s="1"/>
    </row>
    <row r="2167" spans="9:10" ht="15.75" x14ac:dyDescent="0.25">
      <c r="I2167" s="1"/>
      <c r="J2167" s="1"/>
    </row>
    <row r="2168" spans="9:10" ht="15.75" x14ac:dyDescent="0.25">
      <c r="I2168" s="1"/>
      <c r="J2168" s="1"/>
    </row>
    <row r="2169" spans="9:10" ht="15.75" x14ac:dyDescent="0.25">
      <c r="I2169" s="1"/>
      <c r="J2169" s="1"/>
    </row>
    <row r="2170" spans="9:10" ht="15.75" x14ac:dyDescent="0.25">
      <c r="I2170" s="1"/>
      <c r="J2170" s="1"/>
    </row>
    <row r="2171" spans="9:10" ht="15.75" x14ac:dyDescent="0.25">
      <c r="I2171" s="1"/>
      <c r="J2171" s="1"/>
    </row>
    <row r="2172" spans="9:10" ht="15.75" x14ac:dyDescent="0.25">
      <c r="I2172" s="1"/>
      <c r="J2172" s="1"/>
    </row>
    <row r="2173" spans="9:10" ht="15.75" x14ac:dyDescent="0.25">
      <c r="I2173" s="1"/>
      <c r="J2173" s="1"/>
    </row>
    <row r="2174" spans="9:10" ht="15.75" x14ac:dyDescent="0.25">
      <c r="I2174" s="1"/>
      <c r="J2174" s="1"/>
    </row>
    <row r="2175" spans="9:10" ht="15.75" x14ac:dyDescent="0.25">
      <c r="I2175" s="1"/>
      <c r="J2175" s="1"/>
    </row>
    <row r="2176" spans="9:10" ht="15.75" x14ac:dyDescent="0.25">
      <c r="I2176" s="1"/>
      <c r="J2176" s="1"/>
    </row>
    <row r="2177" spans="9:10" ht="15.75" x14ac:dyDescent="0.25">
      <c r="I2177" s="1"/>
      <c r="J2177" s="1"/>
    </row>
    <row r="2178" spans="9:10" ht="15.75" x14ac:dyDescent="0.25">
      <c r="I2178" s="1"/>
      <c r="J2178" s="1"/>
    </row>
    <row r="2179" spans="9:10" ht="15.75" x14ac:dyDescent="0.25">
      <c r="I2179" s="1"/>
      <c r="J2179" s="1"/>
    </row>
    <row r="2180" spans="9:10" ht="15.75" x14ac:dyDescent="0.25">
      <c r="I2180" s="1"/>
      <c r="J2180" s="1"/>
    </row>
    <row r="2181" spans="9:10" ht="15.75" x14ac:dyDescent="0.25">
      <c r="I2181" s="1"/>
      <c r="J2181" s="1"/>
    </row>
    <row r="2182" spans="9:10" ht="15.75" x14ac:dyDescent="0.25">
      <c r="I2182" s="1"/>
      <c r="J2182" s="1"/>
    </row>
    <row r="2183" spans="9:10" ht="15.75" x14ac:dyDescent="0.25">
      <c r="I2183" s="1"/>
      <c r="J2183" s="1"/>
    </row>
    <row r="2184" spans="9:10" ht="15.75" x14ac:dyDescent="0.25">
      <c r="I2184" s="1"/>
      <c r="J2184" s="1"/>
    </row>
    <row r="2185" spans="9:10" ht="15.75" x14ac:dyDescent="0.25">
      <c r="I2185" s="1"/>
      <c r="J2185" s="1"/>
    </row>
    <row r="2186" spans="9:10" ht="15.75" x14ac:dyDescent="0.25">
      <c r="I2186" s="1"/>
      <c r="J2186" s="1"/>
    </row>
    <row r="2187" spans="9:10" ht="15.75" x14ac:dyDescent="0.25">
      <c r="I2187" s="1"/>
      <c r="J2187" s="1"/>
    </row>
    <row r="2188" spans="9:10" ht="15.75" x14ac:dyDescent="0.25">
      <c r="I2188" s="1"/>
      <c r="J2188" s="1"/>
    </row>
    <row r="2189" spans="9:10" ht="15.75" x14ac:dyDescent="0.25">
      <c r="I2189" s="1"/>
      <c r="J2189" s="1"/>
    </row>
    <row r="2190" spans="9:10" ht="15.75" x14ac:dyDescent="0.25">
      <c r="I2190" s="1"/>
      <c r="J2190" s="1"/>
    </row>
    <row r="2191" spans="9:10" ht="15.75" x14ac:dyDescent="0.25">
      <c r="I2191" s="1"/>
      <c r="J2191" s="1"/>
    </row>
    <row r="2192" spans="9:10" ht="15.75" x14ac:dyDescent="0.25">
      <c r="I2192" s="1"/>
      <c r="J2192" s="1"/>
    </row>
    <row r="2193" spans="9:10" ht="15.75" x14ac:dyDescent="0.25">
      <c r="I2193" s="1"/>
      <c r="J2193" s="1"/>
    </row>
    <row r="2194" spans="9:10" ht="15.75" x14ac:dyDescent="0.25">
      <c r="I2194" s="1"/>
      <c r="J2194" s="1"/>
    </row>
    <row r="2195" spans="9:10" ht="15.75" x14ac:dyDescent="0.25">
      <c r="I2195" s="1"/>
      <c r="J2195" s="1"/>
    </row>
    <row r="2196" spans="9:10" ht="15.75" x14ac:dyDescent="0.25">
      <c r="I2196" s="1"/>
      <c r="J2196" s="1"/>
    </row>
    <row r="2197" spans="9:10" ht="15.75" x14ac:dyDescent="0.25">
      <c r="I2197" s="1"/>
      <c r="J2197" s="1"/>
    </row>
    <row r="2198" spans="9:10" ht="15.75" x14ac:dyDescent="0.25">
      <c r="I2198" s="1"/>
      <c r="J2198" s="1"/>
    </row>
    <row r="2199" spans="9:10" ht="15.75" x14ac:dyDescent="0.25">
      <c r="I2199" s="1"/>
      <c r="J2199" s="1"/>
    </row>
    <row r="2200" spans="9:10" ht="15.75" x14ac:dyDescent="0.25">
      <c r="I2200" s="1"/>
      <c r="J2200" s="1"/>
    </row>
    <row r="2201" spans="9:10" ht="15.75" x14ac:dyDescent="0.25">
      <c r="I2201" s="1"/>
      <c r="J2201" s="1"/>
    </row>
    <row r="2202" spans="9:10" ht="15.75" x14ac:dyDescent="0.25">
      <c r="I2202" s="1"/>
      <c r="J2202" s="1"/>
    </row>
    <row r="2203" spans="9:10" ht="15.75" x14ac:dyDescent="0.25">
      <c r="I2203" s="1"/>
      <c r="J2203" s="1"/>
    </row>
    <row r="2204" spans="9:10" ht="15.75" x14ac:dyDescent="0.25">
      <c r="I2204" s="1"/>
      <c r="J2204" s="1"/>
    </row>
    <row r="2205" spans="9:10" ht="15.75" x14ac:dyDescent="0.25">
      <c r="I2205" s="1"/>
      <c r="J2205" s="1"/>
    </row>
    <row r="2206" spans="9:10" ht="15.75" x14ac:dyDescent="0.25">
      <c r="I2206" s="1"/>
      <c r="J2206" s="1"/>
    </row>
    <row r="2207" spans="9:10" ht="15.75" x14ac:dyDescent="0.25">
      <c r="I2207" s="1"/>
      <c r="J2207" s="1"/>
    </row>
    <row r="2208" spans="9:10" ht="15.75" x14ac:dyDescent="0.25">
      <c r="I2208" s="1"/>
      <c r="J2208" s="1"/>
    </row>
    <row r="2209" spans="9:10" ht="15.75" x14ac:dyDescent="0.25">
      <c r="I2209" s="1"/>
      <c r="J2209" s="1"/>
    </row>
    <row r="2210" spans="9:10" ht="15.75" x14ac:dyDescent="0.25">
      <c r="I2210" s="1"/>
      <c r="J2210" s="1"/>
    </row>
    <row r="2211" spans="9:10" ht="15.75" x14ac:dyDescent="0.25">
      <c r="I2211" s="1"/>
      <c r="J2211" s="1"/>
    </row>
    <row r="2212" spans="9:10" ht="15.75" x14ac:dyDescent="0.25">
      <c r="I2212" s="1"/>
      <c r="J2212" s="1"/>
    </row>
    <row r="2213" spans="9:10" ht="15.75" x14ac:dyDescent="0.25">
      <c r="I2213" s="1"/>
      <c r="J2213" s="1"/>
    </row>
    <row r="2214" spans="9:10" ht="15.75" x14ac:dyDescent="0.25">
      <c r="I2214" s="1"/>
      <c r="J2214" s="1"/>
    </row>
    <row r="2215" spans="9:10" ht="15.75" x14ac:dyDescent="0.25">
      <c r="I2215" s="1"/>
      <c r="J2215" s="1"/>
    </row>
    <row r="2216" spans="9:10" ht="15.75" x14ac:dyDescent="0.25">
      <c r="I2216" s="1"/>
      <c r="J2216" s="1"/>
    </row>
    <row r="2217" spans="9:10" ht="15.75" x14ac:dyDescent="0.25">
      <c r="I2217" s="1"/>
      <c r="J2217" s="1"/>
    </row>
    <row r="2218" spans="9:10" ht="15.75" x14ac:dyDescent="0.25">
      <c r="I2218" s="1"/>
      <c r="J2218" s="1"/>
    </row>
    <row r="2219" spans="9:10" ht="15.75" x14ac:dyDescent="0.25">
      <c r="I2219" s="1"/>
      <c r="J2219" s="1"/>
    </row>
    <row r="2220" spans="9:10" ht="15.75" x14ac:dyDescent="0.25">
      <c r="I2220" s="1"/>
      <c r="J2220" s="1"/>
    </row>
    <row r="2221" spans="9:10" ht="15.75" x14ac:dyDescent="0.25">
      <c r="I2221" s="1"/>
      <c r="J2221" s="1"/>
    </row>
    <row r="2222" spans="9:10" ht="15.75" x14ac:dyDescent="0.25">
      <c r="I2222" s="1"/>
      <c r="J2222" s="1"/>
    </row>
    <row r="2223" spans="9:10" ht="15.75" x14ac:dyDescent="0.25">
      <c r="I2223" s="1"/>
      <c r="J2223" s="1"/>
    </row>
    <row r="2224" spans="9:10" ht="15.75" x14ac:dyDescent="0.25">
      <c r="I2224" s="1"/>
      <c r="J2224" s="1"/>
    </row>
    <row r="2225" spans="9:10" ht="15.75" x14ac:dyDescent="0.25">
      <c r="I2225" s="1"/>
      <c r="J2225" s="1"/>
    </row>
    <row r="2226" spans="9:10" ht="15.75" x14ac:dyDescent="0.25">
      <c r="I2226" s="1"/>
      <c r="J2226" s="1"/>
    </row>
    <row r="2227" spans="9:10" ht="15.75" x14ac:dyDescent="0.25">
      <c r="I2227" s="1"/>
      <c r="J2227" s="1"/>
    </row>
    <row r="2228" spans="9:10" ht="15.75" x14ac:dyDescent="0.25">
      <c r="I2228" s="1"/>
      <c r="J2228" s="1"/>
    </row>
    <row r="2229" spans="9:10" ht="15.75" x14ac:dyDescent="0.25">
      <c r="I2229" s="1"/>
      <c r="J2229" s="1"/>
    </row>
    <row r="2230" spans="9:10" ht="15.75" x14ac:dyDescent="0.25">
      <c r="I2230" s="1"/>
      <c r="J2230" s="1"/>
    </row>
    <row r="2231" spans="9:10" ht="15.75" x14ac:dyDescent="0.25">
      <c r="I2231" s="1"/>
      <c r="J2231" s="1"/>
    </row>
    <row r="2232" spans="9:10" ht="15.75" x14ac:dyDescent="0.25">
      <c r="I2232" s="1"/>
      <c r="J2232" s="1"/>
    </row>
    <row r="2233" spans="9:10" ht="15.75" x14ac:dyDescent="0.25">
      <c r="I2233" s="1"/>
      <c r="J2233" s="1"/>
    </row>
    <row r="2234" spans="9:10" ht="15.75" x14ac:dyDescent="0.25">
      <c r="I2234" s="1"/>
      <c r="J2234" s="1"/>
    </row>
    <row r="2235" spans="9:10" ht="15.75" x14ac:dyDescent="0.25">
      <c r="I2235" s="1"/>
      <c r="J2235" s="1"/>
    </row>
    <row r="2236" spans="9:10" ht="15.75" x14ac:dyDescent="0.25">
      <c r="I2236" s="1"/>
      <c r="J2236" s="1"/>
    </row>
    <row r="2237" spans="9:10" ht="15.75" x14ac:dyDescent="0.25">
      <c r="I2237" s="1"/>
      <c r="J2237" s="1"/>
    </row>
    <row r="2238" spans="9:10" ht="15.75" x14ac:dyDescent="0.25">
      <c r="I2238" s="1"/>
      <c r="J2238" s="1"/>
    </row>
    <row r="2239" spans="9:10" ht="15.75" x14ac:dyDescent="0.25">
      <c r="I2239" s="1"/>
      <c r="J2239" s="1"/>
    </row>
    <row r="2240" spans="9:10" ht="15.75" x14ac:dyDescent="0.25">
      <c r="I2240" s="1"/>
      <c r="J2240" s="1"/>
    </row>
    <row r="2241" spans="9:10" ht="15.75" x14ac:dyDescent="0.25">
      <c r="I2241" s="1"/>
      <c r="J2241" s="1"/>
    </row>
    <row r="2242" spans="9:10" ht="15.75" x14ac:dyDescent="0.25">
      <c r="I2242" s="1"/>
      <c r="J2242" s="1"/>
    </row>
    <row r="2243" spans="9:10" ht="15.75" x14ac:dyDescent="0.25">
      <c r="I2243" s="1"/>
      <c r="J2243" s="1"/>
    </row>
    <row r="2244" spans="9:10" ht="15.75" x14ac:dyDescent="0.25">
      <c r="I2244" s="1"/>
      <c r="J2244" s="1"/>
    </row>
    <row r="2245" spans="9:10" ht="15.75" x14ac:dyDescent="0.25">
      <c r="I2245" s="1"/>
      <c r="J2245" s="1"/>
    </row>
    <row r="2246" spans="9:10" ht="15.75" x14ac:dyDescent="0.25">
      <c r="I2246" s="1"/>
      <c r="J2246" s="1"/>
    </row>
    <row r="2247" spans="9:10" ht="15.75" x14ac:dyDescent="0.25">
      <c r="I2247" s="1"/>
      <c r="J2247" s="1"/>
    </row>
    <row r="2248" spans="9:10" ht="15.75" x14ac:dyDescent="0.25">
      <c r="I2248" s="1"/>
      <c r="J2248" s="1"/>
    </row>
    <row r="2249" spans="9:10" ht="15.75" x14ac:dyDescent="0.25">
      <c r="I2249" s="1"/>
      <c r="J2249" s="1"/>
    </row>
    <row r="2250" spans="9:10" ht="15.75" x14ac:dyDescent="0.25">
      <c r="I2250" s="1"/>
      <c r="J2250" s="1"/>
    </row>
    <row r="2251" spans="9:10" ht="15.75" x14ac:dyDescent="0.25">
      <c r="I2251" s="1"/>
      <c r="J2251" s="1"/>
    </row>
    <row r="2252" spans="9:10" ht="15.75" x14ac:dyDescent="0.25">
      <c r="I2252" s="1"/>
      <c r="J2252" s="1"/>
    </row>
    <row r="2253" spans="9:10" ht="15.75" x14ac:dyDescent="0.25">
      <c r="I2253" s="1"/>
      <c r="J2253" s="1"/>
    </row>
    <row r="2254" spans="9:10" ht="15.75" x14ac:dyDescent="0.25">
      <c r="I2254" s="1"/>
      <c r="J2254" s="1"/>
    </row>
    <row r="2255" spans="9:10" ht="15.75" x14ac:dyDescent="0.25">
      <c r="I2255" s="1"/>
      <c r="J2255" s="1"/>
    </row>
    <row r="2256" spans="9:10" ht="15.75" x14ac:dyDescent="0.25">
      <c r="I2256" s="1"/>
      <c r="J2256" s="1"/>
    </row>
    <row r="2257" spans="9:10" ht="15.75" x14ac:dyDescent="0.25">
      <c r="I2257" s="1"/>
      <c r="J2257" s="1"/>
    </row>
    <row r="2258" spans="9:10" ht="15.75" x14ac:dyDescent="0.25">
      <c r="I2258" s="1"/>
      <c r="J2258" s="1"/>
    </row>
    <row r="2259" spans="9:10" ht="15.75" x14ac:dyDescent="0.25">
      <c r="I2259" s="1"/>
      <c r="J2259" s="1"/>
    </row>
    <row r="2260" spans="9:10" ht="15.75" x14ac:dyDescent="0.25">
      <c r="I2260" s="1"/>
      <c r="J2260" s="1"/>
    </row>
    <row r="2261" spans="9:10" ht="15.75" x14ac:dyDescent="0.25">
      <c r="I2261" s="1"/>
      <c r="J2261" s="1"/>
    </row>
    <row r="2262" spans="9:10" ht="15.75" x14ac:dyDescent="0.25">
      <c r="I2262" s="1"/>
      <c r="J2262" s="1"/>
    </row>
    <row r="2263" spans="9:10" ht="15.75" x14ac:dyDescent="0.25">
      <c r="I2263" s="1"/>
      <c r="J2263" s="1"/>
    </row>
    <row r="2264" spans="9:10" ht="15.75" x14ac:dyDescent="0.25">
      <c r="I2264" s="1"/>
      <c r="J2264" s="1"/>
    </row>
    <row r="2265" spans="9:10" ht="15.75" x14ac:dyDescent="0.25">
      <c r="I2265" s="1"/>
      <c r="J2265" s="1"/>
    </row>
    <row r="2266" spans="9:10" ht="15.75" x14ac:dyDescent="0.25">
      <c r="I2266" s="1"/>
      <c r="J2266" s="1"/>
    </row>
    <row r="2267" spans="9:10" ht="15.75" x14ac:dyDescent="0.25">
      <c r="I2267" s="1"/>
      <c r="J2267" s="1"/>
    </row>
    <row r="2268" spans="9:10" ht="15.75" x14ac:dyDescent="0.25">
      <c r="I2268" s="1"/>
      <c r="J2268" s="1"/>
    </row>
    <row r="2269" spans="9:10" ht="15.75" x14ac:dyDescent="0.25">
      <c r="I2269" s="1"/>
      <c r="J2269" s="1"/>
    </row>
    <row r="2270" spans="9:10" ht="15.75" x14ac:dyDescent="0.25">
      <c r="I2270" s="1"/>
      <c r="J2270" s="1"/>
    </row>
    <row r="2271" spans="9:10" ht="15.75" x14ac:dyDescent="0.25">
      <c r="I2271" s="1"/>
      <c r="J2271" s="1"/>
    </row>
    <row r="2272" spans="9:10" ht="15.75" x14ac:dyDescent="0.25">
      <c r="I2272" s="1"/>
      <c r="J2272" s="1"/>
    </row>
    <row r="2273" spans="9:10" ht="15.75" x14ac:dyDescent="0.25">
      <c r="I2273" s="1"/>
      <c r="J2273" s="1"/>
    </row>
    <row r="2274" spans="9:10" ht="15.75" x14ac:dyDescent="0.25">
      <c r="I2274" s="1"/>
      <c r="J2274" s="1"/>
    </row>
    <row r="2275" spans="9:10" ht="15.75" x14ac:dyDescent="0.25">
      <c r="I2275" s="1"/>
      <c r="J2275" s="1"/>
    </row>
    <row r="2276" spans="9:10" ht="15.75" x14ac:dyDescent="0.25">
      <c r="I2276" s="1"/>
      <c r="J2276" s="1"/>
    </row>
    <row r="2277" spans="9:10" ht="15.75" x14ac:dyDescent="0.25">
      <c r="I2277" s="1"/>
      <c r="J2277" s="1"/>
    </row>
    <row r="2278" spans="9:10" ht="15.75" x14ac:dyDescent="0.25">
      <c r="I2278" s="1"/>
      <c r="J2278" s="1"/>
    </row>
    <row r="2279" spans="9:10" ht="15.75" x14ac:dyDescent="0.25">
      <c r="I2279" s="1"/>
      <c r="J2279" s="1"/>
    </row>
    <row r="2280" spans="9:10" ht="15.75" x14ac:dyDescent="0.25">
      <c r="I2280" s="1"/>
      <c r="J2280" s="1"/>
    </row>
    <row r="2281" spans="9:10" ht="15.75" x14ac:dyDescent="0.25">
      <c r="I2281" s="1"/>
      <c r="J2281" s="1"/>
    </row>
    <row r="2282" spans="9:10" ht="15.75" x14ac:dyDescent="0.25">
      <c r="I2282" s="1"/>
      <c r="J2282" s="1"/>
    </row>
    <row r="2283" spans="9:10" ht="15.75" x14ac:dyDescent="0.25">
      <c r="I2283" s="1"/>
      <c r="J2283" s="1"/>
    </row>
    <row r="2284" spans="9:10" ht="15.75" x14ac:dyDescent="0.25">
      <c r="I2284" s="1"/>
      <c r="J2284" s="1"/>
    </row>
    <row r="2285" spans="9:10" ht="15.75" x14ac:dyDescent="0.25">
      <c r="I2285" s="1"/>
      <c r="J2285" s="1"/>
    </row>
    <row r="2286" spans="9:10" ht="15.75" x14ac:dyDescent="0.25">
      <c r="I2286" s="1"/>
      <c r="J2286" s="1"/>
    </row>
    <row r="2287" spans="9:10" ht="15.75" x14ac:dyDescent="0.25">
      <c r="I2287" s="1"/>
      <c r="J2287" s="1"/>
    </row>
    <row r="2288" spans="9:10" ht="15.75" x14ac:dyDescent="0.25">
      <c r="I2288" s="1"/>
      <c r="J2288" s="1"/>
    </row>
    <row r="2289" spans="9:10" ht="15.75" x14ac:dyDescent="0.25">
      <c r="I2289" s="1"/>
      <c r="J2289" s="1"/>
    </row>
    <row r="2290" spans="9:10" ht="15.75" x14ac:dyDescent="0.25">
      <c r="I2290" s="1"/>
      <c r="J2290" s="1"/>
    </row>
    <row r="2291" spans="9:10" ht="15.75" x14ac:dyDescent="0.25">
      <c r="I2291" s="1"/>
      <c r="J2291" s="1"/>
    </row>
    <row r="2292" spans="9:10" ht="15.75" x14ac:dyDescent="0.25">
      <c r="I2292" s="1"/>
      <c r="J2292" s="1"/>
    </row>
    <row r="2293" spans="9:10" ht="15.75" x14ac:dyDescent="0.25">
      <c r="I2293" s="1"/>
      <c r="J2293" s="1"/>
    </row>
    <row r="2294" spans="9:10" ht="15.75" x14ac:dyDescent="0.25">
      <c r="I2294" s="1"/>
      <c r="J2294" s="1"/>
    </row>
    <row r="2295" spans="9:10" ht="15.75" x14ac:dyDescent="0.25">
      <c r="I2295" s="1"/>
      <c r="J2295" s="1"/>
    </row>
    <row r="2296" spans="9:10" ht="15.75" x14ac:dyDescent="0.25">
      <c r="I2296" s="1"/>
      <c r="J2296" s="1"/>
    </row>
    <row r="2297" spans="9:10" ht="15.75" x14ac:dyDescent="0.25">
      <c r="I2297" s="1"/>
      <c r="J2297" s="1"/>
    </row>
    <row r="2298" spans="9:10" ht="15.75" x14ac:dyDescent="0.25">
      <c r="I2298" s="1"/>
      <c r="J2298" s="1"/>
    </row>
    <row r="2299" spans="9:10" ht="15.75" x14ac:dyDescent="0.25">
      <c r="I2299" s="1"/>
      <c r="J2299" s="1"/>
    </row>
    <row r="2300" spans="9:10" ht="15.75" x14ac:dyDescent="0.25">
      <c r="I2300" s="1"/>
      <c r="J2300" s="1"/>
    </row>
    <row r="2301" spans="9:10" ht="15.75" x14ac:dyDescent="0.25">
      <c r="I2301" s="1"/>
      <c r="J2301" s="1"/>
    </row>
    <row r="2302" spans="9:10" ht="15.75" x14ac:dyDescent="0.25">
      <c r="I2302" s="1"/>
      <c r="J2302" s="1"/>
    </row>
    <row r="2303" spans="9:10" ht="15.75" x14ac:dyDescent="0.25">
      <c r="I2303" s="1"/>
      <c r="J2303" s="1"/>
    </row>
    <row r="2304" spans="9:10" ht="15.75" x14ac:dyDescent="0.25">
      <c r="I2304" s="1"/>
      <c r="J2304" s="1"/>
    </row>
    <row r="2305" spans="9:10" ht="15.75" x14ac:dyDescent="0.25">
      <c r="I2305" s="1"/>
      <c r="J2305" s="1"/>
    </row>
    <row r="2306" spans="9:10" ht="15.75" x14ac:dyDescent="0.25">
      <c r="I2306" s="1"/>
      <c r="J2306" s="1"/>
    </row>
    <row r="2307" spans="9:10" ht="15.75" x14ac:dyDescent="0.25">
      <c r="I2307" s="1"/>
      <c r="J2307" s="1"/>
    </row>
    <row r="2308" spans="9:10" ht="15.75" x14ac:dyDescent="0.25">
      <c r="I2308" s="1"/>
      <c r="J2308" s="1"/>
    </row>
    <row r="2309" spans="9:10" ht="15.75" x14ac:dyDescent="0.25">
      <c r="I2309" s="1"/>
      <c r="J2309" s="1"/>
    </row>
    <row r="2310" spans="9:10" ht="15.75" x14ac:dyDescent="0.25">
      <c r="I2310" s="1"/>
      <c r="J2310" s="1"/>
    </row>
    <row r="2311" spans="9:10" ht="15.75" x14ac:dyDescent="0.25">
      <c r="I2311" s="1"/>
      <c r="J2311" s="1"/>
    </row>
    <row r="2312" spans="9:10" ht="15.75" x14ac:dyDescent="0.25">
      <c r="I2312" s="1"/>
      <c r="J2312" s="1"/>
    </row>
    <row r="2313" spans="9:10" ht="15.75" x14ac:dyDescent="0.25">
      <c r="I2313" s="1"/>
      <c r="J2313" s="1"/>
    </row>
    <row r="2314" spans="9:10" ht="15.75" x14ac:dyDescent="0.25">
      <c r="I2314" s="1"/>
      <c r="J2314" s="1"/>
    </row>
    <row r="2315" spans="9:10" ht="15.75" x14ac:dyDescent="0.25">
      <c r="I2315" s="1"/>
      <c r="J2315" s="1"/>
    </row>
    <row r="2316" spans="9:10" ht="15.75" x14ac:dyDescent="0.25">
      <c r="I2316" s="1"/>
      <c r="J2316" s="1"/>
    </row>
    <row r="2317" spans="9:10" ht="15.75" x14ac:dyDescent="0.25">
      <c r="I2317" s="1"/>
      <c r="J2317" s="1"/>
    </row>
    <row r="2318" spans="9:10" ht="15.75" x14ac:dyDescent="0.25">
      <c r="I2318" s="1"/>
      <c r="J2318" s="1"/>
    </row>
    <row r="2319" spans="9:10" ht="15.75" x14ac:dyDescent="0.25">
      <c r="I2319" s="1"/>
      <c r="J2319" s="1"/>
    </row>
    <row r="2320" spans="9:10" ht="15.75" x14ac:dyDescent="0.25">
      <c r="I2320" s="1"/>
      <c r="J2320" s="1"/>
    </row>
    <row r="2321" spans="9:10" ht="15.75" x14ac:dyDescent="0.25">
      <c r="I2321" s="1"/>
      <c r="J2321" s="1"/>
    </row>
    <row r="2322" spans="9:10" ht="15.75" x14ac:dyDescent="0.25">
      <c r="I2322" s="1"/>
      <c r="J2322" s="1"/>
    </row>
    <row r="2323" spans="9:10" ht="15.75" x14ac:dyDescent="0.25">
      <c r="I2323" s="1"/>
      <c r="J2323" s="1"/>
    </row>
    <row r="2324" spans="9:10" ht="15.75" x14ac:dyDescent="0.25">
      <c r="I2324" s="1"/>
      <c r="J2324" s="1"/>
    </row>
    <row r="2325" spans="9:10" ht="15.75" x14ac:dyDescent="0.25">
      <c r="I2325" s="1"/>
      <c r="J2325" s="1"/>
    </row>
    <row r="2326" spans="9:10" ht="15.75" x14ac:dyDescent="0.25">
      <c r="I2326" s="1"/>
      <c r="J2326" s="1"/>
    </row>
    <row r="2327" spans="9:10" ht="15.75" x14ac:dyDescent="0.25">
      <c r="I2327" s="1"/>
      <c r="J2327" s="1"/>
    </row>
    <row r="2328" spans="9:10" ht="15.75" x14ac:dyDescent="0.25">
      <c r="I2328" s="1"/>
      <c r="J2328" s="1"/>
    </row>
    <row r="2329" spans="9:10" ht="15.75" x14ac:dyDescent="0.25">
      <c r="I2329" s="1"/>
      <c r="J2329" s="1"/>
    </row>
    <row r="2330" spans="9:10" ht="15.75" x14ac:dyDescent="0.25">
      <c r="I2330" s="1"/>
      <c r="J2330" s="1"/>
    </row>
    <row r="2331" spans="9:10" ht="15.75" x14ac:dyDescent="0.25">
      <c r="I2331" s="1"/>
      <c r="J2331" s="1"/>
    </row>
    <row r="2332" spans="9:10" ht="15.75" x14ac:dyDescent="0.25">
      <c r="I2332" s="1"/>
      <c r="J2332" s="1"/>
    </row>
    <row r="2333" spans="9:10" ht="15.75" x14ac:dyDescent="0.25">
      <c r="I2333" s="1"/>
      <c r="J2333" s="1"/>
    </row>
    <row r="2334" spans="9:10" ht="15.75" x14ac:dyDescent="0.25">
      <c r="I2334" s="1"/>
      <c r="J2334" s="1"/>
    </row>
    <row r="2335" spans="9:10" ht="15.75" x14ac:dyDescent="0.25">
      <c r="I2335" s="1"/>
      <c r="J2335" s="1"/>
    </row>
    <row r="2336" spans="9:10" ht="15.75" x14ac:dyDescent="0.25">
      <c r="I2336" s="1"/>
      <c r="J2336" s="1"/>
    </row>
    <row r="2337" spans="9:10" ht="15.75" x14ac:dyDescent="0.25">
      <c r="I2337" s="1"/>
      <c r="J2337" s="1"/>
    </row>
    <row r="2338" spans="9:10" ht="15.75" x14ac:dyDescent="0.25">
      <c r="I2338" s="1"/>
      <c r="J2338" s="1"/>
    </row>
    <row r="2339" spans="9:10" ht="15.75" x14ac:dyDescent="0.25">
      <c r="I2339" s="1"/>
      <c r="J2339" s="1"/>
    </row>
    <row r="2340" spans="9:10" ht="15.75" x14ac:dyDescent="0.25">
      <c r="I2340" s="1"/>
      <c r="J2340" s="1"/>
    </row>
    <row r="2341" spans="9:10" ht="15.75" x14ac:dyDescent="0.25">
      <c r="I2341" s="1"/>
      <c r="J2341" s="1"/>
    </row>
    <row r="2342" spans="9:10" ht="15.75" x14ac:dyDescent="0.25">
      <c r="I2342" s="1"/>
      <c r="J2342" s="1"/>
    </row>
    <row r="2343" spans="9:10" ht="15.75" x14ac:dyDescent="0.25">
      <c r="I2343" s="1"/>
      <c r="J2343" s="1"/>
    </row>
    <row r="2344" spans="9:10" ht="15.75" x14ac:dyDescent="0.25">
      <c r="I2344" s="1"/>
      <c r="J2344" s="1"/>
    </row>
    <row r="2345" spans="9:10" ht="15.75" x14ac:dyDescent="0.25">
      <c r="I2345" s="1"/>
      <c r="J2345" s="1"/>
    </row>
    <row r="2346" spans="9:10" ht="15.75" x14ac:dyDescent="0.25">
      <c r="I2346" s="1"/>
      <c r="J2346" s="1"/>
    </row>
    <row r="2347" spans="9:10" ht="15.75" x14ac:dyDescent="0.25">
      <c r="I2347" s="1"/>
      <c r="J2347" s="1"/>
    </row>
    <row r="2348" spans="9:10" ht="15.75" x14ac:dyDescent="0.25">
      <c r="I2348" s="1"/>
      <c r="J2348" s="1"/>
    </row>
    <row r="2349" spans="9:10" ht="15.75" x14ac:dyDescent="0.25">
      <c r="I2349" s="1"/>
      <c r="J2349" s="1"/>
    </row>
    <row r="2350" spans="9:10" ht="15.75" x14ac:dyDescent="0.25">
      <c r="I2350" s="1"/>
      <c r="J2350" s="1"/>
    </row>
    <row r="2351" spans="9:10" ht="15.75" x14ac:dyDescent="0.25">
      <c r="I2351" s="1"/>
      <c r="J2351" s="1"/>
    </row>
    <row r="2352" spans="9:10" ht="15.75" x14ac:dyDescent="0.25">
      <c r="I2352" s="1"/>
      <c r="J2352" s="1"/>
    </row>
    <row r="2353" spans="9:10" ht="15.75" x14ac:dyDescent="0.25">
      <c r="I2353" s="1"/>
      <c r="J2353" s="1"/>
    </row>
    <row r="2354" spans="9:10" ht="15.75" x14ac:dyDescent="0.25">
      <c r="I2354" s="1"/>
      <c r="J2354" s="1"/>
    </row>
    <row r="2355" spans="9:10" ht="15.75" x14ac:dyDescent="0.25">
      <c r="I2355" s="1"/>
      <c r="J2355" s="1"/>
    </row>
    <row r="2356" spans="9:10" ht="15.75" x14ac:dyDescent="0.25">
      <c r="I2356" s="1"/>
      <c r="J2356" s="1"/>
    </row>
    <row r="2357" spans="9:10" ht="15.75" x14ac:dyDescent="0.25">
      <c r="I2357" s="1"/>
      <c r="J2357" s="1"/>
    </row>
    <row r="2358" spans="9:10" ht="15.75" x14ac:dyDescent="0.25">
      <c r="I2358" s="1"/>
      <c r="J2358" s="1"/>
    </row>
    <row r="2359" spans="9:10" ht="15.75" x14ac:dyDescent="0.25">
      <c r="I2359" s="1"/>
      <c r="J2359" s="1"/>
    </row>
    <row r="2360" spans="9:10" ht="15.75" x14ac:dyDescent="0.25">
      <c r="I2360" s="1"/>
      <c r="J2360" s="1"/>
    </row>
    <row r="2361" spans="9:10" ht="15.75" x14ac:dyDescent="0.25">
      <c r="I2361" s="1"/>
      <c r="J2361" s="1"/>
    </row>
    <row r="2362" spans="9:10" ht="15.75" x14ac:dyDescent="0.25">
      <c r="I2362" s="1"/>
      <c r="J2362" s="1"/>
    </row>
    <row r="2363" spans="9:10" ht="15.75" x14ac:dyDescent="0.25">
      <c r="I2363" s="1"/>
      <c r="J2363" s="1"/>
    </row>
    <row r="2364" spans="9:10" ht="15.75" x14ac:dyDescent="0.25">
      <c r="I2364" s="1"/>
      <c r="J2364" s="1"/>
    </row>
    <row r="2365" spans="9:10" ht="15.75" x14ac:dyDescent="0.25">
      <c r="I2365" s="1"/>
      <c r="J2365" s="1"/>
    </row>
    <row r="2366" spans="9:10" ht="15.75" x14ac:dyDescent="0.25">
      <c r="I2366" s="1"/>
      <c r="J2366" s="1"/>
    </row>
    <row r="2367" spans="9:10" ht="15.75" x14ac:dyDescent="0.25">
      <c r="I2367" s="1"/>
      <c r="J2367" s="1"/>
    </row>
    <row r="2368" spans="9:10" ht="15.75" x14ac:dyDescent="0.25">
      <c r="I2368" s="1"/>
      <c r="J2368" s="1"/>
    </row>
    <row r="2369" spans="9:10" ht="15.75" x14ac:dyDescent="0.25">
      <c r="I2369" s="1"/>
      <c r="J2369" s="1"/>
    </row>
    <row r="2370" spans="9:10" ht="15.75" x14ac:dyDescent="0.25">
      <c r="I2370" s="1"/>
      <c r="J2370" s="1"/>
    </row>
    <row r="2371" spans="9:10" ht="15.75" x14ac:dyDescent="0.25">
      <c r="I2371" s="1"/>
      <c r="J2371" s="1"/>
    </row>
    <row r="2372" spans="9:10" ht="15.75" x14ac:dyDescent="0.25">
      <c r="I2372" s="1"/>
      <c r="J2372" s="1"/>
    </row>
    <row r="2373" spans="9:10" ht="15.75" x14ac:dyDescent="0.25">
      <c r="I2373" s="1"/>
      <c r="J2373" s="1"/>
    </row>
    <row r="2374" spans="9:10" ht="15.75" x14ac:dyDescent="0.25">
      <c r="I2374" s="1"/>
      <c r="J2374" s="1"/>
    </row>
    <row r="2375" spans="9:10" ht="15.75" x14ac:dyDescent="0.25">
      <c r="I2375" s="1"/>
      <c r="J2375" s="1"/>
    </row>
    <row r="2376" spans="9:10" ht="15.75" x14ac:dyDescent="0.25">
      <c r="I2376" s="1"/>
      <c r="J2376" s="1"/>
    </row>
    <row r="2377" spans="9:10" ht="15.75" x14ac:dyDescent="0.25">
      <c r="I2377" s="1"/>
      <c r="J2377" s="1"/>
    </row>
    <row r="2378" spans="9:10" ht="15.75" x14ac:dyDescent="0.25">
      <c r="I2378" s="1"/>
      <c r="J2378" s="1"/>
    </row>
    <row r="2379" spans="9:10" ht="15.75" x14ac:dyDescent="0.25">
      <c r="I2379" s="1"/>
      <c r="J2379" s="1"/>
    </row>
    <row r="2380" spans="9:10" ht="15.75" x14ac:dyDescent="0.25">
      <c r="I2380" s="1"/>
      <c r="J2380" s="1"/>
    </row>
    <row r="2381" spans="9:10" ht="15.75" x14ac:dyDescent="0.25">
      <c r="I2381" s="1"/>
      <c r="J2381" s="1"/>
    </row>
    <row r="2382" spans="9:10" ht="15.75" x14ac:dyDescent="0.25">
      <c r="I2382" s="1"/>
      <c r="J2382" s="1"/>
    </row>
    <row r="2383" spans="9:10" ht="15.75" x14ac:dyDescent="0.25">
      <c r="I2383" s="1"/>
      <c r="J2383" s="1"/>
    </row>
    <row r="2384" spans="9:10" ht="15.75" x14ac:dyDescent="0.25">
      <c r="I2384" s="1"/>
      <c r="J2384" s="1"/>
    </row>
    <row r="2385" spans="9:10" ht="15.75" x14ac:dyDescent="0.25">
      <c r="I2385" s="1"/>
      <c r="J2385" s="1"/>
    </row>
    <row r="2386" spans="9:10" ht="15.75" x14ac:dyDescent="0.25">
      <c r="I2386" s="1"/>
      <c r="J2386" s="1"/>
    </row>
    <row r="2387" spans="9:10" ht="15.75" x14ac:dyDescent="0.25">
      <c r="I2387" s="1"/>
      <c r="J2387" s="1"/>
    </row>
    <row r="2388" spans="9:10" ht="15.75" x14ac:dyDescent="0.25">
      <c r="I2388" s="1"/>
      <c r="J2388" s="1"/>
    </row>
    <row r="2389" spans="9:10" ht="15.75" x14ac:dyDescent="0.25">
      <c r="I2389" s="1"/>
      <c r="J2389" s="1"/>
    </row>
    <row r="2390" spans="9:10" ht="15.75" x14ac:dyDescent="0.25">
      <c r="I2390" s="1"/>
      <c r="J2390" s="1"/>
    </row>
    <row r="2391" spans="9:10" ht="15.75" x14ac:dyDescent="0.25">
      <c r="I2391" s="1"/>
      <c r="J2391" s="1"/>
    </row>
    <row r="2392" spans="9:10" ht="15.75" x14ac:dyDescent="0.25">
      <c r="I2392" s="1"/>
      <c r="J2392" s="1"/>
    </row>
    <row r="2393" spans="9:10" ht="15.75" x14ac:dyDescent="0.25">
      <c r="I2393" s="1"/>
      <c r="J2393" s="1"/>
    </row>
    <row r="2394" spans="9:10" ht="15.75" x14ac:dyDescent="0.25">
      <c r="I2394" s="1"/>
      <c r="J2394" s="1"/>
    </row>
    <row r="2395" spans="9:10" ht="15.75" x14ac:dyDescent="0.25">
      <c r="I2395" s="1"/>
      <c r="J2395" s="1"/>
    </row>
    <row r="2396" spans="9:10" ht="15.75" x14ac:dyDescent="0.25">
      <c r="I2396" s="1"/>
      <c r="J2396" s="1"/>
    </row>
    <row r="2397" spans="9:10" ht="15.75" x14ac:dyDescent="0.25">
      <c r="I2397" s="1"/>
      <c r="J2397" s="1"/>
    </row>
    <row r="2398" spans="9:10" ht="15.75" x14ac:dyDescent="0.25">
      <c r="I2398" s="1"/>
      <c r="J2398" s="1"/>
    </row>
    <row r="2399" spans="9:10" ht="15.75" x14ac:dyDescent="0.25">
      <c r="I2399" s="1"/>
      <c r="J2399" s="1"/>
    </row>
    <row r="2400" spans="9:10" ht="15.75" x14ac:dyDescent="0.25">
      <c r="I2400" s="1"/>
      <c r="J2400" s="1"/>
    </row>
    <row r="2401" spans="9:10" ht="15.75" x14ac:dyDescent="0.25">
      <c r="I2401" s="1"/>
      <c r="J2401" s="1"/>
    </row>
    <row r="2402" spans="9:10" ht="15.75" x14ac:dyDescent="0.25">
      <c r="I2402" s="1"/>
      <c r="J2402" s="1"/>
    </row>
    <row r="2403" spans="9:10" ht="15.75" x14ac:dyDescent="0.25">
      <c r="I2403" s="1"/>
      <c r="J2403" s="1"/>
    </row>
    <row r="2404" spans="9:10" ht="15.75" x14ac:dyDescent="0.25">
      <c r="I2404" s="1"/>
      <c r="J2404" s="1"/>
    </row>
    <row r="2405" spans="9:10" ht="15.75" x14ac:dyDescent="0.25">
      <c r="I2405" s="1"/>
      <c r="J2405" s="1"/>
    </row>
    <row r="2406" spans="9:10" ht="15.75" x14ac:dyDescent="0.25">
      <c r="I2406" s="1"/>
      <c r="J2406" s="1"/>
    </row>
    <row r="2407" spans="9:10" ht="15.75" x14ac:dyDescent="0.25">
      <c r="I2407" s="1"/>
      <c r="J2407" s="1"/>
    </row>
    <row r="2408" spans="9:10" ht="15.75" x14ac:dyDescent="0.25">
      <c r="I2408" s="1"/>
      <c r="J2408" s="1"/>
    </row>
    <row r="2409" spans="9:10" ht="15.75" x14ac:dyDescent="0.25">
      <c r="I2409" s="1"/>
      <c r="J2409" s="1"/>
    </row>
    <row r="2410" spans="9:10" ht="15.75" x14ac:dyDescent="0.25">
      <c r="I2410" s="1"/>
      <c r="J2410" s="1"/>
    </row>
    <row r="2411" spans="9:10" ht="15.75" x14ac:dyDescent="0.25">
      <c r="I2411" s="1"/>
      <c r="J2411" s="1"/>
    </row>
    <row r="2412" spans="9:10" ht="15.75" x14ac:dyDescent="0.25">
      <c r="I2412" s="1"/>
      <c r="J2412" s="1"/>
    </row>
    <row r="2413" spans="9:10" ht="15.75" x14ac:dyDescent="0.25">
      <c r="I2413" s="1"/>
      <c r="J2413" s="1"/>
    </row>
    <row r="2414" spans="9:10" ht="15.75" x14ac:dyDescent="0.25">
      <c r="I2414" s="1"/>
      <c r="J2414" s="1"/>
    </row>
    <row r="2415" spans="9:10" ht="15.75" x14ac:dyDescent="0.25">
      <c r="I2415" s="1"/>
      <c r="J2415" s="1"/>
    </row>
    <row r="2416" spans="9:10" ht="15.75" x14ac:dyDescent="0.25">
      <c r="I2416" s="1"/>
      <c r="J2416" s="1"/>
    </row>
    <row r="2417" spans="9:10" ht="15.75" x14ac:dyDescent="0.25">
      <c r="I2417" s="1"/>
      <c r="J2417" s="1"/>
    </row>
    <row r="2418" spans="9:10" ht="15.75" x14ac:dyDescent="0.25">
      <c r="I2418" s="1"/>
      <c r="J2418" s="1"/>
    </row>
    <row r="2419" spans="9:10" ht="15.75" x14ac:dyDescent="0.25">
      <c r="I2419" s="1"/>
      <c r="J2419" s="1"/>
    </row>
    <row r="2420" spans="9:10" ht="15.75" x14ac:dyDescent="0.25">
      <c r="I2420" s="1"/>
      <c r="J2420" s="1"/>
    </row>
    <row r="2421" spans="9:10" ht="15.75" x14ac:dyDescent="0.25">
      <c r="I2421" s="1"/>
      <c r="J2421" s="1"/>
    </row>
    <row r="2422" spans="9:10" ht="15.75" x14ac:dyDescent="0.25">
      <c r="I2422" s="1"/>
      <c r="J2422" s="1"/>
    </row>
    <row r="2423" spans="9:10" ht="15.75" x14ac:dyDescent="0.25">
      <c r="I2423" s="1"/>
      <c r="J2423" s="1"/>
    </row>
    <row r="2424" spans="9:10" ht="15.75" x14ac:dyDescent="0.25">
      <c r="I2424" s="1"/>
      <c r="J2424" s="1"/>
    </row>
    <row r="2425" spans="9:10" ht="15.75" x14ac:dyDescent="0.25">
      <c r="I2425" s="1"/>
      <c r="J2425" s="1"/>
    </row>
    <row r="2426" spans="9:10" ht="15.75" x14ac:dyDescent="0.25">
      <c r="I2426" s="1"/>
      <c r="J2426" s="1"/>
    </row>
    <row r="2427" spans="9:10" ht="15.75" x14ac:dyDescent="0.25">
      <c r="I2427" s="1"/>
      <c r="J2427" s="1"/>
    </row>
    <row r="2428" spans="9:10" ht="15.75" x14ac:dyDescent="0.25">
      <c r="I2428" s="1"/>
      <c r="J2428" s="1"/>
    </row>
    <row r="2429" spans="9:10" ht="15.75" x14ac:dyDescent="0.25">
      <c r="I2429" s="1"/>
      <c r="J2429" s="1"/>
    </row>
    <row r="2430" spans="9:10" ht="15.75" x14ac:dyDescent="0.25">
      <c r="I2430" s="1"/>
      <c r="J2430" s="1"/>
    </row>
    <row r="2431" spans="9:10" ht="15.75" x14ac:dyDescent="0.25">
      <c r="I2431" s="1"/>
      <c r="J2431" s="1"/>
    </row>
    <row r="2432" spans="9:10" ht="15.75" x14ac:dyDescent="0.25">
      <c r="I2432" s="1"/>
      <c r="J2432" s="1"/>
    </row>
    <row r="2433" spans="9:10" ht="15.75" x14ac:dyDescent="0.25">
      <c r="I2433" s="1"/>
      <c r="J2433" s="1"/>
    </row>
    <row r="2434" spans="9:10" ht="15.75" x14ac:dyDescent="0.25">
      <c r="I2434" s="1"/>
      <c r="J2434" s="1"/>
    </row>
    <row r="2435" spans="9:10" ht="15.75" x14ac:dyDescent="0.25">
      <c r="I2435" s="1"/>
      <c r="J2435" s="1"/>
    </row>
    <row r="2436" spans="9:10" ht="15.75" x14ac:dyDescent="0.25">
      <c r="I2436" s="1"/>
      <c r="J2436" s="1"/>
    </row>
    <row r="2437" spans="9:10" ht="15.75" x14ac:dyDescent="0.25">
      <c r="I2437" s="1"/>
      <c r="J2437" s="1"/>
    </row>
    <row r="2438" spans="9:10" ht="15.75" x14ac:dyDescent="0.25">
      <c r="I2438" s="1"/>
      <c r="J2438" s="1"/>
    </row>
    <row r="2439" spans="9:10" ht="15.75" x14ac:dyDescent="0.25">
      <c r="I2439" s="1"/>
      <c r="J2439" s="1"/>
    </row>
    <row r="2440" spans="9:10" ht="15.75" x14ac:dyDescent="0.25">
      <c r="I2440" s="1"/>
      <c r="J2440" s="1"/>
    </row>
    <row r="2441" spans="9:10" ht="15.75" x14ac:dyDescent="0.25">
      <c r="I2441" s="1"/>
      <c r="J2441" s="1"/>
    </row>
    <row r="2442" spans="9:10" ht="15.75" x14ac:dyDescent="0.25">
      <c r="I2442" s="1"/>
      <c r="J2442" s="1"/>
    </row>
    <row r="2443" spans="9:10" ht="15.75" x14ac:dyDescent="0.25">
      <c r="I2443" s="1"/>
      <c r="J2443" s="1"/>
    </row>
    <row r="2444" spans="9:10" ht="15.75" x14ac:dyDescent="0.25">
      <c r="I2444" s="1"/>
      <c r="J2444" s="1"/>
    </row>
    <row r="2445" spans="9:10" ht="15.75" x14ac:dyDescent="0.25">
      <c r="I2445" s="1"/>
      <c r="J2445" s="1"/>
    </row>
    <row r="2446" spans="9:10" ht="15.75" x14ac:dyDescent="0.25">
      <c r="I2446" s="1"/>
      <c r="J2446" s="1"/>
    </row>
    <row r="2447" spans="9:10" ht="15.75" x14ac:dyDescent="0.25">
      <c r="I2447" s="1"/>
      <c r="J2447" s="1"/>
    </row>
    <row r="2448" spans="9:10" ht="15.75" x14ac:dyDescent="0.25">
      <c r="I2448" s="1"/>
      <c r="J2448" s="1"/>
    </row>
    <row r="2449" spans="9:10" ht="15.75" x14ac:dyDescent="0.25">
      <c r="I2449" s="1"/>
      <c r="J2449" s="1"/>
    </row>
    <row r="2450" spans="9:10" ht="15.75" x14ac:dyDescent="0.25">
      <c r="I2450" s="1"/>
      <c r="J2450" s="1"/>
    </row>
    <row r="2451" spans="9:10" ht="15.75" x14ac:dyDescent="0.25">
      <c r="I2451" s="1"/>
      <c r="J2451" s="1"/>
    </row>
    <row r="2452" spans="9:10" ht="15.75" x14ac:dyDescent="0.25">
      <c r="I2452" s="1"/>
      <c r="J2452" s="1"/>
    </row>
    <row r="2453" spans="9:10" ht="15.75" x14ac:dyDescent="0.25">
      <c r="I2453" s="1"/>
      <c r="J2453" s="1"/>
    </row>
    <row r="2454" spans="9:10" ht="15.75" x14ac:dyDescent="0.25">
      <c r="I2454" s="1"/>
      <c r="J2454" s="1"/>
    </row>
    <row r="2455" spans="9:10" ht="15.75" x14ac:dyDescent="0.25">
      <c r="I2455" s="1"/>
      <c r="J2455" s="1"/>
    </row>
    <row r="2456" spans="9:10" ht="15.75" x14ac:dyDescent="0.25">
      <c r="I2456" s="1"/>
      <c r="J2456" s="1"/>
    </row>
    <row r="2457" spans="9:10" ht="15.75" x14ac:dyDescent="0.25">
      <c r="I2457" s="1"/>
      <c r="J2457" s="1"/>
    </row>
    <row r="2458" spans="9:10" ht="15.75" x14ac:dyDescent="0.25">
      <c r="I2458" s="1"/>
      <c r="J2458" s="1"/>
    </row>
    <row r="2459" spans="9:10" ht="15.75" x14ac:dyDescent="0.25">
      <c r="I2459" s="1"/>
      <c r="J2459" s="1"/>
    </row>
    <row r="2460" spans="9:10" ht="15.75" x14ac:dyDescent="0.25">
      <c r="I2460" s="1"/>
      <c r="J2460" s="1"/>
    </row>
    <row r="2461" spans="9:10" ht="15.75" x14ac:dyDescent="0.25">
      <c r="I2461" s="1"/>
      <c r="J2461" s="1"/>
    </row>
    <row r="2462" spans="9:10" ht="15.75" x14ac:dyDescent="0.25">
      <c r="I2462" s="1"/>
      <c r="J2462" s="1"/>
    </row>
    <row r="2463" spans="9:10" ht="15.75" x14ac:dyDescent="0.25">
      <c r="I2463" s="1"/>
      <c r="J2463" s="1"/>
    </row>
    <row r="2464" spans="9:10" ht="15.75" x14ac:dyDescent="0.25">
      <c r="I2464" s="1"/>
      <c r="J2464" s="1"/>
    </row>
    <row r="2465" spans="9:10" ht="15.75" x14ac:dyDescent="0.25">
      <c r="I2465" s="1"/>
      <c r="J2465" s="1"/>
    </row>
    <row r="2466" spans="9:10" ht="15.75" x14ac:dyDescent="0.25">
      <c r="I2466" s="1"/>
      <c r="J2466" s="1"/>
    </row>
    <row r="2467" spans="9:10" ht="15.75" x14ac:dyDescent="0.25">
      <c r="I2467" s="1"/>
      <c r="J2467" s="1"/>
    </row>
    <row r="2468" spans="9:10" ht="15.75" x14ac:dyDescent="0.25">
      <c r="I2468" s="1"/>
      <c r="J2468" s="1"/>
    </row>
    <row r="2469" spans="9:10" ht="15.75" x14ac:dyDescent="0.25">
      <c r="I2469" s="1"/>
      <c r="J2469" s="1"/>
    </row>
    <row r="2470" spans="9:10" ht="15.75" x14ac:dyDescent="0.25">
      <c r="I2470" s="1"/>
      <c r="J2470" s="1"/>
    </row>
    <row r="2471" spans="9:10" ht="15.75" x14ac:dyDescent="0.25">
      <c r="I2471" s="1"/>
      <c r="J2471" s="1"/>
    </row>
    <row r="2472" spans="9:10" ht="15.75" x14ac:dyDescent="0.25">
      <c r="I2472" s="1"/>
      <c r="J2472" s="1"/>
    </row>
    <row r="2473" spans="9:10" ht="15.75" x14ac:dyDescent="0.25">
      <c r="I2473" s="1"/>
      <c r="J2473" s="1"/>
    </row>
    <row r="2474" spans="9:10" ht="15.75" x14ac:dyDescent="0.25">
      <c r="I2474" s="1"/>
      <c r="J2474" s="1"/>
    </row>
    <row r="2475" spans="9:10" ht="15.75" x14ac:dyDescent="0.25">
      <c r="I2475" s="1"/>
      <c r="J2475" s="1"/>
    </row>
    <row r="2476" spans="9:10" ht="15.75" x14ac:dyDescent="0.25">
      <c r="I2476" s="1"/>
      <c r="J2476" s="1"/>
    </row>
    <row r="2477" spans="9:10" ht="15.75" x14ac:dyDescent="0.25">
      <c r="I2477" s="1"/>
      <c r="J2477" s="1"/>
    </row>
    <row r="2478" spans="9:10" ht="15.75" x14ac:dyDescent="0.25">
      <c r="I2478" s="1"/>
      <c r="J2478" s="1"/>
    </row>
    <row r="2479" spans="9:10" ht="15.75" x14ac:dyDescent="0.25">
      <c r="I2479" s="1"/>
      <c r="J2479" s="1"/>
    </row>
    <row r="2480" spans="9:10" ht="15.75" x14ac:dyDescent="0.25">
      <c r="I2480" s="1"/>
      <c r="J2480" s="1"/>
    </row>
    <row r="2481" spans="9:10" ht="15.75" x14ac:dyDescent="0.25">
      <c r="I2481" s="1"/>
      <c r="J2481" s="1"/>
    </row>
    <row r="2482" spans="9:10" ht="15.75" x14ac:dyDescent="0.25">
      <c r="I2482" s="1"/>
      <c r="J2482" s="1"/>
    </row>
    <row r="2483" spans="9:10" ht="15.75" x14ac:dyDescent="0.25">
      <c r="I2483" s="1"/>
      <c r="J2483" s="1"/>
    </row>
    <row r="2484" spans="9:10" ht="15.75" x14ac:dyDescent="0.25">
      <c r="I2484" s="1"/>
      <c r="J2484" s="1"/>
    </row>
    <row r="2485" spans="9:10" ht="15.75" x14ac:dyDescent="0.25">
      <c r="I2485" s="1"/>
      <c r="J2485" s="1"/>
    </row>
    <row r="2486" spans="9:10" ht="15.75" x14ac:dyDescent="0.25">
      <c r="I2486" s="1"/>
      <c r="J2486" s="1"/>
    </row>
    <row r="2487" spans="9:10" ht="15.75" x14ac:dyDescent="0.25">
      <c r="I2487" s="1"/>
      <c r="J2487" s="1"/>
    </row>
    <row r="2488" spans="9:10" ht="15.75" x14ac:dyDescent="0.25">
      <c r="I2488" s="1"/>
      <c r="J2488" s="1"/>
    </row>
    <row r="2489" spans="9:10" ht="15.75" x14ac:dyDescent="0.25">
      <c r="I2489" s="1"/>
      <c r="J2489" s="1"/>
    </row>
    <row r="2490" spans="9:10" ht="15.75" x14ac:dyDescent="0.25">
      <c r="I2490" s="1"/>
      <c r="J2490" s="1"/>
    </row>
    <row r="2491" spans="9:10" ht="15.75" x14ac:dyDescent="0.25">
      <c r="I2491" s="1"/>
      <c r="J2491" s="1"/>
    </row>
    <row r="2492" spans="9:10" ht="15.75" x14ac:dyDescent="0.25">
      <c r="I2492" s="1"/>
      <c r="J2492" s="1"/>
    </row>
    <row r="2493" spans="9:10" ht="15.75" x14ac:dyDescent="0.25">
      <c r="I2493" s="1"/>
      <c r="J2493" s="1"/>
    </row>
    <row r="2494" spans="9:10" ht="15.75" x14ac:dyDescent="0.25">
      <c r="I2494" s="1"/>
      <c r="J2494" s="1"/>
    </row>
    <row r="2495" spans="9:10" ht="15.75" x14ac:dyDescent="0.25">
      <c r="I2495" s="1"/>
      <c r="J2495" s="1"/>
    </row>
    <row r="2496" spans="9:10" ht="15.75" x14ac:dyDescent="0.25">
      <c r="I2496" s="1"/>
      <c r="J2496" s="1"/>
    </row>
    <row r="2497" spans="9:10" ht="15.75" x14ac:dyDescent="0.25">
      <c r="I2497" s="1"/>
      <c r="J2497" s="1"/>
    </row>
    <row r="2498" spans="9:10" ht="15.75" x14ac:dyDescent="0.25">
      <c r="I2498" s="1"/>
      <c r="J2498" s="1"/>
    </row>
    <row r="2499" spans="9:10" ht="15.75" x14ac:dyDescent="0.25">
      <c r="I2499" s="1"/>
      <c r="J2499" s="1"/>
    </row>
    <row r="2500" spans="9:10" ht="15.75" x14ac:dyDescent="0.25">
      <c r="I2500" s="1"/>
      <c r="J2500" s="1"/>
    </row>
    <row r="2501" spans="9:10" ht="15.75" x14ac:dyDescent="0.25">
      <c r="I2501" s="1"/>
      <c r="J2501" s="1"/>
    </row>
    <row r="2502" spans="9:10" ht="15.75" x14ac:dyDescent="0.25">
      <c r="I2502" s="1"/>
      <c r="J2502" s="1"/>
    </row>
    <row r="2503" spans="9:10" ht="15.75" x14ac:dyDescent="0.25">
      <c r="I2503" s="1"/>
      <c r="J2503" s="1"/>
    </row>
    <row r="2504" spans="9:10" ht="15.75" x14ac:dyDescent="0.25">
      <c r="I2504" s="1"/>
      <c r="J2504" s="1"/>
    </row>
    <row r="2505" spans="9:10" ht="15.75" x14ac:dyDescent="0.25">
      <c r="I2505" s="1"/>
      <c r="J2505" s="1"/>
    </row>
    <row r="2506" spans="9:10" ht="15.75" x14ac:dyDescent="0.25">
      <c r="I2506" s="1"/>
      <c r="J2506" s="1"/>
    </row>
    <row r="2507" spans="9:10" ht="15.75" x14ac:dyDescent="0.25">
      <c r="I2507" s="1"/>
      <c r="J2507" s="1"/>
    </row>
    <row r="2508" spans="9:10" ht="15.75" x14ac:dyDescent="0.25">
      <c r="I2508" s="1"/>
      <c r="J2508" s="1"/>
    </row>
    <row r="2509" spans="9:10" ht="15.75" x14ac:dyDescent="0.25">
      <c r="I2509" s="1"/>
      <c r="J2509" s="1"/>
    </row>
    <row r="2510" spans="9:10" ht="15.75" x14ac:dyDescent="0.25">
      <c r="I2510" s="1"/>
      <c r="J2510" s="1"/>
    </row>
    <row r="2511" spans="9:10" ht="15.75" x14ac:dyDescent="0.25">
      <c r="I2511" s="1"/>
      <c r="J2511" s="1"/>
    </row>
    <row r="2512" spans="9:10" ht="15.75" x14ac:dyDescent="0.25">
      <c r="I2512" s="1"/>
      <c r="J2512" s="1"/>
    </row>
    <row r="2513" spans="9:10" ht="15.75" x14ac:dyDescent="0.25">
      <c r="I2513" s="1"/>
      <c r="J2513" s="1"/>
    </row>
    <row r="2514" spans="9:10" ht="15.75" x14ac:dyDescent="0.25">
      <c r="I2514" s="1"/>
      <c r="J2514" s="1"/>
    </row>
    <row r="2515" spans="9:10" ht="15.75" x14ac:dyDescent="0.25">
      <c r="I2515" s="1"/>
      <c r="J2515" s="1"/>
    </row>
    <row r="2516" spans="9:10" ht="15.75" x14ac:dyDescent="0.25">
      <c r="I2516" s="1"/>
      <c r="J2516" s="1"/>
    </row>
    <row r="2517" spans="9:10" ht="15.75" x14ac:dyDescent="0.25">
      <c r="I2517" s="1"/>
      <c r="J2517" s="1"/>
    </row>
    <row r="2518" spans="9:10" ht="15.75" x14ac:dyDescent="0.25">
      <c r="I2518" s="1"/>
      <c r="J2518" s="1"/>
    </row>
    <row r="2519" spans="9:10" ht="15.75" x14ac:dyDescent="0.25">
      <c r="I2519" s="1"/>
      <c r="J2519" s="1"/>
    </row>
    <row r="2520" spans="9:10" ht="15.75" x14ac:dyDescent="0.25">
      <c r="I2520" s="1"/>
      <c r="J2520" s="1"/>
    </row>
    <row r="2521" spans="9:10" ht="15.75" x14ac:dyDescent="0.25">
      <c r="I2521" s="1"/>
      <c r="J2521" s="1"/>
    </row>
    <row r="2522" spans="9:10" ht="15.75" x14ac:dyDescent="0.25">
      <c r="I2522" s="1"/>
      <c r="J2522" s="1"/>
    </row>
    <row r="2523" spans="9:10" ht="15.75" x14ac:dyDescent="0.25">
      <c r="I2523" s="1"/>
      <c r="J2523" s="1"/>
    </row>
    <row r="2524" spans="9:10" ht="15.75" x14ac:dyDescent="0.25">
      <c r="I2524" s="1"/>
      <c r="J2524" s="1"/>
    </row>
    <row r="2525" spans="9:10" ht="15.75" x14ac:dyDescent="0.25">
      <c r="I2525" s="1"/>
      <c r="J2525" s="1"/>
    </row>
    <row r="2526" spans="9:10" ht="15.75" x14ac:dyDescent="0.25">
      <c r="I2526" s="1"/>
      <c r="J2526" s="1"/>
    </row>
    <row r="2527" spans="9:10" ht="15.75" x14ac:dyDescent="0.25">
      <c r="I2527" s="1"/>
      <c r="J2527" s="1"/>
    </row>
    <row r="2528" spans="9:10" ht="15.75" x14ac:dyDescent="0.25">
      <c r="I2528" s="1"/>
      <c r="J2528" s="1"/>
    </row>
    <row r="2529" spans="9:10" ht="15.75" x14ac:dyDescent="0.25">
      <c r="I2529" s="1"/>
      <c r="J2529" s="1"/>
    </row>
    <row r="2530" spans="9:10" ht="15.75" x14ac:dyDescent="0.25">
      <c r="I2530" s="1"/>
      <c r="J2530" s="1"/>
    </row>
    <row r="2531" spans="9:10" ht="15.75" x14ac:dyDescent="0.25">
      <c r="I2531" s="1"/>
      <c r="J2531" s="1"/>
    </row>
    <row r="2532" spans="9:10" ht="15.75" x14ac:dyDescent="0.25">
      <c r="I2532" s="1"/>
      <c r="J2532" s="1"/>
    </row>
    <row r="2533" spans="9:10" ht="15.75" x14ac:dyDescent="0.25">
      <c r="I2533" s="1"/>
      <c r="J2533" s="1"/>
    </row>
    <row r="2534" spans="9:10" ht="15.75" x14ac:dyDescent="0.25">
      <c r="I2534" s="1"/>
      <c r="J2534" s="1"/>
    </row>
    <row r="2535" spans="9:10" ht="15.75" x14ac:dyDescent="0.25">
      <c r="I2535" s="1"/>
      <c r="J2535" s="1"/>
    </row>
    <row r="2536" spans="9:10" ht="15.75" x14ac:dyDescent="0.25">
      <c r="I2536" s="1"/>
      <c r="J2536" s="1"/>
    </row>
    <row r="2537" spans="9:10" ht="15.75" x14ac:dyDescent="0.25">
      <c r="I2537" s="1"/>
      <c r="J2537" s="1"/>
    </row>
    <row r="2538" spans="9:10" ht="15.75" x14ac:dyDescent="0.25">
      <c r="I2538" s="1"/>
      <c r="J2538" s="1"/>
    </row>
    <row r="2539" spans="9:10" ht="15.75" x14ac:dyDescent="0.25">
      <c r="I2539" s="1"/>
      <c r="J2539" s="1"/>
    </row>
    <row r="2540" spans="9:10" ht="15.75" x14ac:dyDescent="0.25">
      <c r="I2540" s="1"/>
      <c r="J2540" s="1"/>
    </row>
    <row r="2541" spans="9:10" ht="15.75" x14ac:dyDescent="0.25">
      <c r="I2541" s="1"/>
      <c r="J2541" s="1"/>
    </row>
    <row r="2542" spans="9:10" ht="15.75" x14ac:dyDescent="0.25">
      <c r="I2542" s="1"/>
      <c r="J2542" s="1"/>
    </row>
    <row r="2543" spans="9:10" ht="15.75" x14ac:dyDescent="0.25">
      <c r="I2543" s="1"/>
      <c r="J2543" s="1"/>
    </row>
    <row r="2544" spans="9:10" ht="15.75" x14ac:dyDescent="0.25">
      <c r="I2544" s="1"/>
      <c r="J2544" s="1"/>
    </row>
    <row r="2545" spans="9:10" ht="15.75" x14ac:dyDescent="0.25">
      <c r="I2545" s="1"/>
      <c r="J2545" s="1"/>
    </row>
    <row r="2546" spans="9:10" ht="15.75" x14ac:dyDescent="0.25">
      <c r="I2546" s="1"/>
      <c r="J2546" s="1"/>
    </row>
    <row r="2547" spans="9:10" ht="15.75" x14ac:dyDescent="0.25">
      <c r="I2547" s="1"/>
      <c r="J2547" s="1"/>
    </row>
    <row r="2548" spans="9:10" ht="15.75" x14ac:dyDescent="0.25">
      <c r="I2548" s="1"/>
      <c r="J2548" s="1"/>
    </row>
    <row r="2549" spans="9:10" ht="15.75" x14ac:dyDescent="0.25">
      <c r="I2549" s="1"/>
      <c r="J2549" s="1"/>
    </row>
    <row r="2550" spans="9:10" ht="15.75" x14ac:dyDescent="0.25">
      <c r="I2550" s="1"/>
      <c r="J2550" s="1"/>
    </row>
    <row r="2551" spans="9:10" ht="15.75" x14ac:dyDescent="0.25">
      <c r="I2551" s="1"/>
      <c r="J2551" s="1"/>
    </row>
    <row r="2552" spans="9:10" ht="15.75" x14ac:dyDescent="0.25">
      <c r="I2552" s="1"/>
      <c r="J2552" s="1"/>
    </row>
    <row r="2553" spans="9:10" ht="15.75" x14ac:dyDescent="0.25">
      <c r="I2553" s="1"/>
      <c r="J2553" s="1"/>
    </row>
    <row r="2554" spans="9:10" ht="15.75" x14ac:dyDescent="0.25">
      <c r="I2554" s="1"/>
      <c r="J2554" s="1"/>
    </row>
    <row r="2555" spans="9:10" ht="15.75" x14ac:dyDescent="0.25">
      <c r="I2555" s="1"/>
      <c r="J2555" s="1"/>
    </row>
    <row r="2556" spans="9:10" ht="15.75" x14ac:dyDescent="0.25">
      <c r="I2556" s="1"/>
      <c r="J2556" s="1"/>
    </row>
    <row r="2557" spans="9:10" ht="15.75" x14ac:dyDescent="0.25">
      <c r="I2557" s="1"/>
      <c r="J2557" s="1"/>
    </row>
    <row r="2558" spans="9:10" ht="15.75" x14ac:dyDescent="0.25">
      <c r="I2558" s="1"/>
      <c r="J2558" s="1"/>
    </row>
    <row r="2559" spans="9:10" ht="15.75" x14ac:dyDescent="0.25">
      <c r="I2559" s="1"/>
      <c r="J2559" s="1"/>
    </row>
    <row r="2560" spans="9:10" ht="15.75" x14ac:dyDescent="0.25">
      <c r="I2560" s="1"/>
      <c r="J2560" s="1"/>
    </row>
    <row r="2561" spans="9:10" ht="15.75" x14ac:dyDescent="0.25">
      <c r="I2561" s="1"/>
      <c r="J2561" s="1"/>
    </row>
    <row r="2562" spans="9:10" ht="15.75" x14ac:dyDescent="0.25">
      <c r="I2562" s="1"/>
      <c r="J2562" s="1"/>
    </row>
    <row r="2563" spans="9:10" ht="15.75" x14ac:dyDescent="0.25">
      <c r="I2563" s="1"/>
      <c r="J2563" s="1"/>
    </row>
    <row r="2564" spans="9:10" ht="15.75" x14ac:dyDescent="0.25">
      <c r="I2564" s="1"/>
      <c r="J2564" s="1"/>
    </row>
    <row r="2565" spans="9:10" ht="15.75" x14ac:dyDescent="0.25">
      <c r="I2565" s="1"/>
      <c r="J2565" s="1"/>
    </row>
    <row r="2566" spans="9:10" ht="15.75" x14ac:dyDescent="0.25">
      <c r="I2566" s="1"/>
      <c r="J2566" s="1"/>
    </row>
    <row r="2567" spans="9:10" ht="15.75" x14ac:dyDescent="0.25">
      <c r="I2567" s="1"/>
      <c r="J2567" s="1"/>
    </row>
    <row r="2568" spans="9:10" ht="15.75" x14ac:dyDescent="0.25">
      <c r="I2568" s="1"/>
      <c r="J2568" s="1"/>
    </row>
    <row r="2569" spans="9:10" ht="15.75" x14ac:dyDescent="0.25">
      <c r="I2569" s="1"/>
      <c r="J2569" s="1"/>
    </row>
    <row r="2570" spans="9:10" ht="15.75" x14ac:dyDescent="0.25">
      <c r="I2570" s="1"/>
      <c r="J2570" s="1"/>
    </row>
    <row r="2571" spans="9:10" ht="15.75" x14ac:dyDescent="0.25">
      <c r="I2571" s="1"/>
      <c r="J2571" s="1"/>
    </row>
    <row r="2572" spans="9:10" ht="15.75" x14ac:dyDescent="0.25">
      <c r="I2572" s="1"/>
      <c r="J2572" s="1"/>
    </row>
    <row r="2573" spans="9:10" ht="15.75" x14ac:dyDescent="0.25">
      <c r="I2573" s="1"/>
      <c r="J2573" s="1"/>
    </row>
    <row r="2574" spans="9:10" ht="15.75" x14ac:dyDescent="0.25">
      <c r="I2574" s="1"/>
      <c r="J2574" s="1"/>
    </row>
    <row r="2575" spans="9:10" ht="15.75" x14ac:dyDescent="0.25">
      <c r="I2575" s="1"/>
      <c r="J2575" s="1"/>
    </row>
    <row r="2576" spans="9:10" ht="15.75" x14ac:dyDescent="0.25">
      <c r="I2576" s="1"/>
      <c r="J2576" s="1"/>
    </row>
    <row r="2577" spans="9:10" ht="15.75" x14ac:dyDescent="0.25">
      <c r="I2577" s="1"/>
      <c r="J2577" s="1"/>
    </row>
    <row r="2578" spans="9:10" ht="15.75" x14ac:dyDescent="0.25">
      <c r="I2578" s="1"/>
      <c r="J2578" s="1"/>
    </row>
    <row r="2579" spans="9:10" ht="15.75" x14ac:dyDescent="0.25">
      <c r="I2579" s="1"/>
      <c r="J2579" s="1"/>
    </row>
    <row r="2580" spans="9:10" ht="15.75" x14ac:dyDescent="0.25">
      <c r="I2580" s="1"/>
      <c r="J2580" s="1"/>
    </row>
    <row r="2581" spans="9:10" ht="15.75" x14ac:dyDescent="0.25">
      <c r="I2581" s="1"/>
      <c r="J2581" s="1"/>
    </row>
    <row r="2582" spans="9:10" ht="15.75" x14ac:dyDescent="0.25">
      <c r="I2582" s="1"/>
      <c r="J2582" s="1"/>
    </row>
    <row r="2583" spans="9:10" ht="15.75" x14ac:dyDescent="0.25">
      <c r="I2583" s="1"/>
      <c r="J2583" s="1"/>
    </row>
    <row r="2584" spans="9:10" ht="15.75" x14ac:dyDescent="0.25">
      <c r="I2584" s="1"/>
      <c r="J2584" s="1"/>
    </row>
    <row r="2585" spans="9:10" ht="15.75" x14ac:dyDescent="0.25">
      <c r="I2585" s="1"/>
      <c r="J2585" s="1"/>
    </row>
    <row r="2586" spans="9:10" ht="15.75" x14ac:dyDescent="0.25">
      <c r="I2586" s="1"/>
      <c r="J2586" s="1"/>
    </row>
    <row r="2587" spans="9:10" ht="15.75" x14ac:dyDescent="0.25">
      <c r="I2587" s="1"/>
      <c r="J2587" s="1"/>
    </row>
    <row r="2588" spans="9:10" ht="15.75" x14ac:dyDescent="0.25">
      <c r="I2588" s="1"/>
      <c r="J2588" s="1"/>
    </row>
    <row r="2589" spans="9:10" ht="15.75" x14ac:dyDescent="0.25">
      <c r="I2589" s="1"/>
      <c r="J2589" s="1"/>
    </row>
    <row r="2590" spans="9:10" ht="15.75" x14ac:dyDescent="0.25">
      <c r="I2590" s="1"/>
      <c r="J2590" s="1"/>
    </row>
    <row r="2591" spans="9:10" ht="15.75" x14ac:dyDescent="0.25">
      <c r="I2591" s="1"/>
      <c r="J2591" s="1"/>
    </row>
    <row r="2592" spans="9:10" ht="15.75" x14ac:dyDescent="0.25">
      <c r="I2592" s="1"/>
      <c r="J2592" s="1"/>
    </row>
    <row r="2593" spans="9:10" ht="15.75" x14ac:dyDescent="0.25">
      <c r="I2593" s="1"/>
      <c r="J2593" s="1"/>
    </row>
    <row r="2594" spans="9:10" ht="15.75" x14ac:dyDescent="0.25">
      <c r="I2594" s="1"/>
      <c r="J2594" s="1"/>
    </row>
    <row r="2595" spans="9:10" ht="15.75" x14ac:dyDescent="0.25">
      <c r="I2595" s="1"/>
      <c r="J2595" s="1"/>
    </row>
    <row r="2596" spans="9:10" ht="15.75" x14ac:dyDescent="0.25">
      <c r="I2596" s="1"/>
      <c r="J2596" s="1"/>
    </row>
    <row r="2597" spans="9:10" ht="15.75" x14ac:dyDescent="0.25">
      <c r="I2597" s="1"/>
      <c r="J2597" s="1"/>
    </row>
    <row r="2598" spans="9:10" ht="15.75" x14ac:dyDescent="0.25">
      <c r="I2598" s="1"/>
      <c r="J2598" s="1"/>
    </row>
    <row r="2599" spans="9:10" ht="15.75" x14ac:dyDescent="0.25">
      <c r="I2599" s="1"/>
      <c r="J2599" s="1"/>
    </row>
    <row r="2600" spans="9:10" ht="15.75" x14ac:dyDescent="0.25">
      <c r="I2600" s="1"/>
      <c r="J2600" s="1"/>
    </row>
    <row r="2601" spans="9:10" ht="15.75" x14ac:dyDescent="0.25">
      <c r="I2601" s="1"/>
      <c r="J2601" s="1"/>
    </row>
    <row r="2602" spans="9:10" ht="15.75" x14ac:dyDescent="0.25">
      <c r="I2602" s="1"/>
      <c r="J2602" s="1"/>
    </row>
    <row r="2603" spans="9:10" ht="15.75" x14ac:dyDescent="0.25">
      <c r="I2603" s="1"/>
      <c r="J2603" s="1"/>
    </row>
    <row r="2604" spans="9:10" ht="15.75" x14ac:dyDescent="0.25">
      <c r="I2604" s="1"/>
      <c r="J2604" s="1"/>
    </row>
    <row r="2605" spans="9:10" ht="15.75" x14ac:dyDescent="0.25">
      <c r="I2605" s="1"/>
      <c r="J2605" s="1"/>
    </row>
    <row r="2606" spans="9:10" ht="15.75" x14ac:dyDescent="0.25">
      <c r="I2606" s="1"/>
      <c r="J2606" s="1"/>
    </row>
    <row r="2607" spans="9:10" ht="15.75" x14ac:dyDescent="0.25">
      <c r="I2607" s="1"/>
      <c r="J2607" s="1"/>
    </row>
    <row r="2608" spans="9:10" ht="15.75" x14ac:dyDescent="0.25">
      <c r="I2608" s="1"/>
      <c r="J2608" s="1"/>
    </row>
    <row r="2609" spans="9:10" ht="15.75" x14ac:dyDescent="0.25">
      <c r="I2609" s="1"/>
      <c r="J2609" s="1"/>
    </row>
    <row r="2610" spans="9:10" ht="15.75" x14ac:dyDescent="0.25">
      <c r="I2610" s="1"/>
      <c r="J2610" s="1"/>
    </row>
    <row r="2611" spans="9:10" ht="15.75" x14ac:dyDescent="0.25">
      <c r="I2611" s="1"/>
      <c r="J2611" s="1"/>
    </row>
    <row r="2612" spans="9:10" ht="15.75" x14ac:dyDescent="0.25">
      <c r="I2612" s="1"/>
      <c r="J2612" s="1"/>
    </row>
    <row r="2613" spans="9:10" ht="15.75" x14ac:dyDescent="0.25">
      <c r="I2613" s="1"/>
      <c r="J2613" s="1"/>
    </row>
    <row r="2614" spans="9:10" ht="15.75" x14ac:dyDescent="0.25">
      <c r="I2614" s="1"/>
      <c r="J2614" s="1"/>
    </row>
    <row r="2615" spans="9:10" ht="15.75" x14ac:dyDescent="0.25">
      <c r="I2615" s="1"/>
      <c r="J2615" s="1"/>
    </row>
    <row r="2616" spans="9:10" ht="15.75" x14ac:dyDescent="0.25">
      <c r="I2616" s="1"/>
      <c r="J2616" s="1"/>
    </row>
    <row r="2617" spans="9:10" ht="15.75" x14ac:dyDescent="0.25">
      <c r="I2617" s="1"/>
      <c r="J2617" s="1"/>
    </row>
    <row r="2618" spans="9:10" ht="15.75" x14ac:dyDescent="0.25">
      <c r="I2618" s="1"/>
      <c r="J2618" s="1"/>
    </row>
    <row r="2619" spans="9:10" ht="15.75" x14ac:dyDescent="0.25">
      <c r="I2619" s="1"/>
      <c r="J2619" s="1"/>
    </row>
    <row r="2620" spans="9:10" ht="15.75" x14ac:dyDescent="0.25">
      <c r="I2620" s="1"/>
      <c r="J2620" s="1"/>
    </row>
    <row r="2621" spans="9:10" ht="15.75" x14ac:dyDescent="0.25">
      <c r="I2621" s="1"/>
      <c r="J2621" s="1"/>
    </row>
    <row r="2622" spans="9:10" ht="15.75" x14ac:dyDescent="0.25">
      <c r="I2622" s="1"/>
      <c r="J2622" s="1"/>
    </row>
    <row r="2623" spans="9:10" ht="15.75" x14ac:dyDescent="0.25">
      <c r="I2623" s="1"/>
      <c r="J2623" s="1"/>
    </row>
    <row r="2624" spans="9:10" ht="15.75" x14ac:dyDescent="0.25">
      <c r="I2624" s="1"/>
      <c r="J2624" s="1"/>
    </row>
    <row r="2625" spans="9:10" ht="15.75" x14ac:dyDescent="0.25">
      <c r="I2625" s="1"/>
      <c r="J2625" s="1"/>
    </row>
    <row r="2626" spans="9:10" ht="15.75" x14ac:dyDescent="0.25">
      <c r="I2626" s="1"/>
      <c r="J2626" s="1"/>
    </row>
    <row r="2627" spans="9:10" ht="15.75" x14ac:dyDescent="0.25">
      <c r="I2627" s="1"/>
      <c r="J2627" s="1"/>
    </row>
    <row r="2628" spans="9:10" ht="15.75" x14ac:dyDescent="0.25">
      <c r="I2628" s="1"/>
      <c r="J2628" s="1"/>
    </row>
    <row r="2629" spans="9:10" ht="15.75" x14ac:dyDescent="0.25">
      <c r="I2629" s="1"/>
      <c r="J2629" s="1"/>
    </row>
    <row r="2630" spans="9:10" ht="15.75" x14ac:dyDescent="0.25">
      <c r="I2630" s="1"/>
      <c r="J2630" s="1"/>
    </row>
    <row r="2631" spans="9:10" ht="15.75" x14ac:dyDescent="0.25">
      <c r="I2631" s="1"/>
      <c r="J2631" s="1"/>
    </row>
    <row r="2632" spans="9:10" ht="15.75" x14ac:dyDescent="0.25">
      <c r="I2632" s="1"/>
      <c r="J2632" s="1"/>
    </row>
    <row r="2633" spans="9:10" ht="15.75" x14ac:dyDescent="0.25">
      <c r="I2633" s="1"/>
      <c r="J2633" s="1"/>
    </row>
    <row r="2634" spans="9:10" ht="15.75" x14ac:dyDescent="0.25">
      <c r="I2634" s="1"/>
      <c r="J2634" s="1"/>
    </row>
    <row r="2635" spans="9:10" ht="15.75" x14ac:dyDescent="0.25">
      <c r="I2635" s="1"/>
      <c r="J2635" s="1"/>
    </row>
    <row r="2636" spans="9:10" ht="15.75" x14ac:dyDescent="0.25">
      <c r="I2636" s="1"/>
      <c r="J2636" s="1"/>
    </row>
    <row r="2637" spans="9:10" ht="15.75" x14ac:dyDescent="0.25">
      <c r="I2637" s="1"/>
      <c r="J2637" s="1"/>
    </row>
    <row r="2638" spans="9:10" ht="15.75" x14ac:dyDescent="0.25">
      <c r="I2638" s="1"/>
      <c r="J2638" s="1"/>
    </row>
    <row r="2639" spans="9:10" ht="15.75" x14ac:dyDescent="0.25">
      <c r="I2639" s="1"/>
      <c r="J2639" s="1"/>
    </row>
    <row r="2640" spans="9:10" ht="15.75" x14ac:dyDescent="0.25">
      <c r="I2640" s="1"/>
      <c r="J2640" s="1"/>
    </row>
    <row r="2641" spans="9:10" ht="15.75" x14ac:dyDescent="0.25">
      <c r="I2641" s="1"/>
      <c r="J2641" s="1"/>
    </row>
    <row r="2642" spans="9:10" ht="15.75" x14ac:dyDescent="0.25">
      <c r="I2642" s="1"/>
      <c r="J2642" s="1"/>
    </row>
    <row r="2643" spans="9:10" ht="15.75" x14ac:dyDescent="0.25">
      <c r="I2643" s="1"/>
      <c r="J2643" s="1"/>
    </row>
    <row r="2644" spans="9:10" ht="15.75" x14ac:dyDescent="0.25">
      <c r="I2644" s="1"/>
      <c r="J2644" s="1"/>
    </row>
    <row r="2645" spans="9:10" ht="15.75" x14ac:dyDescent="0.25">
      <c r="I2645" s="1"/>
      <c r="J2645" s="1"/>
    </row>
    <row r="2646" spans="9:10" ht="15.75" x14ac:dyDescent="0.25">
      <c r="I2646" s="1"/>
      <c r="J2646" s="1"/>
    </row>
    <row r="2647" spans="9:10" ht="15.75" x14ac:dyDescent="0.25">
      <c r="I2647" s="1"/>
      <c r="J2647" s="1"/>
    </row>
    <row r="2648" spans="9:10" ht="15.75" x14ac:dyDescent="0.25">
      <c r="I2648" s="1"/>
      <c r="J2648" s="1"/>
    </row>
    <row r="2649" spans="9:10" ht="15.75" x14ac:dyDescent="0.25">
      <c r="I2649" s="1"/>
      <c r="J2649" s="1"/>
    </row>
    <row r="2650" spans="9:10" ht="15.75" x14ac:dyDescent="0.25">
      <c r="I2650" s="1"/>
      <c r="J2650" s="1"/>
    </row>
    <row r="2651" spans="9:10" ht="15.75" x14ac:dyDescent="0.25">
      <c r="I2651" s="1"/>
      <c r="J2651" s="1"/>
    </row>
    <row r="2652" spans="9:10" ht="15.75" x14ac:dyDescent="0.25">
      <c r="I2652" s="1"/>
      <c r="J2652" s="1"/>
    </row>
    <row r="2653" spans="9:10" ht="15.75" x14ac:dyDescent="0.25">
      <c r="I2653" s="1"/>
      <c r="J2653" s="1"/>
    </row>
    <row r="2654" spans="9:10" ht="15.75" x14ac:dyDescent="0.25">
      <c r="I2654" s="1"/>
      <c r="J2654" s="1"/>
    </row>
    <row r="2655" spans="9:10" ht="15.75" x14ac:dyDescent="0.25">
      <c r="I2655" s="1"/>
      <c r="J2655" s="1"/>
    </row>
    <row r="2656" spans="9:10" ht="15.75" x14ac:dyDescent="0.25">
      <c r="I2656" s="1"/>
      <c r="J2656" s="1"/>
    </row>
    <row r="2657" spans="9:10" ht="15.75" x14ac:dyDescent="0.25">
      <c r="I2657" s="1"/>
      <c r="J2657" s="1"/>
    </row>
    <row r="2658" spans="9:10" ht="15.75" x14ac:dyDescent="0.25">
      <c r="I2658" s="1"/>
      <c r="J2658" s="1"/>
    </row>
    <row r="2659" spans="9:10" ht="15.75" x14ac:dyDescent="0.25">
      <c r="I2659" s="1"/>
      <c r="J2659" s="1"/>
    </row>
    <row r="2660" spans="9:10" ht="15.75" x14ac:dyDescent="0.25">
      <c r="I2660" s="1"/>
      <c r="J2660" s="1"/>
    </row>
    <row r="2661" spans="9:10" ht="15.75" x14ac:dyDescent="0.25">
      <c r="I2661" s="1"/>
      <c r="J2661" s="1"/>
    </row>
    <row r="2662" spans="9:10" ht="15.75" x14ac:dyDescent="0.25">
      <c r="I2662" s="1"/>
      <c r="J2662" s="1"/>
    </row>
    <row r="2663" spans="9:10" ht="15.75" x14ac:dyDescent="0.25">
      <c r="I2663" s="1"/>
      <c r="J2663" s="1"/>
    </row>
    <row r="2664" spans="9:10" ht="15.75" x14ac:dyDescent="0.25">
      <c r="I2664" s="1"/>
      <c r="J2664" s="1"/>
    </row>
    <row r="2665" spans="9:10" ht="15.75" x14ac:dyDescent="0.25">
      <c r="I2665" s="1"/>
      <c r="J2665" s="1"/>
    </row>
    <row r="2666" spans="9:10" ht="15.75" x14ac:dyDescent="0.25">
      <c r="I2666" s="1"/>
      <c r="J2666" s="1"/>
    </row>
    <row r="2667" spans="9:10" ht="15.75" x14ac:dyDescent="0.25">
      <c r="I2667" s="1"/>
      <c r="J2667" s="1"/>
    </row>
    <row r="2668" spans="9:10" ht="15.75" x14ac:dyDescent="0.25">
      <c r="I2668" s="1"/>
      <c r="J2668" s="1"/>
    </row>
    <row r="2669" spans="9:10" ht="15.75" x14ac:dyDescent="0.25">
      <c r="I2669" s="1"/>
      <c r="J2669" s="1"/>
    </row>
    <row r="2670" spans="9:10" ht="15.75" x14ac:dyDescent="0.25">
      <c r="I2670" s="1"/>
      <c r="J2670" s="1"/>
    </row>
    <row r="2671" spans="9:10" ht="15.75" x14ac:dyDescent="0.25">
      <c r="I2671" s="1"/>
      <c r="J2671" s="1"/>
    </row>
    <row r="2672" spans="9:10" ht="15.75" x14ac:dyDescent="0.25">
      <c r="I2672" s="1"/>
      <c r="J2672" s="1"/>
    </row>
    <row r="2673" spans="9:10" ht="15.75" x14ac:dyDescent="0.25">
      <c r="I2673" s="1"/>
      <c r="J2673" s="1"/>
    </row>
    <row r="2674" spans="9:10" ht="15.75" x14ac:dyDescent="0.25">
      <c r="I2674" s="1"/>
      <c r="J2674" s="1"/>
    </row>
    <row r="2675" spans="9:10" ht="15.75" x14ac:dyDescent="0.25">
      <c r="I2675" s="1"/>
      <c r="J2675" s="1"/>
    </row>
    <row r="2676" spans="9:10" ht="15.75" x14ac:dyDescent="0.25">
      <c r="I2676" s="1"/>
      <c r="J2676" s="1"/>
    </row>
    <row r="2677" spans="9:10" ht="15.75" x14ac:dyDescent="0.25">
      <c r="I2677" s="1"/>
      <c r="J2677" s="1"/>
    </row>
    <row r="2678" spans="9:10" ht="15.75" x14ac:dyDescent="0.25">
      <c r="I2678" s="1"/>
      <c r="J2678" s="1"/>
    </row>
    <row r="2679" spans="9:10" ht="15.75" x14ac:dyDescent="0.25">
      <c r="I2679" s="1"/>
      <c r="J2679" s="1"/>
    </row>
    <row r="2680" spans="9:10" ht="15.75" x14ac:dyDescent="0.25">
      <c r="I2680" s="1"/>
      <c r="J2680" s="1"/>
    </row>
    <row r="2681" spans="9:10" ht="15.75" x14ac:dyDescent="0.25">
      <c r="I2681" s="1"/>
      <c r="J2681" s="1"/>
    </row>
    <row r="2682" spans="9:10" ht="15.75" x14ac:dyDescent="0.25">
      <c r="I2682" s="1"/>
      <c r="J2682" s="1"/>
    </row>
    <row r="2683" spans="9:10" ht="15.75" x14ac:dyDescent="0.25">
      <c r="I2683" s="1"/>
      <c r="J2683" s="1"/>
    </row>
    <row r="2684" spans="9:10" ht="15.75" x14ac:dyDescent="0.25">
      <c r="I2684" s="1"/>
      <c r="J2684" s="1"/>
    </row>
    <row r="2685" spans="9:10" ht="15.75" x14ac:dyDescent="0.25">
      <c r="I2685" s="1"/>
      <c r="J2685" s="1"/>
    </row>
    <row r="2686" spans="9:10" ht="15.75" x14ac:dyDescent="0.25">
      <c r="I2686" s="1"/>
      <c r="J2686" s="1"/>
    </row>
    <row r="2687" spans="9:10" ht="15.75" x14ac:dyDescent="0.25">
      <c r="I2687" s="1"/>
      <c r="J2687" s="1"/>
    </row>
    <row r="2688" spans="9:10" ht="15.75" x14ac:dyDescent="0.25">
      <c r="I2688" s="1"/>
      <c r="J2688" s="1"/>
    </row>
    <row r="2689" spans="9:10" ht="15.75" x14ac:dyDescent="0.25">
      <c r="I2689" s="1"/>
      <c r="J2689" s="1"/>
    </row>
    <row r="2690" spans="9:10" ht="15.75" x14ac:dyDescent="0.25">
      <c r="I2690" s="1"/>
      <c r="J2690" s="1"/>
    </row>
    <row r="2691" spans="9:10" ht="15.75" x14ac:dyDescent="0.25">
      <c r="I2691" s="1"/>
      <c r="J2691" s="1"/>
    </row>
    <row r="2692" spans="9:10" ht="15.75" x14ac:dyDescent="0.25">
      <c r="I2692" s="1"/>
      <c r="J2692" s="1"/>
    </row>
    <row r="2693" spans="9:10" ht="15.75" x14ac:dyDescent="0.25">
      <c r="I2693" s="1"/>
      <c r="J2693" s="1"/>
    </row>
    <row r="2694" spans="9:10" ht="15.75" x14ac:dyDescent="0.25">
      <c r="I2694" s="1"/>
      <c r="J2694" s="1"/>
    </row>
    <row r="2695" spans="9:10" ht="15.75" x14ac:dyDescent="0.25">
      <c r="I2695" s="1"/>
      <c r="J2695" s="1"/>
    </row>
    <row r="2696" spans="9:10" ht="15.75" x14ac:dyDescent="0.25">
      <c r="I2696" s="1"/>
      <c r="J2696" s="1"/>
    </row>
    <row r="2697" spans="9:10" ht="15.75" x14ac:dyDescent="0.25">
      <c r="I2697" s="1"/>
      <c r="J2697" s="1"/>
    </row>
    <row r="2698" spans="9:10" ht="15.75" x14ac:dyDescent="0.25">
      <c r="I2698" s="1"/>
      <c r="J2698" s="1"/>
    </row>
    <row r="2699" spans="9:10" ht="15.75" x14ac:dyDescent="0.25">
      <c r="I2699" s="1"/>
      <c r="J2699" s="1"/>
    </row>
    <row r="2700" spans="9:10" ht="15.75" x14ac:dyDescent="0.25">
      <c r="I2700" s="1"/>
      <c r="J2700" s="1"/>
    </row>
    <row r="2701" spans="9:10" ht="15.75" x14ac:dyDescent="0.25">
      <c r="I2701" s="1"/>
      <c r="J2701" s="1"/>
    </row>
    <row r="2702" spans="9:10" ht="15.75" x14ac:dyDescent="0.25">
      <c r="I2702" s="1"/>
      <c r="J2702" s="1"/>
    </row>
    <row r="2703" spans="9:10" ht="15.75" x14ac:dyDescent="0.25">
      <c r="I2703" s="1"/>
      <c r="J2703" s="1"/>
    </row>
    <row r="2704" spans="9:10" ht="15.75" x14ac:dyDescent="0.25">
      <c r="I2704" s="1"/>
      <c r="J2704" s="1"/>
    </row>
    <row r="2705" spans="9:10" ht="15.75" x14ac:dyDescent="0.25">
      <c r="I2705" s="1"/>
      <c r="J2705" s="1"/>
    </row>
    <row r="2706" spans="9:10" ht="15.75" x14ac:dyDescent="0.25">
      <c r="I2706" s="1"/>
      <c r="J2706" s="1"/>
    </row>
    <row r="2707" spans="9:10" ht="15.75" x14ac:dyDescent="0.25">
      <c r="I2707" s="1"/>
      <c r="J2707" s="1"/>
    </row>
    <row r="2708" spans="9:10" ht="15.75" x14ac:dyDescent="0.25">
      <c r="I2708" s="1"/>
      <c r="J2708" s="1"/>
    </row>
    <row r="2709" spans="9:10" ht="15.75" x14ac:dyDescent="0.25">
      <c r="I2709" s="1"/>
      <c r="J2709" s="1"/>
    </row>
    <row r="2710" spans="9:10" ht="15.75" x14ac:dyDescent="0.25">
      <c r="I2710" s="1"/>
      <c r="J2710" s="1"/>
    </row>
    <row r="2711" spans="9:10" ht="15.75" x14ac:dyDescent="0.25">
      <c r="I2711" s="1"/>
      <c r="J2711" s="1"/>
    </row>
    <row r="2712" spans="9:10" ht="15.75" x14ac:dyDescent="0.25">
      <c r="I2712" s="1"/>
      <c r="J2712" s="1"/>
    </row>
    <row r="2713" spans="9:10" ht="15.75" x14ac:dyDescent="0.25">
      <c r="I2713" s="1"/>
      <c r="J2713" s="1"/>
    </row>
    <row r="2714" spans="9:10" ht="15.75" x14ac:dyDescent="0.25">
      <c r="I2714" s="1"/>
      <c r="J2714" s="1"/>
    </row>
    <row r="2715" spans="9:10" ht="15.75" x14ac:dyDescent="0.25">
      <c r="I2715" s="1"/>
      <c r="J2715" s="1"/>
    </row>
    <row r="2716" spans="9:10" ht="15.75" x14ac:dyDescent="0.25">
      <c r="I2716" s="1"/>
      <c r="J2716" s="1"/>
    </row>
    <row r="2717" spans="9:10" ht="15.75" x14ac:dyDescent="0.25">
      <c r="I2717" s="1"/>
      <c r="J2717" s="1"/>
    </row>
    <row r="2718" spans="9:10" ht="15.75" x14ac:dyDescent="0.25">
      <c r="I2718" s="1"/>
      <c r="J2718" s="1"/>
    </row>
    <row r="2719" spans="9:10" ht="15.75" x14ac:dyDescent="0.25">
      <c r="I2719" s="1"/>
      <c r="J2719" s="1"/>
    </row>
    <row r="2720" spans="9:10" ht="15.75" x14ac:dyDescent="0.25">
      <c r="I2720" s="1"/>
      <c r="J2720" s="1"/>
    </row>
    <row r="2721" spans="9:10" ht="15.75" x14ac:dyDescent="0.25">
      <c r="I2721" s="1"/>
      <c r="J2721" s="1"/>
    </row>
    <row r="2722" spans="9:10" ht="15.75" x14ac:dyDescent="0.25">
      <c r="I2722" s="1"/>
      <c r="J2722" s="1"/>
    </row>
    <row r="2723" spans="9:10" ht="15.75" x14ac:dyDescent="0.25">
      <c r="I2723" s="1"/>
      <c r="J2723" s="1"/>
    </row>
    <row r="2724" spans="9:10" ht="15.75" x14ac:dyDescent="0.25">
      <c r="I2724" s="1"/>
      <c r="J2724" s="1"/>
    </row>
    <row r="2725" spans="9:10" ht="15.75" x14ac:dyDescent="0.25">
      <c r="I2725" s="1"/>
      <c r="J2725" s="1"/>
    </row>
    <row r="2726" spans="9:10" ht="15.75" x14ac:dyDescent="0.25">
      <c r="I2726" s="1"/>
      <c r="J2726" s="1"/>
    </row>
    <row r="2727" spans="9:10" ht="15.75" x14ac:dyDescent="0.25">
      <c r="I2727" s="1"/>
      <c r="J2727" s="1"/>
    </row>
    <row r="2728" spans="9:10" ht="15.75" x14ac:dyDescent="0.25">
      <c r="I2728" s="1"/>
      <c r="J2728" s="1"/>
    </row>
    <row r="2729" spans="9:10" ht="15.75" x14ac:dyDescent="0.25">
      <c r="I2729" s="1"/>
      <c r="J2729" s="1"/>
    </row>
    <row r="2730" spans="9:10" ht="15.75" x14ac:dyDescent="0.25">
      <c r="I2730" s="1"/>
      <c r="J2730" s="1"/>
    </row>
    <row r="2731" spans="9:10" ht="15.75" x14ac:dyDescent="0.25">
      <c r="I2731" s="1"/>
      <c r="J2731" s="1"/>
    </row>
    <row r="2732" spans="9:10" ht="15.75" x14ac:dyDescent="0.25">
      <c r="I2732" s="1"/>
      <c r="J2732" s="1"/>
    </row>
    <row r="2733" spans="9:10" ht="15.75" x14ac:dyDescent="0.25">
      <c r="I2733" s="1"/>
      <c r="J2733" s="1"/>
    </row>
    <row r="2734" spans="9:10" ht="15.75" x14ac:dyDescent="0.25">
      <c r="I2734" s="1"/>
      <c r="J2734" s="1"/>
    </row>
    <row r="2735" spans="9:10" ht="15.75" x14ac:dyDescent="0.25">
      <c r="I2735" s="1"/>
      <c r="J2735" s="1"/>
    </row>
    <row r="2736" spans="9:10" ht="15.75" x14ac:dyDescent="0.25">
      <c r="I2736" s="1"/>
      <c r="J2736" s="1"/>
    </row>
    <row r="2737" spans="9:10" ht="15.75" x14ac:dyDescent="0.25">
      <c r="I2737" s="1"/>
      <c r="J2737" s="1"/>
    </row>
    <row r="2738" spans="9:10" ht="15.75" x14ac:dyDescent="0.25">
      <c r="I2738" s="1"/>
      <c r="J2738" s="1"/>
    </row>
    <row r="2739" spans="9:10" ht="15.75" x14ac:dyDescent="0.25">
      <c r="I2739" s="1"/>
      <c r="J2739" s="1"/>
    </row>
    <row r="2740" spans="9:10" ht="15.75" x14ac:dyDescent="0.25">
      <c r="I2740" s="1"/>
      <c r="J2740" s="1"/>
    </row>
    <row r="2741" spans="9:10" ht="15.75" x14ac:dyDescent="0.25">
      <c r="I2741" s="1"/>
      <c r="J2741" s="1"/>
    </row>
    <row r="2742" spans="9:10" ht="15.75" x14ac:dyDescent="0.25">
      <c r="I2742" s="1"/>
      <c r="J2742" s="1"/>
    </row>
    <row r="2743" spans="9:10" ht="15.75" x14ac:dyDescent="0.25">
      <c r="I2743" s="1"/>
      <c r="J2743" s="1"/>
    </row>
    <row r="2744" spans="9:10" ht="15.75" x14ac:dyDescent="0.25">
      <c r="I2744" s="1"/>
      <c r="J2744" s="1"/>
    </row>
    <row r="2745" spans="9:10" ht="15.75" x14ac:dyDescent="0.25">
      <c r="I2745" s="1"/>
      <c r="J2745" s="1"/>
    </row>
    <row r="2746" spans="9:10" ht="15.75" x14ac:dyDescent="0.25">
      <c r="I2746" s="1"/>
      <c r="J2746" s="1"/>
    </row>
    <row r="2747" spans="9:10" ht="15.75" x14ac:dyDescent="0.25">
      <c r="I2747" s="1"/>
      <c r="J2747" s="1"/>
    </row>
    <row r="2748" spans="9:10" ht="15.75" x14ac:dyDescent="0.25">
      <c r="I2748" s="1"/>
      <c r="J2748" s="1"/>
    </row>
    <row r="2749" spans="9:10" ht="15.75" x14ac:dyDescent="0.25">
      <c r="I2749" s="1"/>
      <c r="J2749" s="1"/>
    </row>
    <row r="2750" spans="9:10" ht="15.75" x14ac:dyDescent="0.25">
      <c r="I2750" s="1"/>
      <c r="J2750" s="1"/>
    </row>
    <row r="2751" spans="9:10" ht="15.75" x14ac:dyDescent="0.25">
      <c r="I2751" s="1"/>
      <c r="J2751" s="1"/>
    </row>
    <row r="2752" spans="9:10" ht="15.75" x14ac:dyDescent="0.25">
      <c r="I2752" s="1"/>
      <c r="J2752" s="1"/>
    </row>
    <row r="2753" spans="9:10" ht="15.75" x14ac:dyDescent="0.25">
      <c r="I2753" s="1"/>
      <c r="J2753" s="1"/>
    </row>
    <row r="2754" spans="9:10" ht="15.75" x14ac:dyDescent="0.25">
      <c r="I2754" s="1"/>
      <c r="J2754" s="1"/>
    </row>
    <row r="2755" spans="9:10" ht="15.75" x14ac:dyDescent="0.25">
      <c r="I2755" s="1"/>
      <c r="J2755" s="1"/>
    </row>
    <row r="2756" spans="9:10" ht="15.75" x14ac:dyDescent="0.25">
      <c r="I2756" s="1"/>
      <c r="J2756" s="1"/>
    </row>
    <row r="2757" spans="9:10" ht="15.75" x14ac:dyDescent="0.25">
      <c r="I2757" s="1"/>
      <c r="J2757" s="1"/>
    </row>
    <row r="2758" spans="9:10" ht="15.75" x14ac:dyDescent="0.25">
      <c r="I2758" s="1"/>
      <c r="J2758" s="1"/>
    </row>
    <row r="2759" spans="9:10" ht="15.75" x14ac:dyDescent="0.25">
      <c r="I2759" s="1"/>
      <c r="J2759" s="1"/>
    </row>
    <row r="2760" spans="9:10" ht="15.75" x14ac:dyDescent="0.25">
      <c r="I2760" s="1"/>
      <c r="J2760" s="1"/>
    </row>
    <row r="2761" spans="9:10" ht="15.75" x14ac:dyDescent="0.25">
      <c r="I2761" s="1"/>
      <c r="J2761" s="1"/>
    </row>
    <row r="2762" spans="9:10" ht="15.75" x14ac:dyDescent="0.25">
      <c r="I2762" s="1"/>
      <c r="J2762" s="1"/>
    </row>
    <row r="2763" spans="9:10" ht="15.75" x14ac:dyDescent="0.25">
      <c r="I2763" s="1"/>
      <c r="J2763" s="1"/>
    </row>
    <row r="2764" spans="9:10" ht="15.75" x14ac:dyDescent="0.25">
      <c r="I2764" s="1"/>
      <c r="J2764" s="1"/>
    </row>
    <row r="2765" spans="9:10" ht="15.75" x14ac:dyDescent="0.25">
      <c r="I2765" s="1"/>
      <c r="J2765" s="1"/>
    </row>
    <row r="2766" spans="9:10" ht="15.75" x14ac:dyDescent="0.25">
      <c r="I2766" s="1"/>
      <c r="J2766" s="1"/>
    </row>
    <row r="2767" spans="9:10" ht="15.75" x14ac:dyDescent="0.25">
      <c r="I2767" s="1"/>
      <c r="J2767" s="1"/>
    </row>
    <row r="2768" spans="9:10" ht="15.75" x14ac:dyDescent="0.25">
      <c r="I2768" s="1"/>
      <c r="J2768" s="1"/>
    </row>
    <row r="2769" spans="9:10" ht="15.75" x14ac:dyDescent="0.25">
      <c r="I2769" s="1"/>
      <c r="J2769" s="1"/>
    </row>
    <row r="2770" spans="9:10" ht="15.75" x14ac:dyDescent="0.25">
      <c r="I2770" s="1"/>
      <c r="J2770" s="1"/>
    </row>
    <row r="2771" spans="9:10" ht="15.75" x14ac:dyDescent="0.25">
      <c r="I2771" s="1"/>
      <c r="J2771" s="1"/>
    </row>
    <row r="2772" spans="9:10" ht="15.75" x14ac:dyDescent="0.25">
      <c r="I2772" s="1"/>
      <c r="J2772" s="1"/>
    </row>
    <row r="2773" spans="9:10" ht="15.75" x14ac:dyDescent="0.25">
      <c r="I2773" s="1"/>
      <c r="J2773" s="1"/>
    </row>
    <row r="2774" spans="9:10" ht="15.75" x14ac:dyDescent="0.25">
      <c r="I2774" s="1"/>
      <c r="J2774" s="1"/>
    </row>
    <row r="2775" spans="9:10" ht="15.75" x14ac:dyDescent="0.25">
      <c r="I2775" s="1"/>
      <c r="J2775" s="1"/>
    </row>
    <row r="2776" spans="9:10" ht="15.75" x14ac:dyDescent="0.25">
      <c r="I2776" s="1"/>
      <c r="J2776" s="1"/>
    </row>
    <row r="2777" spans="9:10" ht="15.75" x14ac:dyDescent="0.25">
      <c r="I2777" s="1"/>
      <c r="J2777" s="1"/>
    </row>
    <row r="2778" spans="9:10" ht="15.75" x14ac:dyDescent="0.25">
      <c r="I2778" s="1"/>
      <c r="J2778" s="1"/>
    </row>
    <row r="2779" spans="9:10" ht="15.75" x14ac:dyDescent="0.25">
      <c r="I2779" s="1"/>
      <c r="J2779" s="1"/>
    </row>
    <row r="2780" spans="9:10" ht="15.75" x14ac:dyDescent="0.25">
      <c r="I2780" s="1"/>
      <c r="J2780" s="1"/>
    </row>
    <row r="2781" spans="9:10" ht="15.75" x14ac:dyDescent="0.25">
      <c r="I2781" s="1"/>
      <c r="J2781" s="1"/>
    </row>
    <row r="2782" spans="9:10" ht="15.75" x14ac:dyDescent="0.25">
      <c r="I2782" s="1"/>
      <c r="J2782" s="1"/>
    </row>
    <row r="2783" spans="9:10" ht="15.75" x14ac:dyDescent="0.25">
      <c r="I2783" s="1"/>
      <c r="J2783" s="1"/>
    </row>
    <row r="2784" spans="9:10" ht="15.75" x14ac:dyDescent="0.25">
      <c r="I2784" s="1"/>
      <c r="J2784" s="1"/>
    </row>
    <row r="2785" spans="9:10" ht="15.75" x14ac:dyDescent="0.25">
      <c r="I2785" s="1"/>
      <c r="J2785" s="1"/>
    </row>
    <row r="2786" spans="9:10" ht="15.75" x14ac:dyDescent="0.25">
      <c r="I2786" s="1"/>
      <c r="J2786" s="1"/>
    </row>
    <row r="2787" spans="9:10" ht="15.75" x14ac:dyDescent="0.25">
      <c r="I2787" s="1"/>
      <c r="J2787" s="1"/>
    </row>
    <row r="2788" spans="9:10" ht="15.75" x14ac:dyDescent="0.25">
      <c r="I2788" s="1"/>
      <c r="J2788" s="1"/>
    </row>
    <row r="2789" spans="9:10" ht="15.75" x14ac:dyDescent="0.25">
      <c r="I2789" s="1"/>
      <c r="J2789" s="1"/>
    </row>
    <row r="2790" spans="9:10" ht="15.75" x14ac:dyDescent="0.25">
      <c r="I2790" s="1"/>
      <c r="J2790" s="1"/>
    </row>
    <row r="2791" spans="9:10" ht="15.75" x14ac:dyDescent="0.25">
      <c r="I2791" s="1"/>
      <c r="J2791" s="1"/>
    </row>
    <row r="2792" spans="9:10" ht="15.75" x14ac:dyDescent="0.25">
      <c r="I2792" s="1"/>
      <c r="J2792" s="1"/>
    </row>
    <row r="2793" spans="9:10" ht="15.75" x14ac:dyDescent="0.25">
      <c r="I2793" s="1"/>
      <c r="J2793" s="1"/>
    </row>
    <row r="2794" spans="9:10" ht="15.75" x14ac:dyDescent="0.25">
      <c r="I2794" s="1"/>
      <c r="J2794" s="1"/>
    </row>
    <row r="2795" spans="9:10" ht="15.75" x14ac:dyDescent="0.25">
      <c r="I2795" s="1"/>
      <c r="J2795" s="1"/>
    </row>
    <row r="2796" spans="9:10" ht="15.75" x14ac:dyDescent="0.25">
      <c r="I2796" s="1"/>
      <c r="J2796" s="1"/>
    </row>
    <row r="2797" spans="9:10" ht="15.75" x14ac:dyDescent="0.25">
      <c r="I2797" s="1"/>
      <c r="J2797" s="1"/>
    </row>
    <row r="2798" spans="9:10" ht="15.75" x14ac:dyDescent="0.25">
      <c r="I2798" s="1"/>
      <c r="J2798" s="1"/>
    </row>
    <row r="2799" spans="9:10" ht="15.75" x14ac:dyDescent="0.25">
      <c r="I2799" s="1"/>
      <c r="J2799" s="1"/>
    </row>
    <row r="2800" spans="9:10" ht="15.75" x14ac:dyDescent="0.25">
      <c r="I2800" s="1"/>
      <c r="J2800" s="1"/>
    </row>
    <row r="2801" spans="9:10" ht="15.75" x14ac:dyDescent="0.25">
      <c r="I2801" s="1"/>
      <c r="J2801" s="1"/>
    </row>
    <row r="2802" spans="9:10" ht="15.75" x14ac:dyDescent="0.25">
      <c r="I2802" s="1"/>
      <c r="J2802" s="1"/>
    </row>
    <row r="2803" spans="9:10" ht="15.75" x14ac:dyDescent="0.25">
      <c r="I2803" s="1"/>
      <c r="J2803" s="1"/>
    </row>
    <row r="2804" spans="9:10" ht="15.75" x14ac:dyDescent="0.25">
      <c r="I2804" s="1"/>
      <c r="J2804" s="1"/>
    </row>
    <row r="2805" spans="9:10" ht="15.75" x14ac:dyDescent="0.25">
      <c r="I2805" s="1"/>
      <c r="J2805" s="1"/>
    </row>
    <row r="2806" spans="9:10" ht="15.75" x14ac:dyDescent="0.25">
      <c r="I2806" s="1"/>
      <c r="J2806" s="1"/>
    </row>
    <row r="2807" spans="9:10" ht="15.75" x14ac:dyDescent="0.25">
      <c r="I2807" s="1"/>
      <c r="J2807" s="1"/>
    </row>
    <row r="2808" spans="9:10" ht="15.75" x14ac:dyDescent="0.25">
      <c r="I2808" s="1"/>
      <c r="J2808" s="1"/>
    </row>
    <row r="2809" spans="9:10" ht="15.75" x14ac:dyDescent="0.25">
      <c r="I2809" s="1"/>
      <c r="J2809" s="1"/>
    </row>
    <row r="2810" spans="9:10" ht="15.75" x14ac:dyDescent="0.25">
      <c r="I2810" s="1"/>
      <c r="J2810" s="1"/>
    </row>
    <row r="2811" spans="9:10" ht="15.75" x14ac:dyDescent="0.25">
      <c r="I2811" s="1"/>
      <c r="J2811" s="1"/>
    </row>
    <row r="2812" spans="9:10" ht="15.75" x14ac:dyDescent="0.25">
      <c r="I2812" s="1"/>
      <c r="J2812" s="1"/>
    </row>
    <row r="2813" spans="9:10" ht="15.75" x14ac:dyDescent="0.25">
      <c r="I2813" s="1"/>
      <c r="J2813" s="1"/>
    </row>
    <row r="2814" spans="9:10" ht="15.75" x14ac:dyDescent="0.25">
      <c r="I2814" s="1"/>
      <c r="J2814" s="1"/>
    </row>
    <row r="2815" spans="9:10" ht="15.75" x14ac:dyDescent="0.25">
      <c r="I2815" s="1"/>
      <c r="J2815" s="1"/>
    </row>
    <row r="2816" spans="9:10" ht="15.75" x14ac:dyDescent="0.25">
      <c r="I2816" s="1"/>
      <c r="J2816" s="1"/>
    </row>
    <row r="2817" spans="9:10" ht="15.75" x14ac:dyDescent="0.25">
      <c r="I2817" s="1"/>
      <c r="J2817" s="1"/>
    </row>
    <row r="2818" spans="9:10" ht="15.75" x14ac:dyDescent="0.25">
      <c r="I2818" s="1"/>
      <c r="J2818" s="1"/>
    </row>
    <row r="2819" spans="9:10" ht="15.75" x14ac:dyDescent="0.25">
      <c r="I2819" s="1"/>
      <c r="J2819" s="1"/>
    </row>
    <row r="2820" spans="9:10" ht="15.75" x14ac:dyDescent="0.25">
      <c r="I2820" s="1"/>
      <c r="J2820" s="1"/>
    </row>
    <row r="2821" spans="9:10" ht="15.75" x14ac:dyDescent="0.25">
      <c r="I2821" s="1"/>
      <c r="J2821" s="1"/>
    </row>
    <row r="2822" spans="9:10" ht="15.75" x14ac:dyDescent="0.25">
      <c r="I2822" s="1"/>
      <c r="J2822" s="1"/>
    </row>
    <row r="2823" spans="9:10" ht="15.75" x14ac:dyDescent="0.25">
      <c r="I2823" s="1"/>
      <c r="J2823" s="1"/>
    </row>
    <row r="2824" spans="9:10" ht="15.75" x14ac:dyDescent="0.25">
      <c r="I2824" s="1"/>
      <c r="J2824" s="1"/>
    </row>
    <row r="2825" spans="9:10" ht="15.75" x14ac:dyDescent="0.25">
      <c r="I2825" s="1"/>
      <c r="J2825" s="1"/>
    </row>
    <row r="2826" spans="9:10" ht="15.75" x14ac:dyDescent="0.25">
      <c r="I2826" s="1"/>
      <c r="J2826" s="1"/>
    </row>
    <row r="2827" spans="9:10" ht="15.75" x14ac:dyDescent="0.25">
      <c r="I2827" s="1"/>
      <c r="J2827" s="1"/>
    </row>
    <row r="2828" spans="9:10" ht="15.75" x14ac:dyDescent="0.25">
      <c r="I2828" s="1"/>
      <c r="J2828" s="1"/>
    </row>
    <row r="2829" spans="9:10" ht="15.75" x14ac:dyDescent="0.25">
      <c r="I2829" s="1"/>
      <c r="J2829" s="1"/>
    </row>
    <row r="2830" spans="9:10" ht="15.75" x14ac:dyDescent="0.25">
      <c r="I2830" s="1"/>
      <c r="J2830" s="1"/>
    </row>
    <row r="2831" spans="9:10" ht="15.75" x14ac:dyDescent="0.25">
      <c r="I2831" s="1"/>
      <c r="J2831" s="1"/>
    </row>
    <row r="2832" spans="9:10" ht="15.75" x14ac:dyDescent="0.25">
      <c r="I2832" s="1"/>
      <c r="J2832" s="1"/>
    </row>
    <row r="2833" spans="9:10" ht="15.75" x14ac:dyDescent="0.25">
      <c r="I2833" s="1"/>
      <c r="J2833" s="1"/>
    </row>
    <row r="2834" spans="9:10" ht="15.75" x14ac:dyDescent="0.25">
      <c r="I2834" s="1"/>
      <c r="J2834" s="1"/>
    </row>
    <row r="2835" spans="9:10" ht="15.75" x14ac:dyDescent="0.25">
      <c r="I2835" s="1"/>
      <c r="J2835" s="1"/>
    </row>
    <row r="2836" spans="9:10" ht="15.75" x14ac:dyDescent="0.25">
      <c r="I2836" s="1"/>
      <c r="J2836" s="1"/>
    </row>
    <row r="2837" spans="9:10" ht="15.75" x14ac:dyDescent="0.25">
      <c r="I2837" s="1"/>
      <c r="J2837" s="1"/>
    </row>
    <row r="2838" spans="9:10" ht="15.75" x14ac:dyDescent="0.25">
      <c r="I2838" s="1"/>
      <c r="J2838" s="1"/>
    </row>
    <row r="2839" spans="9:10" ht="15.75" x14ac:dyDescent="0.25">
      <c r="I2839" s="1"/>
      <c r="J2839" s="1"/>
    </row>
    <row r="2840" spans="9:10" ht="15.75" x14ac:dyDescent="0.25">
      <c r="I2840" s="1"/>
      <c r="J2840" s="1"/>
    </row>
    <row r="2841" spans="9:10" ht="15.75" x14ac:dyDescent="0.25">
      <c r="I2841" s="1"/>
      <c r="J2841" s="1"/>
    </row>
    <row r="2842" spans="9:10" ht="15.75" x14ac:dyDescent="0.25">
      <c r="I2842" s="1"/>
      <c r="J2842" s="1"/>
    </row>
    <row r="2843" spans="9:10" ht="15.75" x14ac:dyDescent="0.25">
      <c r="I2843" s="1"/>
      <c r="J2843" s="1"/>
    </row>
    <row r="2844" spans="9:10" ht="15.75" x14ac:dyDescent="0.25">
      <c r="I2844" s="1"/>
      <c r="J2844" s="1"/>
    </row>
    <row r="2845" spans="9:10" ht="15.75" x14ac:dyDescent="0.25">
      <c r="I2845" s="1"/>
      <c r="J2845" s="1"/>
    </row>
    <row r="2846" spans="9:10" ht="15.75" x14ac:dyDescent="0.25">
      <c r="I2846" s="1"/>
      <c r="J2846" s="1"/>
    </row>
    <row r="2847" spans="9:10" ht="15.75" x14ac:dyDescent="0.25">
      <c r="I2847" s="1"/>
      <c r="J2847" s="1"/>
    </row>
    <row r="2848" spans="9:10" ht="15.75" x14ac:dyDescent="0.25">
      <c r="I2848" s="1"/>
      <c r="J2848" s="1"/>
    </row>
    <row r="2849" spans="9:10" ht="15.75" x14ac:dyDescent="0.25">
      <c r="I2849" s="1"/>
      <c r="J2849" s="1"/>
    </row>
    <row r="2850" spans="9:10" ht="15.75" x14ac:dyDescent="0.25">
      <c r="I2850" s="1"/>
      <c r="J2850" s="1"/>
    </row>
    <row r="2851" spans="9:10" ht="15.75" x14ac:dyDescent="0.25">
      <c r="I2851" s="1"/>
      <c r="J2851" s="1"/>
    </row>
    <row r="2852" spans="9:10" ht="15.75" x14ac:dyDescent="0.25">
      <c r="I2852" s="1"/>
      <c r="J2852" s="1"/>
    </row>
    <row r="2853" spans="9:10" ht="15.75" x14ac:dyDescent="0.25">
      <c r="I2853" s="1"/>
      <c r="J2853" s="1"/>
    </row>
    <row r="2854" spans="9:10" ht="15.75" x14ac:dyDescent="0.25">
      <c r="I2854" s="1"/>
      <c r="J2854" s="1"/>
    </row>
    <row r="2855" spans="9:10" ht="15.75" x14ac:dyDescent="0.25">
      <c r="I2855" s="1"/>
      <c r="J2855" s="1"/>
    </row>
    <row r="2856" spans="9:10" ht="15.75" x14ac:dyDescent="0.25">
      <c r="I2856" s="1"/>
      <c r="J2856" s="1"/>
    </row>
    <row r="2857" spans="9:10" ht="15.75" x14ac:dyDescent="0.25">
      <c r="I2857" s="1"/>
      <c r="J2857" s="1"/>
    </row>
    <row r="2858" spans="9:10" ht="15.75" x14ac:dyDescent="0.25">
      <c r="I2858" s="1"/>
      <c r="J2858" s="1"/>
    </row>
    <row r="2859" spans="9:10" ht="15.75" x14ac:dyDescent="0.25">
      <c r="I2859" s="1"/>
      <c r="J2859" s="1"/>
    </row>
    <row r="2860" spans="9:10" ht="15.75" x14ac:dyDescent="0.25">
      <c r="I2860" s="1"/>
      <c r="J2860" s="1"/>
    </row>
    <row r="2861" spans="9:10" ht="15.75" x14ac:dyDescent="0.25">
      <c r="I2861" s="1"/>
      <c r="J2861" s="1"/>
    </row>
    <row r="2862" spans="9:10" ht="15.75" x14ac:dyDescent="0.25">
      <c r="I2862" s="1"/>
      <c r="J2862" s="1"/>
    </row>
    <row r="2863" spans="9:10" ht="15.75" x14ac:dyDescent="0.25">
      <c r="I2863" s="1"/>
      <c r="J2863" s="1"/>
    </row>
    <row r="2864" spans="9:10" ht="15.75" x14ac:dyDescent="0.25">
      <c r="I2864" s="1"/>
      <c r="J2864" s="1"/>
    </row>
    <row r="2865" spans="9:10" ht="15.75" x14ac:dyDescent="0.25">
      <c r="I2865" s="1"/>
      <c r="J2865" s="1"/>
    </row>
    <row r="2866" spans="9:10" ht="15.75" x14ac:dyDescent="0.25">
      <c r="I2866" s="1"/>
      <c r="J2866" s="1"/>
    </row>
    <row r="2867" spans="9:10" ht="15.75" x14ac:dyDescent="0.25">
      <c r="I2867" s="1"/>
      <c r="J2867" s="1"/>
    </row>
    <row r="2868" spans="9:10" ht="15.75" x14ac:dyDescent="0.25">
      <c r="I2868" s="1"/>
      <c r="J2868" s="1"/>
    </row>
    <row r="2869" spans="9:10" ht="15.75" x14ac:dyDescent="0.25">
      <c r="I2869" s="1"/>
      <c r="J2869" s="1"/>
    </row>
    <row r="2870" spans="9:10" ht="15.75" x14ac:dyDescent="0.25">
      <c r="I2870" s="1"/>
      <c r="J2870" s="1"/>
    </row>
    <row r="2871" spans="9:10" ht="15.75" x14ac:dyDescent="0.25">
      <c r="I2871" s="1"/>
      <c r="J2871" s="1"/>
    </row>
    <row r="2872" spans="9:10" ht="15.75" x14ac:dyDescent="0.25">
      <c r="I2872" s="1"/>
      <c r="J2872" s="1"/>
    </row>
    <row r="2873" spans="9:10" ht="15.75" x14ac:dyDescent="0.25">
      <c r="I2873" s="1"/>
      <c r="J2873" s="1"/>
    </row>
    <row r="2874" spans="9:10" ht="15.75" x14ac:dyDescent="0.25">
      <c r="I2874" s="1"/>
      <c r="J2874" s="1"/>
    </row>
    <row r="2875" spans="9:10" ht="15.75" x14ac:dyDescent="0.25">
      <c r="I2875" s="1"/>
      <c r="J2875" s="1"/>
    </row>
    <row r="2876" spans="9:10" ht="15.75" x14ac:dyDescent="0.25">
      <c r="I2876" s="1"/>
      <c r="J2876" s="1"/>
    </row>
    <row r="2877" spans="9:10" ht="15.75" x14ac:dyDescent="0.25">
      <c r="I2877" s="1"/>
      <c r="J2877" s="1"/>
    </row>
    <row r="2878" spans="9:10" ht="15.75" x14ac:dyDescent="0.25">
      <c r="I2878" s="1"/>
      <c r="J2878" s="1"/>
    </row>
    <row r="2879" spans="9:10" ht="15.75" x14ac:dyDescent="0.25">
      <c r="I2879" s="1"/>
      <c r="J2879" s="1"/>
    </row>
    <row r="2880" spans="9:10" ht="15.75" x14ac:dyDescent="0.25">
      <c r="I2880" s="1"/>
      <c r="J2880" s="1"/>
    </row>
    <row r="2881" spans="9:10" ht="15.75" x14ac:dyDescent="0.25">
      <c r="I2881" s="1"/>
      <c r="J2881" s="1"/>
    </row>
    <row r="2882" spans="9:10" ht="15.75" x14ac:dyDescent="0.25">
      <c r="I2882" s="1"/>
      <c r="J2882" s="1"/>
    </row>
    <row r="2883" spans="9:10" ht="15.75" x14ac:dyDescent="0.25">
      <c r="I2883" s="1"/>
      <c r="J2883" s="1"/>
    </row>
    <row r="2884" spans="9:10" ht="15.75" x14ac:dyDescent="0.25">
      <c r="I2884" s="1"/>
      <c r="J2884" s="1"/>
    </row>
    <row r="2885" spans="9:10" ht="15.75" x14ac:dyDescent="0.25">
      <c r="I2885" s="1"/>
      <c r="J2885" s="1"/>
    </row>
    <row r="2886" spans="9:10" ht="15.75" x14ac:dyDescent="0.25">
      <c r="I2886" s="1"/>
      <c r="J2886" s="1"/>
    </row>
    <row r="2887" spans="9:10" ht="15.75" x14ac:dyDescent="0.25">
      <c r="I2887" s="1"/>
      <c r="J2887" s="1"/>
    </row>
    <row r="2888" spans="9:10" ht="15.75" x14ac:dyDescent="0.25">
      <c r="I2888" s="1"/>
      <c r="J2888" s="1"/>
    </row>
    <row r="2889" spans="9:10" ht="15.75" x14ac:dyDescent="0.25">
      <c r="I2889" s="1"/>
      <c r="J2889" s="1"/>
    </row>
    <row r="2890" spans="9:10" ht="15.75" x14ac:dyDescent="0.25">
      <c r="I2890" s="1"/>
      <c r="J2890" s="1"/>
    </row>
    <row r="2891" spans="9:10" ht="15.75" x14ac:dyDescent="0.25">
      <c r="I2891" s="1"/>
      <c r="J2891" s="1"/>
    </row>
    <row r="2892" spans="9:10" ht="15.75" x14ac:dyDescent="0.25">
      <c r="I2892" s="1"/>
      <c r="J2892" s="1"/>
    </row>
    <row r="2893" spans="9:10" ht="15.75" x14ac:dyDescent="0.25">
      <c r="I2893" s="1"/>
      <c r="J2893" s="1"/>
    </row>
    <row r="2894" spans="9:10" ht="15.75" x14ac:dyDescent="0.25">
      <c r="I2894" s="1"/>
      <c r="J2894" s="1"/>
    </row>
    <row r="2895" spans="9:10" ht="15.75" x14ac:dyDescent="0.25">
      <c r="I2895" s="1"/>
      <c r="J2895" s="1"/>
    </row>
    <row r="2896" spans="9:10" ht="15.75" x14ac:dyDescent="0.25">
      <c r="I2896" s="1"/>
      <c r="J2896" s="1"/>
    </row>
    <row r="2897" spans="9:10" ht="15.75" x14ac:dyDescent="0.25">
      <c r="I2897" s="1"/>
      <c r="J2897" s="1"/>
    </row>
    <row r="2898" spans="9:10" ht="15.75" x14ac:dyDescent="0.25">
      <c r="I2898" s="1"/>
      <c r="J2898" s="1"/>
    </row>
    <row r="2899" spans="9:10" ht="15.75" x14ac:dyDescent="0.25">
      <c r="I2899" s="1"/>
      <c r="J2899" s="1"/>
    </row>
    <row r="2900" spans="9:10" ht="15.75" x14ac:dyDescent="0.25">
      <c r="I2900" s="1"/>
      <c r="J2900" s="1"/>
    </row>
    <row r="2901" spans="9:10" ht="15.75" x14ac:dyDescent="0.25">
      <c r="I2901" s="1"/>
      <c r="J2901" s="1"/>
    </row>
    <row r="2902" spans="9:10" ht="15.75" x14ac:dyDescent="0.25">
      <c r="I2902" s="1"/>
      <c r="J2902" s="1"/>
    </row>
    <row r="2903" spans="9:10" ht="15.75" x14ac:dyDescent="0.25">
      <c r="I2903" s="1"/>
      <c r="J2903" s="1"/>
    </row>
    <row r="2904" spans="9:10" ht="15.75" x14ac:dyDescent="0.25">
      <c r="I2904" s="1"/>
      <c r="J2904" s="1"/>
    </row>
    <row r="2905" spans="9:10" ht="15.75" x14ac:dyDescent="0.25">
      <c r="I2905" s="1"/>
      <c r="J2905" s="1"/>
    </row>
    <row r="2906" spans="9:10" ht="15.75" x14ac:dyDescent="0.25">
      <c r="I2906" s="1"/>
      <c r="J2906" s="1"/>
    </row>
    <row r="2907" spans="9:10" ht="15.75" x14ac:dyDescent="0.25">
      <c r="I2907" s="1"/>
      <c r="J2907" s="1"/>
    </row>
    <row r="2908" spans="9:10" ht="15.75" x14ac:dyDescent="0.25">
      <c r="I2908" s="1"/>
      <c r="J2908" s="1"/>
    </row>
    <row r="2909" spans="9:10" ht="15.75" x14ac:dyDescent="0.25">
      <c r="I2909" s="1"/>
      <c r="J2909" s="1"/>
    </row>
    <row r="2910" spans="9:10" ht="15.75" x14ac:dyDescent="0.25">
      <c r="I2910" s="1"/>
      <c r="J2910" s="1"/>
    </row>
    <row r="2911" spans="9:10" ht="15.75" x14ac:dyDescent="0.25">
      <c r="I2911" s="1"/>
      <c r="J2911" s="1"/>
    </row>
    <row r="2912" spans="9:10" ht="15.75" x14ac:dyDescent="0.25">
      <c r="I2912" s="1"/>
      <c r="J2912" s="1"/>
    </row>
    <row r="2913" spans="9:10" ht="15.75" x14ac:dyDescent="0.25">
      <c r="I2913" s="1"/>
      <c r="J2913" s="1"/>
    </row>
    <row r="2914" spans="9:10" ht="15.75" x14ac:dyDescent="0.25">
      <c r="I2914" s="1"/>
      <c r="J2914" s="1"/>
    </row>
    <row r="2915" spans="9:10" ht="15.75" x14ac:dyDescent="0.25">
      <c r="I2915" s="1"/>
      <c r="J2915" s="1"/>
    </row>
    <row r="2916" spans="9:10" ht="15.75" x14ac:dyDescent="0.25">
      <c r="I2916" s="1"/>
      <c r="J2916" s="1"/>
    </row>
    <row r="2917" spans="9:10" ht="15.75" x14ac:dyDescent="0.25">
      <c r="I2917" s="1"/>
      <c r="J2917" s="1"/>
    </row>
    <row r="2918" spans="9:10" ht="15.75" x14ac:dyDescent="0.25">
      <c r="I2918" s="1"/>
      <c r="J2918" s="1"/>
    </row>
    <row r="2919" spans="9:10" ht="15.75" x14ac:dyDescent="0.25">
      <c r="I2919" s="1"/>
      <c r="J2919" s="1"/>
    </row>
    <row r="2920" spans="9:10" ht="15.75" x14ac:dyDescent="0.25">
      <c r="I2920" s="1"/>
      <c r="J2920" s="1"/>
    </row>
    <row r="2921" spans="9:10" ht="15.75" x14ac:dyDescent="0.25">
      <c r="I2921" s="1"/>
      <c r="J2921" s="1"/>
    </row>
    <row r="2922" spans="9:10" ht="15.75" x14ac:dyDescent="0.25">
      <c r="I2922" s="1"/>
      <c r="J2922" s="1"/>
    </row>
    <row r="2923" spans="9:10" ht="15.75" x14ac:dyDescent="0.25">
      <c r="I2923" s="1"/>
      <c r="J2923" s="1"/>
    </row>
    <row r="2924" spans="9:10" ht="15.75" x14ac:dyDescent="0.25">
      <c r="I2924" s="1"/>
      <c r="J2924" s="1"/>
    </row>
    <row r="2925" spans="9:10" ht="15.75" x14ac:dyDescent="0.25">
      <c r="I2925" s="1"/>
      <c r="J2925" s="1"/>
    </row>
    <row r="2926" spans="9:10" ht="15.75" x14ac:dyDescent="0.25">
      <c r="I2926" s="1"/>
      <c r="J2926" s="1"/>
    </row>
    <row r="2927" spans="9:10" ht="15.75" x14ac:dyDescent="0.25">
      <c r="I2927" s="1"/>
      <c r="J2927" s="1"/>
    </row>
    <row r="2928" spans="9:10" ht="15.75" x14ac:dyDescent="0.25">
      <c r="I2928" s="1"/>
      <c r="J2928" s="1"/>
    </row>
    <row r="2929" spans="9:10" ht="15.75" x14ac:dyDescent="0.25">
      <c r="I2929" s="1"/>
      <c r="J2929" s="1"/>
    </row>
    <row r="2930" spans="9:10" ht="15.75" x14ac:dyDescent="0.25">
      <c r="I2930" s="1"/>
      <c r="J2930" s="1"/>
    </row>
    <row r="2931" spans="9:10" ht="15.75" x14ac:dyDescent="0.25">
      <c r="I2931" s="1"/>
      <c r="J2931" s="1"/>
    </row>
    <row r="2932" spans="9:10" ht="15.75" x14ac:dyDescent="0.25">
      <c r="I2932" s="1"/>
      <c r="J2932" s="1"/>
    </row>
    <row r="2933" spans="9:10" ht="15.75" x14ac:dyDescent="0.25">
      <c r="I2933" s="1"/>
      <c r="J2933" s="1"/>
    </row>
    <row r="2934" spans="9:10" ht="15.75" x14ac:dyDescent="0.25">
      <c r="I2934" s="1"/>
      <c r="J2934" s="1"/>
    </row>
    <row r="2935" spans="9:10" ht="15.75" x14ac:dyDescent="0.25">
      <c r="I2935" s="1"/>
      <c r="J2935" s="1"/>
    </row>
    <row r="2936" spans="9:10" ht="15.75" x14ac:dyDescent="0.25">
      <c r="I2936" s="1"/>
      <c r="J2936" s="1"/>
    </row>
    <row r="2937" spans="9:10" ht="15.75" x14ac:dyDescent="0.25">
      <c r="I2937" s="1"/>
      <c r="J2937" s="1"/>
    </row>
    <row r="2938" spans="9:10" ht="15.75" x14ac:dyDescent="0.25">
      <c r="I2938" s="1"/>
      <c r="J2938" s="1"/>
    </row>
    <row r="2939" spans="9:10" ht="15.75" x14ac:dyDescent="0.25">
      <c r="I2939" s="1"/>
      <c r="J2939" s="1"/>
    </row>
    <row r="2940" spans="9:10" ht="15.75" x14ac:dyDescent="0.25">
      <c r="I2940" s="1"/>
      <c r="J2940" s="1"/>
    </row>
    <row r="2941" spans="9:10" ht="15.75" x14ac:dyDescent="0.25">
      <c r="I2941" s="1"/>
      <c r="J2941" s="1"/>
    </row>
    <row r="2942" spans="9:10" ht="15.75" x14ac:dyDescent="0.25">
      <c r="I2942" s="1"/>
      <c r="J2942" s="1"/>
    </row>
    <row r="2943" spans="9:10" ht="15.75" x14ac:dyDescent="0.25">
      <c r="I2943" s="1"/>
      <c r="J2943" s="1"/>
    </row>
    <row r="2944" spans="9:10" ht="15.75" x14ac:dyDescent="0.25">
      <c r="I2944" s="1"/>
      <c r="J2944" s="1"/>
    </row>
    <row r="2945" spans="9:10" ht="15.75" x14ac:dyDescent="0.25">
      <c r="I2945" s="1"/>
      <c r="J2945" s="1"/>
    </row>
    <row r="2946" spans="9:10" ht="15.75" x14ac:dyDescent="0.25">
      <c r="I2946" s="1"/>
      <c r="J2946" s="1"/>
    </row>
    <row r="2947" spans="9:10" ht="15.75" x14ac:dyDescent="0.25">
      <c r="I2947" s="1"/>
      <c r="J2947" s="1"/>
    </row>
    <row r="2948" spans="9:10" ht="15.75" x14ac:dyDescent="0.25">
      <c r="I2948" s="1"/>
      <c r="J2948" s="1"/>
    </row>
    <row r="2949" spans="9:10" ht="15.75" x14ac:dyDescent="0.25">
      <c r="I2949" s="1"/>
      <c r="J2949" s="1"/>
    </row>
    <row r="2950" spans="9:10" ht="15.75" x14ac:dyDescent="0.25">
      <c r="I2950" s="1"/>
      <c r="J2950" s="1"/>
    </row>
    <row r="2951" spans="9:10" ht="15.75" x14ac:dyDescent="0.25">
      <c r="I2951" s="1"/>
      <c r="J2951" s="1"/>
    </row>
    <row r="2952" spans="9:10" ht="15.75" x14ac:dyDescent="0.25">
      <c r="I2952" s="1"/>
      <c r="J2952" s="1"/>
    </row>
    <row r="2953" spans="9:10" ht="15.75" x14ac:dyDescent="0.25">
      <c r="I2953" s="1"/>
      <c r="J2953" s="1"/>
    </row>
    <row r="2954" spans="9:10" ht="15.75" x14ac:dyDescent="0.25">
      <c r="I2954" s="1"/>
      <c r="J2954" s="1"/>
    </row>
    <row r="2955" spans="9:10" ht="15.75" x14ac:dyDescent="0.25">
      <c r="I2955" s="1"/>
      <c r="J2955" s="1"/>
    </row>
    <row r="2956" spans="9:10" ht="15.75" x14ac:dyDescent="0.25">
      <c r="I2956" s="1"/>
      <c r="J2956" s="1"/>
    </row>
    <row r="2957" spans="9:10" ht="15.75" x14ac:dyDescent="0.25">
      <c r="I2957" s="1"/>
      <c r="J2957" s="1"/>
    </row>
    <row r="2958" spans="9:10" ht="15.75" x14ac:dyDescent="0.25">
      <c r="I2958" s="1"/>
      <c r="J2958" s="1"/>
    </row>
    <row r="2959" spans="9:10" ht="15.75" x14ac:dyDescent="0.25">
      <c r="I2959" s="1"/>
      <c r="J2959" s="1"/>
    </row>
    <row r="2960" spans="9:10" ht="15.75" x14ac:dyDescent="0.25">
      <c r="I2960" s="1"/>
      <c r="J2960" s="1"/>
    </row>
    <row r="2961" spans="9:10" ht="15.75" x14ac:dyDescent="0.25">
      <c r="I2961" s="1"/>
      <c r="J2961" s="1"/>
    </row>
    <row r="2962" spans="9:10" ht="15.75" x14ac:dyDescent="0.25">
      <c r="I2962" s="1"/>
      <c r="J2962" s="1"/>
    </row>
    <row r="2963" spans="9:10" ht="15.75" x14ac:dyDescent="0.25">
      <c r="I2963" s="1"/>
      <c r="J2963" s="1"/>
    </row>
    <row r="2964" spans="9:10" ht="15.75" x14ac:dyDescent="0.25">
      <c r="I2964" s="1"/>
      <c r="J2964" s="1"/>
    </row>
    <row r="2965" spans="9:10" ht="15.75" x14ac:dyDescent="0.25">
      <c r="I2965" s="1"/>
      <c r="J2965" s="1"/>
    </row>
    <row r="2966" spans="9:10" ht="15.75" x14ac:dyDescent="0.25">
      <c r="I2966" s="1"/>
      <c r="J2966" s="1"/>
    </row>
    <row r="2967" spans="9:10" ht="15.75" x14ac:dyDescent="0.25">
      <c r="I2967" s="1"/>
      <c r="J2967" s="1"/>
    </row>
    <row r="2968" spans="9:10" ht="15.75" x14ac:dyDescent="0.25">
      <c r="I2968" s="1"/>
      <c r="J2968" s="1"/>
    </row>
    <row r="2969" spans="9:10" ht="15.75" x14ac:dyDescent="0.25">
      <c r="I2969" s="1"/>
      <c r="J2969" s="1"/>
    </row>
    <row r="2970" spans="9:10" ht="15.75" x14ac:dyDescent="0.25">
      <c r="I2970" s="1"/>
      <c r="J2970" s="1"/>
    </row>
    <row r="2971" spans="9:10" ht="15.75" x14ac:dyDescent="0.25">
      <c r="I2971" s="1"/>
      <c r="J2971" s="1"/>
    </row>
    <row r="2972" spans="9:10" ht="15.75" x14ac:dyDescent="0.25">
      <c r="I2972" s="1"/>
      <c r="J2972" s="1"/>
    </row>
    <row r="2973" spans="9:10" ht="15.75" x14ac:dyDescent="0.25">
      <c r="I2973" s="1"/>
      <c r="J2973" s="1"/>
    </row>
    <row r="2974" spans="9:10" ht="15.75" x14ac:dyDescent="0.25">
      <c r="I2974" s="1"/>
      <c r="J2974" s="1"/>
    </row>
    <row r="2975" spans="9:10" ht="15.75" x14ac:dyDescent="0.25">
      <c r="I2975" s="1"/>
      <c r="J2975" s="1"/>
    </row>
    <row r="2976" spans="9:10" ht="15.75" x14ac:dyDescent="0.25">
      <c r="I2976" s="1"/>
      <c r="J2976" s="1"/>
    </row>
    <row r="2977" spans="9:10" ht="15.75" x14ac:dyDescent="0.25">
      <c r="I2977" s="1"/>
      <c r="J2977" s="1"/>
    </row>
    <row r="2978" spans="9:10" ht="15.75" x14ac:dyDescent="0.25">
      <c r="I2978" s="1"/>
      <c r="J2978" s="1"/>
    </row>
    <row r="2979" spans="9:10" ht="15.75" x14ac:dyDescent="0.25">
      <c r="I2979" s="1"/>
      <c r="J2979" s="1"/>
    </row>
    <row r="2980" spans="9:10" ht="15.75" x14ac:dyDescent="0.25">
      <c r="I2980" s="1"/>
      <c r="J2980" s="1"/>
    </row>
    <row r="2981" spans="9:10" ht="15.75" x14ac:dyDescent="0.25">
      <c r="I2981" s="1"/>
      <c r="J2981" s="1"/>
    </row>
    <row r="2982" spans="9:10" ht="15.75" x14ac:dyDescent="0.25">
      <c r="I2982" s="1"/>
      <c r="J2982" s="1"/>
    </row>
    <row r="2983" spans="9:10" ht="15.75" x14ac:dyDescent="0.25">
      <c r="I2983" s="1"/>
      <c r="J2983" s="1"/>
    </row>
    <row r="2984" spans="9:10" ht="15.75" x14ac:dyDescent="0.25">
      <c r="I2984" s="1"/>
      <c r="J2984" s="1"/>
    </row>
    <row r="2985" spans="9:10" ht="15.75" x14ac:dyDescent="0.25">
      <c r="I2985" s="1"/>
      <c r="J2985" s="1"/>
    </row>
    <row r="2986" spans="9:10" ht="15.75" x14ac:dyDescent="0.25">
      <c r="I2986" s="1"/>
      <c r="J2986" s="1"/>
    </row>
    <row r="2987" spans="9:10" ht="15.75" x14ac:dyDescent="0.25">
      <c r="I2987" s="1"/>
      <c r="J2987" s="1"/>
    </row>
    <row r="2988" spans="9:10" ht="15.75" x14ac:dyDescent="0.25">
      <c r="I2988" s="1"/>
      <c r="J2988" s="1"/>
    </row>
    <row r="2989" spans="9:10" ht="15.75" x14ac:dyDescent="0.25">
      <c r="I2989" s="1"/>
      <c r="J2989" s="1"/>
    </row>
    <row r="2990" spans="9:10" ht="15.75" x14ac:dyDescent="0.25">
      <c r="I2990" s="1"/>
      <c r="J2990" s="1"/>
    </row>
    <row r="2991" spans="9:10" ht="15.75" x14ac:dyDescent="0.25">
      <c r="I2991" s="1"/>
      <c r="J2991" s="1"/>
    </row>
    <row r="2992" spans="9:10" ht="15.75" x14ac:dyDescent="0.25">
      <c r="I2992" s="1"/>
      <c r="J2992" s="1"/>
    </row>
    <row r="2993" spans="9:10" ht="15.75" x14ac:dyDescent="0.25">
      <c r="I2993" s="1"/>
      <c r="J2993" s="1"/>
    </row>
    <row r="2994" spans="9:10" ht="15.75" x14ac:dyDescent="0.25">
      <c r="I2994" s="1"/>
      <c r="J2994" s="1"/>
    </row>
    <row r="2995" spans="9:10" ht="15.75" x14ac:dyDescent="0.25">
      <c r="I2995" s="1"/>
      <c r="J2995" s="1"/>
    </row>
    <row r="2996" spans="9:10" ht="15.75" x14ac:dyDescent="0.25">
      <c r="I2996" s="1"/>
      <c r="J2996" s="1"/>
    </row>
    <row r="2997" spans="9:10" ht="15.75" x14ac:dyDescent="0.25">
      <c r="I2997" s="1"/>
      <c r="J2997" s="1"/>
    </row>
    <row r="2998" spans="9:10" ht="15.75" x14ac:dyDescent="0.25">
      <c r="I2998" s="1"/>
      <c r="J2998" s="1"/>
    </row>
    <row r="2999" spans="9:10" ht="15.75" x14ac:dyDescent="0.25">
      <c r="I2999" s="1"/>
      <c r="J2999" s="1"/>
    </row>
    <row r="3000" spans="9:10" ht="15.75" x14ac:dyDescent="0.25">
      <c r="I3000" s="1"/>
      <c r="J3000" s="1"/>
    </row>
    <row r="3001" spans="9:10" ht="15.75" x14ac:dyDescent="0.25">
      <c r="I3001" s="1"/>
      <c r="J3001" s="1"/>
    </row>
    <row r="3002" spans="9:10" ht="15.75" x14ac:dyDescent="0.25">
      <c r="I3002" s="1"/>
      <c r="J3002" s="1"/>
    </row>
    <row r="3003" spans="9:10" ht="15.75" x14ac:dyDescent="0.25">
      <c r="I3003" s="1"/>
      <c r="J3003" s="1"/>
    </row>
    <row r="3004" spans="9:10" ht="15.75" x14ac:dyDescent="0.25">
      <c r="I3004" s="1"/>
      <c r="J3004" s="1"/>
    </row>
    <row r="3005" spans="9:10" ht="15.75" x14ac:dyDescent="0.25">
      <c r="I3005" s="1"/>
      <c r="J3005" s="1"/>
    </row>
    <row r="3006" spans="9:10" ht="15.75" x14ac:dyDescent="0.25">
      <c r="I3006" s="1"/>
      <c r="J3006" s="1"/>
    </row>
    <row r="3007" spans="9:10" ht="15.75" x14ac:dyDescent="0.25">
      <c r="I3007" s="1"/>
      <c r="J3007" s="1"/>
    </row>
    <row r="3008" spans="9:10" ht="15.75" x14ac:dyDescent="0.25">
      <c r="I3008" s="1"/>
      <c r="J3008" s="1"/>
    </row>
    <row r="3009" spans="9:10" ht="15.75" x14ac:dyDescent="0.25">
      <c r="I3009" s="1"/>
      <c r="J3009" s="1"/>
    </row>
    <row r="3010" spans="9:10" ht="15.75" x14ac:dyDescent="0.25">
      <c r="I3010" s="1"/>
      <c r="J3010" s="1"/>
    </row>
    <row r="3011" spans="9:10" ht="15.75" x14ac:dyDescent="0.25">
      <c r="I3011" s="1"/>
      <c r="J3011" s="1"/>
    </row>
    <row r="3012" spans="9:10" ht="15.75" x14ac:dyDescent="0.25">
      <c r="I3012" s="1"/>
      <c r="J3012" s="1"/>
    </row>
    <row r="3013" spans="9:10" ht="15.75" x14ac:dyDescent="0.25">
      <c r="I3013" s="1"/>
      <c r="J3013" s="1"/>
    </row>
    <row r="3014" spans="9:10" ht="15.75" x14ac:dyDescent="0.25">
      <c r="I3014" s="1"/>
      <c r="J3014" s="1"/>
    </row>
    <row r="3015" spans="9:10" ht="15.75" x14ac:dyDescent="0.25">
      <c r="I3015" s="1"/>
      <c r="J3015" s="1"/>
    </row>
    <row r="3016" spans="9:10" ht="15.75" x14ac:dyDescent="0.25">
      <c r="I3016" s="1"/>
      <c r="J3016" s="1"/>
    </row>
    <row r="3017" spans="9:10" ht="15.75" x14ac:dyDescent="0.25">
      <c r="I3017" s="1"/>
      <c r="J3017" s="1"/>
    </row>
    <row r="3018" spans="9:10" ht="15.75" x14ac:dyDescent="0.25">
      <c r="I3018" s="1"/>
      <c r="J3018" s="1"/>
    </row>
    <row r="3019" spans="9:10" ht="15.75" x14ac:dyDescent="0.25">
      <c r="I3019" s="1"/>
      <c r="J3019" s="1"/>
    </row>
    <row r="3020" spans="9:10" ht="15.75" x14ac:dyDescent="0.25">
      <c r="I3020" s="1"/>
      <c r="J3020" s="1"/>
    </row>
    <row r="3021" spans="9:10" ht="15.75" x14ac:dyDescent="0.25">
      <c r="I3021" s="1"/>
      <c r="J3021" s="1"/>
    </row>
    <row r="3022" spans="9:10" ht="15.75" x14ac:dyDescent="0.25">
      <c r="I3022" s="1"/>
      <c r="J3022" s="1"/>
    </row>
    <row r="3023" spans="9:10" ht="15.75" x14ac:dyDescent="0.25">
      <c r="I3023" s="1"/>
      <c r="J3023" s="1"/>
    </row>
    <row r="3024" spans="9:10" ht="15.75" x14ac:dyDescent="0.25">
      <c r="I3024" s="1"/>
      <c r="J3024" s="1"/>
    </row>
    <row r="3025" spans="9:10" ht="15.75" x14ac:dyDescent="0.25">
      <c r="I3025" s="1"/>
      <c r="J3025" s="1"/>
    </row>
    <row r="3026" spans="9:10" ht="15.75" x14ac:dyDescent="0.25">
      <c r="I3026" s="1"/>
      <c r="J3026" s="1"/>
    </row>
    <row r="3027" spans="9:10" ht="15.75" x14ac:dyDescent="0.25">
      <c r="I3027" s="1"/>
      <c r="J3027" s="1"/>
    </row>
    <row r="3028" spans="9:10" ht="15.75" x14ac:dyDescent="0.25">
      <c r="I3028" s="1"/>
      <c r="J3028" s="1"/>
    </row>
    <row r="3029" spans="9:10" ht="15.75" x14ac:dyDescent="0.25">
      <c r="I3029" s="1"/>
      <c r="J3029" s="1"/>
    </row>
    <row r="3030" spans="9:10" ht="15.75" x14ac:dyDescent="0.25">
      <c r="I3030" s="1"/>
      <c r="J3030" s="1"/>
    </row>
    <row r="3031" spans="9:10" ht="15.75" x14ac:dyDescent="0.25">
      <c r="I3031" s="1"/>
      <c r="J3031" s="1"/>
    </row>
    <row r="3032" spans="9:10" ht="15.75" x14ac:dyDescent="0.25">
      <c r="I3032" s="1"/>
      <c r="J3032" s="1"/>
    </row>
    <row r="3033" spans="9:10" ht="15.75" x14ac:dyDescent="0.25">
      <c r="I3033" s="1"/>
      <c r="J3033" s="1"/>
    </row>
    <row r="3034" spans="9:10" ht="15.75" x14ac:dyDescent="0.25">
      <c r="I3034" s="1"/>
      <c r="J3034" s="1"/>
    </row>
    <row r="3035" spans="9:10" ht="15.75" x14ac:dyDescent="0.25">
      <c r="I3035" s="1"/>
      <c r="J3035" s="1"/>
    </row>
    <row r="3036" spans="9:10" ht="15.75" x14ac:dyDescent="0.25">
      <c r="I3036" s="1"/>
      <c r="J3036" s="1"/>
    </row>
    <row r="3037" spans="9:10" ht="15.75" x14ac:dyDescent="0.25">
      <c r="I3037" s="1"/>
      <c r="J3037" s="1"/>
    </row>
    <row r="3038" spans="9:10" ht="15.75" x14ac:dyDescent="0.25">
      <c r="I3038" s="1"/>
      <c r="J3038" s="1"/>
    </row>
    <row r="3039" spans="9:10" ht="15.75" x14ac:dyDescent="0.25">
      <c r="I3039" s="1"/>
      <c r="J3039" s="1"/>
    </row>
    <row r="3040" spans="9:10" ht="15.75" x14ac:dyDescent="0.25">
      <c r="I3040" s="1"/>
      <c r="J3040" s="1"/>
    </row>
    <row r="3041" spans="9:10" ht="15.75" x14ac:dyDescent="0.25">
      <c r="I3041" s="1"/>
      <c r="J3041" s="1"/>
    </row>
    <row r="3042" spans="9:10" ht="15.75" x14ac:dyDescent="0.25">
      <c r="I3042" s="1"/>
      <c r="J3042" s="1"/>
    </row>
    <row r="3043" spans="9:10" ht="15.75" x14ac:dyDescent="0.25">
      <c r="I3043" s="1"/>
      <c r="J3043" s="1"/>
    </row>
    <row r="3044" spans="9:10" ht="15.75" x14ac:dyDescent="0.25">
      <c r="I3044" s="1"/>
      <c r="J3044" s="1"/>
    </row>
    <row r="3045" spans="9:10" ht="15.75" x14ac:dyDescent="0.25">
      <c r="I3045" s="1"/>
      <c r="J3045" s="1"/>
    </row>
    <row r="3046" spans="9:10" ht="15.75" x14ac:dyDescent="0.25">
      <c r="I3046" s="1"/>
      <c r="J3046" s="1"/>
    </row>
    <row r="3047" spans="9:10" ht="15.75" x14ac:dyDescent="0.25">
      <c r="I3047" s="1"/>
      <c r="J3047" s="1"/>
    </row>
    <row r="3048" spans="9:10" ht="15.75" x14ac:dyDescent="0.25">
      <c r="I3048" s="1"/>
      <c r="J3048" s="1"/>
    </row>
    <row r="3049" spans="9:10" ht="15.75" x14ac:dyDescent="0.25">
      <c r="I3049" s="1"/>
      <c r="J3049" s="1"/>
    </row>
    <row r="3050" spans="9:10" ht="15.75" x14ac:dyDescent="0.25">
      <c r="I3050" s="1"/>
      <c r="J3050" s="1"/>
    </row>
    <row r="3051" spans="9:10" ht="15.75" x14ac:dyDescent="0.25">
      <c r="I3051" s="1"/>
      <c r="J3051" s="1"/>
    </row>
    <row r="3052" spans="9:10" ht="15.75" x14ac:dyDescent="0.25">
      <c r="I3052" s="1"/>
      <c r="J3052" s="1"/>
    </row>
    <row r="3053" spans="9:10" ht="15.75" x14ac:dyDescent="0.25">
      <c r="I3053" s="1"/>
      <c r="J3053" s="1"/>
    </row>
    <row r="3054" spans="9:10" ht="15.75" x14ac:dyDescent="0.25">
      <c r="I3054" s="1"/>
      <c r="J3054" s="1"/>
    </row>
    <row r="3055" spans="9:10" ht="15.75" x14ac:dyDescent="0.25">
      <c r="I3055" s="1"/>
      <c r="J3055" s="1"/>
    </row>
    <row r="3056" spans="9:10" ht="15.75" x14ac:dyDescent="0.25">
      <c r="I3056" s="1"/>
      <c r="J3056" s="1"/>
    </row>
    <row r="3057" spans="9:10" ht="15.75" x14ac:dyDescent="0.25">
      <c r="I3057" s="1"/>
      <c r="J3057" s="1"/>
    </row>
    <row r="3058" spans="9:10" ht="15.75" x14ac:dyDescent="0.25">
      <c r="I3058" s="1"/>
      <c r="J3058" s="1"/>
    </row>
    <row r="3059" spans="9:10" ht="15.75" x14ac:dyDescent="0.25">
      <c r="I3059" s="1"/>
      <c r="J3059" s="1"/>
    </row>
    <row r="3060" spans="9:10" ht="15.75" x14ac:dyDescent="0.25">
      <c r="I3060" s="1"/>
      <c r="J3060" s="1"/>
    </row>
    <row r="3061" spans="9:10" ht="15.75" x14ac:dyDescent="0.25">
      <c r="I3061" s="1"/>
      <c r="J3061" s="1"/>
    </row>
    <row r="3062" spans="9:10" ht="15.75" x14ac:dyDescent="0.25">
      <c r="I3062" s="1"/>
      <c r="J3062" s="1"/>
    </row>
    <row r="3063" spans="9:10" ht="15.75" x14ac:dyDescent="0.25">
      <c r="I3063" s="1"/>
      <c r="J3063" s="1"/>
    </row>
    <row r="3064" spans="9:10" ht="15.75" x14ac:dyDescent="0.25">
      <c r="I3064" s="1"/>
      <c r="J3064" s="1"/>
    </row>
    <row r="3065" spans="9:10" ht="15.75" x14ac:dyDescent="0.25">
      <c r="I3065" s="1"/>
      <c r="J3065" s="1"/>
    </row>
    <row r="3066" spans="9:10" ht="15.75" x14ac:dyDescent="0.25">
      <c r="I3066" s="1"/>
      <c r="J3066" s="1"/>
    </row>
    <row r="3067" spans="9:10" ht="15.75" x14ac:dyDescent="0.25">
      <c r="I3067" s="1"/>
      <c r="J3067" s="1"/>
    </row>
    <row r="3068" spans="9:10" ht="15.75" x14ac:dyDescent="0.25">
      <c r="I3068" s="1"/>
      <c r="J3068" s="1"/>
    </row>
    <row r="3069" spans="9:10" ht="15.75" x14ac:dyDescent="0.25">
      <c r="I3069" s="1"/>
      <c r="J3069" s="1"/>
    </row>
    <row r="3070" spans="9:10" ht="15.75" x14ac:dyDescent="0.25">
      <c r="I3070" s="1"/>
      <c r="J3070" s="1"/>
    </row>
    <row r="3071" spans="9:10" ht="15.75" x14ac:dyDescent="0.25">
      <c r="I3071" s="1"/>
      <c r="J3071" s="1"/>
    </row>
    <row r="3072" spans="9:10" ht="15.75" x14ac:dyDescent="0.25">
      <c r="I3072" s="1"/>
      <c r="J3072" s="1"/>
    </row>
    <row r="3073" spans="9:10" ht="15.75" x14ac:dyDescent="0.25">
      <c r="I3073" s="1"/>
      <c r="J3073" s="1"/>
    </row>
    <row r="3074" spans="9:10" ht="15.75" x14ac:dyDescent="0.25">
      <c r="I3074" s="1"/>
      <c r="J3074" s="1"/>
    </row>
    <row r="3075" spans="9:10" ht="15.75" x14ac:dyDescent="0.25">
      <c r="I3075" s="1"/>
      <c r="J3075" s="1"/>
    </row>
    <row r="3076" spans="9:10" ht="15.75" x14ac:dyDescent="0.25">
      <c r="I3076" s="1"/>
      <c r="J3076" s="1"/>
    </row>
    <row r="3077" spans="9:10" ht="15.75" x14ac:dyDescent="0.25">
      <c r="I3077" s="1"/>
      <c r="J3077" s="1"/>
    </row>
    <row r="3078" spans="9:10" ht="15.75" x14ac:dyDescent="0.25">
      <c r="I3078" s="1"/>
      <c r="J3078" s="1"/>
    </row>
    <row r="3079" spans="9:10" ht="15.75" x14ac:dyDescent="0.25">
      <c r="I3079" s="1"/>
      <c r="J3079" s="1"/>
    </row>
    <row r="3080" spans="9:10" ht="15.75" x14ac:dyDescent="0.25">
      <c r="I3080" s="1"/>
      <c r="J3080" s="1"/>
    </row>
    <row r="3081" spans="9:10" ht="15.75" x14ac:dyDescent="0.25">
      <c r="I3081" s="1"/>
      <c r="J3081" s="1"/>
    </row>
    <row r="3082" spans="9:10" ht="15.75" x14ac:dyDescent="0.25">
      <c r="I3082" s="1"/>
      <c r="J3082" s="1"/>
    </row>
    <row r="3083" spans="9:10" ht="15.75" x14ac:dyDescent="0.25">
      <c r="I3083" s="1"/>
      <c r="J3083" s="1"/>
    </row>
    <row r="3084" spans="9:10" ht="15.75" x14ac:dyDescent="0.25">
      <c r="I3084" s="1"/>
      <c r="J3084" s="1"/>
    </row>
    <row r="3085" spans="9:10" ht="15.75" x14ac:dyDescent="0.25">
      <c r="I3085" s="1"/>
      <c r="J3085" s="1"/>
    </row>
    <row r="3086" spans="9:10" ht="15.75" x14ac:dyDescent="0.25">
      <c r="I3086" s="1"/>
      <c r="J3086" s="1"/>
    </row>
    <row r="3087" spans="9:10" ht="15.75" x14ac:dyDescent="0.25">
      <c r="I3087" s="1"/>
      <c r="J3087" s="1"/>
    </row>
    <row r="3088" spans="9:10" ht="15.75" x14ac:dyDescent="0.25">
      <c r="I3088" s="1"/>
      <c r="J3088" s="1"/>
    </row>
    <row r="3089" spans="9:10" ht="15.75" x14ac:dyDescent="0.25">
      <c r="I3089" s="1"/>
      <c r="J3089" s="1"/>
    </row>
    <row r="3090" spans="9:10" ht="15.75" x14ac:dyDescent="0.25">
      <c r="I3090" s="1"/>
      <c r="J3090" s="1"/>
    </row>
    <row r="3091" spans="9:10" ht="15.75" x14ac:dyDescent="0.25">
      <c r="I3091" s="1"/>
      <c r="J3091" s="1"/>
    </row>
    <row r="3092" spans="9:10" ht="15.75" x14ac:dyDescent="0.25">
      <c r="I3092" s="1"/>
      <c r="J3092" s="1"/>
    </row>
    <row r="3093" spans="9:10" ht="15.75" x14ac:dyDescent="0.25">
      <c r="I3093" s="1"/>
      <c r="J3093" s="1"/>
    </row>
    <row r="3094" spans="9:10" ht="15.75" x14ac:dyDescent="0.25">
      <c r="I3094" s="1"/>
      <c r="J3094" s="1"/>
    </row>
    <row r="3095" spans="9:10" ht="15.75" x14ac:dyDescent="0.25">
      <c r="I3095" s="1"/>
      <c r="J3095" s="1"/>
    </row>
    <row r="3096" spans="9:10" ht="15.75" x14ac:dyDescent="0.25">
      <c r="I3096" s="1"/>
      <c r="J3096" s="1"/>
    </row>
    <row r="3097" spans="9:10" ht="15.75" x14ac:dyDescent="0.25">
      <c r="I3097" s="1"/>
      <c r="J3097" s="1"/>
    </row>
    <row r="3098" spans="9:10" ht="15.75" x14ac:dyDescent="0.25">
      <c r="I3098" s="1"/>
      <c r="J3098" s="1"/>
    </row>
    <row r="3099" spans="9:10" ht="15.75" x14ac:dyDescent="0.25">
      <c r="I3099" s="1"/>
      <c r="J3099" s="1"/>
    </row>
    <row r="3100" spans="9:10" ht="15.75" x14ac:dyDescent="0.25">
      <c r="I3100" s="1"/>
      <c r="J3100" s="1"/>
    </row>
    <row r="3101" spans="9:10" ht="15.75" x14ac:dyDescent="0.25">
      <c r="I3101" s="1"/>
      <c r="J3101" s="1"/>
    </row>
    <row r="3102" spans="9:10" ht="15.75" x14ac:dyDescent="0.25">
      <c r="I3102" s="1"/>
      <c r="J3102" s="1"/>
    </row>
    <row r="3103" spans="9:10" ht="15.75" x14ac:dyDescent="0.25">
      <c r="I3103" s="1"/>
      <c r="J3103" s="1"/>
    </row>
    <row r="3104" spans="9:10" ht="15.75" x14ac:dyDescent="0.25">
      <c r="I3104" s="1"/>
      <c r="J3104" s="1"/>
    </row>
    <row r="3105" spans="9:10" ht="15.75" x14ac:dyDescent="0.25">
      <c r="I3105" s="1"/>
      <c r="J3105" s="1"/>
    </row>
    <row r="3106" spans="9:10" ht="15.75" x14ac:dyDescent="0.25">
      <c r="I3106" s="1"/>
      <c r="J3106" s="1"/>
    </row>
    <row r="3107" spans="9:10" ht="15.75" x14ac:dyDescent="0.25">
      <c r="I3107" s="1"/>
      <c r="J3107" s="1"/>
    </row>
    <row r="3108" spans="9:10" ht="15.75" x14ac:dyDescent="0.25">
      <c r="I3108" s="1"/>
      <c r="J3108" s="1"/>
    </row>
    <row r="3109" spans="9:10" ht="15.75" x14ac:dyDescent="0.25">
      <c r="I3109" s="1"/>
      <c r="J3109" s="1"/>
    </row>
    <row r="3110" spans="9:10" ht="15.75" x14ac:dyDescent="0.25">
      <c r="I3110" s="1"/>
      <c r="J3110" s="1"/>
    </row>
    <row r="3111" spans="9:10" ht="15.75" x14ac:dyDescent="0.25">
      <c r="I3111" s="1"/>
      <c r="J3111" s="1"/>
    </row>
    <row r="3112" spans="9:10" ht="15.75" x14ac:dyDescent="0.25">
      <c r="I3112" s="1"/>
      <c r="J3112" s="1"/>
    </row>
    <row r="3113" spans="9:10" ht="15.75" x14ac:dyDescent="0.25">
      <c r="I3113" s="1"/>
      <c r="J3113" s="1"/>
    </row>
    <row r="3114" spans="9:10" ht="15.75" x14ac:dyDescent="0.25">
      <c r="I3114" s="1"/>
      <c r="J3114" s="1"/>
    </row>
    <row r="3115" spans="9:10" ht="15.75" x14ac:dyDescent="0.25">
      <c r="I3115" s="1"/>
      <c r="J3115" s="1"/>
    </row>
    <row r="3116" spans="9:10" ht="15.75" x14ac:dyDescent="0.25">
      <c r="I3116" s="1"/>
      <c r="J3116" s="1"/>
    </row>
    <row r="3117" spans="9:10" ht="15.75" x14ac:dyDescent="0.25">
      <c r="I3117" s="1"/>
      <c r="J3117" s="1"/>
    </row>
    <row r="3118" spans="9:10" ht="15.75" x14ac:dyDescent="0.25">
      <c r="I3118" s="1"/>
      <c r="J3118" s="1"/>
    </row>
    <row r="3119" spans="9:10" ht="15.75" x14ac:dyDescent="0.25">
      <c r="I3119" s="1"/>
      <c r="J3119" s="1"/>
    </row>
    <row r="3120" spans="9:10" ht="15.75" x14ac:dyDescent="0.25">
      <c r="I3120" s="1"/>
      <c r="J3120" s="1"/>
    </row>
    <row r="3121" spans="9:10" ht="15.75" x14ac:dyDescent="0.25">
      <c r="I3121" s="1"/>
      <c r="J3121" s="1"/>
    </row>
    <row r="3122" spans="9:10" ht="15.75" x14ac:dyDescent="0.25">
      <c r="I3122" s="1"/>
      <c r="J3122" s="1"/>
    </row>
    <row r="3123" spans="9:10" ht="15.75" x14ac:dyDescent="0.25">
      <c r="I3123" s="1"/>
      <c r="J3123" s="1"/>
    </row>
    <row r="3124" spans="9:10" ht="15.75" x14ac:dyDescent="0.25">
      <c r="I3124" s="1"/>
      <c r="J3124" s="1"/>
    </row>
    <row r="3125" spans="9:10" ht="15.75" x14ac:dyDescent="0.25">
      <c r="I3125" s="1"/>
      <c r="J3125" s="1"/>
    </row>
    <row r="3126" spans="9:10" ht="15.75" x14ac:dyDescent="0.25">
      <c r="I3126" s="1"/>
      <c r="J3126" s="1"/>
    </row>
    <row r="3127" spans="9:10" ht="15.75" x14ac:dyDescent="0.25">
      <c r="I3127" s="1"/>
      <c r="J3127" s="1"/>
    </row>
    <row r="3128" spans="9:10" ht="15.75" x14ac:dyDescent="0.25">
      <c r="I3128" s="1"/>
      <c r="J3128" s="1"/>
    </row>
    <row r="3129" spans="9:10" ht="15.75" x14ac:dyDescent="0.25">
      <c r="I3129" s="1"/>
      <c r="J3129" s="1"/>
    </row>
    <row r="3130" spans="9:10" ht="15.75" x14ac:dyDescent="0.25">
      <c r="I3130" s="1"/>
      <c r="J3130" s="1"/>
    </row>
    <row r="3131" spans="9:10" ht="15.75" x14ac:dyDescent="0.25">
      <c r="I3131" s="1"/>
      <c r="J3131" s="1"/>
    </row>
    <row r="3132" spans="9:10" ht="15.75" x14ac:dyDescent="0.25">
      <c r="I3132" s="1"/>
      <c r="J3132" s="1"/>
    </row>
    <row r="3133" spans="9:10" ht="15.75" x14ac:dyDescent="0.25">
      <c r="I3133" s="1"/>
      <c r="J3133" s="1"/>
    </row>
    <row r="3134" spans="9:10" ht="15.75" x14ac:dyDescent="0.25">
      <c r="I3134" s="1"/>
      <c r="J3134" s="1"/>
    </row>
    <row r="3135" spans="9:10" ht="15.75" x14ac:dyDescent="0.25">
      <c r="I3135" s="1"/>
      <c r="J3135" s="1"/>
    </row>
    <row r="3136" spans="9:10" ht="15.75" x14ac:dyDescent="0.25">
      <c r="I3136" s="1"/>
      <c r="J3136" s="1"/>
    </row>
    <row r="3137" spans="9:10" ht="15.75" x14ac:dyDescent="0.25">
      <c r="I3137" s="1"/>
      <c r="J3137" s="1"/>
    </row>
    <row r="3138" spans="9:10" ht="15.75" x14ac:dyDescent="0.25">
      <c r="I3138" s="1"/>
      <c r="J3138" s="1"/>
    </row>
    <row r="3139" spans="9:10" ht="15.75" x14ac:dyDescent="0.25">
      <c r="I3139" s="1"/>
      <c r="J3139" s="1"/>
    </row>
    <row r="3140" spans="9:10" ht="15.75" x14ac:dyDescent="0.25">
      <c r="I3140" s="1"/>
      <c r="J3140" s="1"/>
    </row>
    <row r="3141" spans="9:10" ht="15.75" x14ac:dyDescent="0.25">
      <c r="I3141" s="1"/>
      <c r="J3141" s="1"/>
    </row>
    <row r="3142" spans="9:10" ht="15.75" x14ac:dyDescent="0.25">
      <c r="I3142" s="1"/>
      <c r="J3142" s="1"/>
    </row>
    <row r="3143" spans="9:10" ht="15.75" x14ac:dyDescent="0.25">
      <c r="I3143" s="1"/>
      <c r="J3143" s="1"/>
    </row>
    <row r="3144" spans="9:10" ht="15.75" x14ac:dyDescent="0.25">
      <c r="I3144" s="1"/>
      <c r="J3144" s="1"/>
    </row>
    <row r="3145" spans="9:10" ht="15.75" x14ac:dyDescent="0.25">
      <c r="I3145" s="1"/>
      <c r="J3145" s="1"/>
    </row>
    <row r="3146" spans="9:10" ht="15.75" x14ac:dyDescent="0.25">
      <c r="I3146" s="1"/>
      <c r="J3146" s="1"/>
    </row>
    <row r="3147" spans="9:10" ht="15.75" x14ac:dyDescent="0.25">
      <c r="I3147" s="1"/>
      <c r="J3147" s="1"/>
    </row>
    <row r="3148" spans="9:10" ht="15.75" x14ac:dyDescent="0.25">
      <c r="I3148" s="1"/>
      <c r="J3148" s="1"/>
    </row>
    <row r="3149" spans="9:10" ht="15.75" x14ac:dyDescent="0.25">
      <c r="I3149" s="1"/>
      <c r="J3149" s="1"/>
    </row>
    <row r="3150" spans="9:10" ht="15.75" x14ac:dyDescent="0.25">
      <c r="I3150" s="1"/>
      <c r="J3150" s="1"/>
    </row>
    <row r="3151" spans="9:10" ht="15.75" x14ac:dyDescent="0.25">
      <c r="I3151" s="1"/>
      <c r="J3151" s="1"/>
    </row>
    <row r="3152" spans="9:10" ht="15.75" x14ac:dyDescent="0.25">
      <c r="I3152" s="1"/>
      <c r="J3152" s="1"/>
    </row>
    <row r="3153" spans="9:10" ht="15.75" x14ac:dyDescent="0.25">
      <c r="I3153" s="1"/>
      <c r="J3153" s="1"/>
    </row>
    <row r="3154" spans="9:10" ht="15.75" x14ac:dyDescent="0.25">
      <c r="I3154" s="1"/>
      <c r="J3154" s="1"/>
    </row>
    <row r="3155" spans="9:10" ht="15.75" x14ac:dyDescent="0.25">
      <c r="I3155" s="1"/>
      <c r="J3155" s="1"/>
    </row>
    <row r="3156" spans="9:10" ht="15.75" x14ac:dyDescent="0.25">
      <c r="I3156" s="1"/>
      <c r="J3156" s="1"/>
    </row>
    <row r="3157" spans="9:10" ht="15.75" x14ac:dyDescent="0.25">
      <c r="I3157" s="1"/>
      <c r="J3157" s="1"/>
    </row>
    <row r="3158" spans="9:10" ht="15.75" x14ac:dyDescent="0.25">
      <c r="I3158" s="1"/>
      <c r="J3158" s="1"/>
    </row>
    <row r="3159" spans="9:10" ht="15.75" x14ac:dyDescent="0.25">
      <c r="I3159" s="1"/>
      <c r="J3159" s="1"/>
    </row>
    <row r="3160" spans="9:10" ht="15.75" x14ac:dyDescent="0.25">
      <c r="I3160" s="1"/>
      <c r="J3160" s="1"/>
    </row>
    <row r="3161" spans="9:10" ht="15.75" x14ac:dyDescent="0.25">
      <c r="I3161" s="1"/>
      <c r="J3161" s="1"/>
    </row>
    <row r="3162" spans="9:10" ht="15.75" x14ac:dyDescent="0.25">
      <c r="I3162" s="1"/>
      <c r="J3162" s="1"/>
    </row>
    <row r="3163" spans="9:10" ht="15.75" x14ac:dyDescent="0.25">
      <c r="I3163" s="1"/>
      <c r="J3163" s="1"/>
    </row>
    <row r="3164" spans="9:10" ht="15.75" x14ac:dyDescent="0.25">
      <c r="I3164" s="1"/>
      <c r="J3164" s="1"/>
    </row>
    <row r="3165" spans="9:10" ht="15.75" x14ac:dyDescent="0.25">
      <c r="I3165" s="1"/>
      <c r="J3165" s="1"/>
    </row>
    <row r="3166" spans="9:10" ht="15.75" x14ac:dyDescent="0.25">
      <c r="I3166" s="1"/>
      <c r="J3166" s="1"/>
    </row>
    <row r="3167" spans="9:10" ht="15.75" x14ac:dyDescent="0.25">
      <c r="I3167" s="1"/>
      <c r="J3167" s="1"/>
    </row>
    <row r="3168" spans="9:10" ht="15.75" x14ac:dyDescent="0.25">
      <c r="I3168" s="1"/>
      <c r="J3168" s="1"/>
    </row>
    <row r="3169" spans="9:10" ht="15.75" x14ac:dyDescent="0.25">
      <c r="I3169" s="1"/>
      <c r="J3169" s="1"/>
    </row>
    <row r="3170" spans="9:10" ht="15.75" x14ac:dyDescent="0.25">
      <c r="I3170" s="1"/>
      <c r="J3170" s="1"/>
    </row>
    <row r="3171" spans="9:10" ht="15.75" x14ac:dyDescent="0.25">
      <c r="I3171" s="1"/>
      <c r="J3171" s="1"/>
    </row>
    <row r="3172" spans="9:10" ht="15.75" x14ac:dyDescent="0.25">
      <c r="I3172" s="1"/>
      <c r="J3172" s="1"/>
    </row>
    <row r="3173" spans="9:10" ht="15.75" x14ac:dyDescent="0.25">
      <c r="I3173" s="1"/>
      <c r="J3173" s="1"/>
    </row>
    <row r="3174" spans="9:10" ht="15.75" x14ac:dyDescent="0.25">
      <c r="I3174" s="1"/>
      <c r="J3174" s="1"/>
    </row>
    <row r="3175" spans="9:10" ht="15.75" x14ac:dyDescent="0.25">
      <c r="I3175" s="1"/>
      <c r="J3175" s="1"/>
    </row>
    <row r="3176" spans="9:10" ht="15.75" x14ac:dyDescent="0.25">
      <c r="I3176" s="1"/>
      <c r="J3176" s="1"/>
    </row>
    <row r="3177" spans="9:10" ht="15.75" x14ac:dyDescent="0.25">
      <c r="I3177" s="1"/>
      <c r="J3177" s="1"/>
    </row>
    <row r="3178" spans="9:10" ht="15.75" x14ac:dyDescent="0.25">
      <c r="I3178" s="1"/>
      <c r="J3178" s="1"/>
    </row>
    <row r="3179" spans="9:10" ht="15.75" x14ac:dyDescent="0.25">
      <c r="I3179" s="1"/>
      <c r="J3179" s="1"/>
    </row>
    <row r="3180" spans="9:10" ht="15.75" x14ac:dyDescent="0.25">
      <c r="I3180" s="1"/>
      <c r="J3180" s="1"/>
    </row>
    <row r="3181" spans="9:10" ht="15.75" x14ac:dyDescent="0.25">
      <c r="I3181" s="1"/>
      <c r="J3181" s="1"/>
    </row>
    <row r="3182" spans="9:10" ht="15.75" x14ac:dyDescent="0.25">
      <c r="I3182" s="1"/>
      <c r="J3182" s="1"/>
    </row>
    <row r="3183" spans="9:10" ht="15.75" x14ac:dyDescent="0.25">
      <c r="I3183" s="1"/>
      <c r="J3183" s="1"/>
    </row>
    <row r="3184" spans="9:10" ht="15.75" x14ac:dyDescent="0.25">
      <c r="I3184" s="1"/>
      <c r="J3184" s="1"/>
    </row>
    <row r="3185" spans="9:10" ht="15.75" x14ac:dyDescent="0.25">
      <c r="I3185" s="1"/>
      <c r="J3185" s="1"/>
    </row>
    <row r="3186" spans="9:10" ht="15.75" x14ac:dyDescent="0.25">
      <c r="I3186" s="1"/>
      <c r="J3186" s="1"/>
    </row>
    <row r="3187" spans="9:10" ht="15.75" x14ac:dyDescent="0.25">
      <c r="I3187" s="1"/>
      <c r="J3187" s="1"/>
    </row>
    <row r="3188" spans="9:10" ht="15.75" x14ac:dyDescent="0.25">
      <c r="I3188" s="1"/>
      <c r="J3188" s="1"/>
    </row>
    <row r="3189" spans="9:10" ht="15.75" x14ac:dyDescent="0.25">
      <c r="I3189" s="1"/>
      <c r="J3189" s="1"/>
    </row>
    <row r="3190" spans="9:10" ht="15.75" x14ac:dyDescent="0.25">
      <c r="I3190" s="1"/>
      <c r="J3190" s="1"/>
    </row>
    <row r="3191" spans="9:10" ht="15.75" x14ac:dyDescent="0.25">
      <c r="I3191" s="1"/>
      <c r="J3191" s="1"/>
    </row>
    <row r="3192" spans="9:10" ht="15.75" x14ac:dyDescent="0.25">
      <c r="I3192" s="1"/>
      <c r="J3192" s="1"/>
    </row>
    <row r="3193" spans="9:10" ht="15.75" x14ac:dyDescent="0.25">
      <c r="I3193" s="1"/>
      <c r="J3193" s="1"/>
    </row>
    <row r="3194" spans="9:10" ht="15.75" x14ac:dyDescent="0.25">
      <c r="I3194" s="1"/>
      <c r="J3194" s="1"/>
    </row>
    <row r="3195" spans="9:10" ht="15.75" x14ac:dyDescent="0.25">
      <c r="I3195" s="1"/>
      <c r="J3195" s="1"/>
    </row>
    <row r="3196" spans="9:10" ht="15.75" x14ac:dyDescent="0.25">
      <c r="I3196" s="1"/>
      <c r="J3196" s="1"/>
    </row>
    <row r="3197" spans="9:10" ht="15.75" x14ac:dyDescent="0.25">
      <c r="I3197" s="1"/>
      <c r="J3197" s="1"/>
    </row>
    <row r="3198" spans="9:10" ht="15.75" x14ac:dyDescent="0.25">
      <c r="I3198" s="1"/>
      <c r="J3198" s="1"/>
    </row>
    <row r="3199" spans="9:10" ht="15.75" x14ac:dyDescent="0.25">
      <c r="I3199" s="1"/>
      <c r="J3199" s="1"/>
    </row>
    <row r="3200" spans="9:10" ht="15.75" x14ac:dyDescent="0.25">
      <c r="I3200" s="1"/>
      <c r="J3200" s="1"/>
    </row>
    <row r="3201" spans="9:10" ht="15.75" x14ac:dyDescent="0.25">
      <c r="I3201" s="1"/>
      <c r="J3201" s="1"/>
    </row>
    <row r="3202" spans="9:10" ht="15.75" x14ac:dyDescent="0.25">
      <c r="I3202" s="1"/>
      <c r="J3202" s="1"/>
    </row>
    <row r="3203" spans="9:10" ht="15.75" x14ac:dyDescent="0.25">
      <c r="I3203" s="1"/>
      <c r="J3203" s="1"/>
    </row>
    <row r="3204" spans="9:10" ht="15.75" x14ac:dyDescent="0.25">
      <c r="I3204" s="1"/>
      <c r="J3204" s="1"/>
    </row>
    <row r="3205" spans="9:10" ht="15.75" x14ac:dyDescent="0.25">
      <c r="I3205" s="1"/>
      <c r="J3205" s="1"/>
    </row>
    <row r="3206" spans="9:10" ht="15.75" x14ac:dyDescent="0.25">
      <c r="I3206" s="1"/>
      <c r="J3206" s="1"/>
    </row>
    <row r="3207" spans="9:10" ht="15.75" x14ac:dyDescent="0.25">
      <c r="I3207" s="1"/>
      <c r="J3207" s="1"/>
    </row>
    <row r="3208" spans="9:10" ht="15.75" x14ac:dyDescent="0.25">
      <c r="I3208" s="1"/>
      <c r="J3208" s="1"/>
    </row>
    <row r="3209" spans="9:10" ht="15.75" x14ac:dyDescent="0.25">
      <c r="I3209" s="1"/>
      <c r="J3209" s="1"/>
    </row>
    <row r="3210" spans="9:10" ht="15.75" x14ac:dyDescent="0.25">
      <c r="I3210" s="1"/>
      <c r="J3210" s="1"/>
    </row>
    <row r="3211" spans="9:10" ht="15.75" x14ac:dyDescent="0.25">
      <c r="I3211" s="1"/>
      <c r="J3211" s="1"/>
    </row>
    <row r="3212" spans="9:10" ht="15.75" x14ac:dyDescent="0.25">
      <c r="I3212" s="1"/>
      <c r="J3212" s="1"/>
    </row>
    <row r="3213" spans="9:10" ht="15.75" x14ac:dyDescent="0.25">
      <c r="I3213" s="1"/>
      <c r="J3213" s="1"/>
    </row>
    <row r="3214" spans="9:10" ht="15.75" x14ac:dyDescent="0.25">
      <c r="I3214" s="1"/>
      <c r="J3214" s="1"/>
    </row>
    <row r="3215" spans="9:10" ht="15.75" x14ac:dyDescent="0.25">
      <c r="I3215" s="1"/>
      <c r="J3215" s="1"/>
    </row>
    <row r="3216" spans="9:10" ht="15.75" x14ac:dyDescent="0.25">
      <c r="I3216" s="1"/>
      <c r="J3216" s="1"/>
    </row>
    <row r="3217" spans="9:10" ht="15.75" x14ac:dyDescent="0.25">
      <c r="I3217" s="1"/>
      <c r="J3217" s="1"/>
    </row>
    <row r="3218" spans="9:10" ht="15.75" x14ac:dyDescent="0.25">
      <c r="I3218" s="1"/>
      <c r="J3218" s="1"/>
    </row>
    <row r="3219" spans="9:10" ht="15.75" x14ac:dyDescent="0.25">
      <c r="I3219" s="1"/>
      <c r="J3219" s="1"/>
    </row>
    <row r="3220" spans="9:10" ht="15.75" x14ac:dyDescent="0.25">
      <c r="I3220" s="1"/>
      <c r="J3220" s="1"/>
    </row>
    <row r="3221" spans="9:10" ht="15.75" x14ac:dyDescent="0.25">
      <c r="I3221" s="1"/>
      <c r="J3221" s="1"/>
    </row>
    <row r="3222" spans="9:10" ht="15.75" x14ac:dyDescent="0.25">
      <c r="I3222" s="1"/>
      <c r="J3222" s="1"/>
    </row>
    <row r="3223" spans="9:10" ht="15.75" x14ac:dyDescent="0.25">
      <c r="I3223" s="1"/>
      <c r="J3223" s="1"/>
    </row>
    <row r="3224" spans="9:10" ht="15.75" x14ac:dyDescent="0.25">
      <c r="I3224" s="1"/>
      <c r="J3224" s="1"/>
    </row>
    <row r="3225" spans="9:10" ht="15.75" x14ac:dyDescent="0.25">
      <c r="I3225" s="1"/>
      <c r="J3225" s="1"/>
    </row>
    <row r="3226" spans="9:10" ht="15.75" x14ac:dyDescent="0.25">
      <c r="I3226" s="1"/>
      <c r="J3226" s="1"/>
    </row>
    <row r="3227" spans="9:10" ht="15.75" x14ac:dyDescent="0.25">
      <c r="I3227" s="1"/>
      <c r="J3227" s="1"/>
    </row>
    <row r="3228" spans="9:10" ht="15.75" x14ac:dyDescent="0.25">
      <c r="I3228" s="1"/>
      <c r="J3228" s="1"/>
    </row>
    <row r="3229" spans="9:10" ht="15.75" x14ac:dyDescent="0.25">
      <c r="I3229" s="1"/>
      <c r="J3229" s="1"/>
    </row>
    <row r="3230" spans="9:10" ht="15.75" x14ac:dyDescent="0.25">
      <c r="I3230" s="1"/>
      <c r="J3230" s="1"/>
    </row>
    <row r="3231" spans="9:10" ht="15.75" x14ac:dyDescent="0.25">
      <c r="I3231" s="1"/>
      <c r="J3231" s="1"/>
    </row>
    <row r="3232" spans="9:10" ht="15.75" x14ac:dyDescent="0.25">
      <c r="I3232" s="1"/>
      <c r="J3232" s="1"/>
    </row>
    <row r="3233" spans="9:10" ht="15.75" x14ac:dyDescent="0.25">
      <c r="I3233" s="1"/>
      <c r="J3233" s="1"/>
    </row>
    <row r="3234" spans="9:10" ht="15.75" x14ac:dyDescent="0.25">
      <c r="I3234" s="1"/>
      <c r="J3234" s="1"/>
    </row>
    <row r="3235" spans="9:10" ht="15.75" x14ac:dyDescent="0.25">
      <c r="I3235" s="1"/>
      <c r="J3235" s="1"/>
    </row>
    <row r="3236" spans="9:10" ht="15.75" x14ac:dyDescent="0.25">
      <c r="I3236" s="1"/>
      <c r="J3236" s="1"/>
    </row>
    <row r="3237" spans="9:10" ht="15.75" x14ac:dyDescent="0.25">
      <c r="I3237" s="1"/>
      <c r="J3237" s="1"/>
    </row>
    <row r="3238" spans="9:10" ht="15.75" x14ac:dyDescent="0.25">
      <c r="I3238" s="1"/>
      <c r="J3238" s="1"/>
    </row>
    <row r="3239" spans="9:10" ht="15.75" x14ac:dyDescent="0.25">
      <c r="I3239" s="1"/>
      <c r="J3239" s="1"/>
    </row>
    <row r="3240" spans="9:10" ht="15.75" x14ac:dyDescent="0.25">
      <c r="I3240" s="1"/>
      <c r="J3240" s="1"/>
    </row>
    <row r="3241" spans="9:10" ht="15.75" x14ac:dyDescent="0.25">
      <c r="I3241" s="1"/>
      <c r="J3241" s="1"/>
    </row>
    <row r="3242" spans="9:10" ht="15.75" x14ac:dyDescent="0.25">
      <c r="I3242" s="1"/>
      <c r="J3242" s="1"/>
    </row>
    <row r="3243" spans="9:10" ht="15.75" x14ac:dyDescent="0.25">
      <c r="I3243" s="1"/>
      <c r="J3243" s="1"/>
    </row>
    <row r="3244" spans="9:10" ht="15.75" x14ac:dyDescent="0.25">
      <c r="I3244" s="1"/>
      <c r="J3244" s="1"/>
    </row>
    <row r="3245" spans="9:10" ht="15.75" x14ac:dyDescent="0.25">
      <c r="I3245" s="1"/>
      <c r="J3245" s="1"/>
    </row>
    <row r="3246" spans="9:10" ht="15.75" x14ac:dyDescent="0.25">
      <c r="I3246" s="1"/>
      <c r="J3246" s="1"/>
    </row>
    <row r="3247" spans="9:10" ht="15.75" x14ac:dyDescent="0.25">
      <c r="I3247" s="1"/>
      <c r="J3247" s="1"/>
    </row>
    <row r="3248" spans="9:10" ht="15.75" x14ac:dyDescent="0.25">
      <c r="I3248" s="1"/>
      <c r="J3248" s="1"/>
    </row>
    <row r="3249" spans="9:10" ht="15.75" x14ac:dyDescent="0.25">
      <c r="I3249" s="1"/>
      <c r="J3249" s="1"/>
    </row>
    <row r="3250" spans="9:10" ht="15.75" x14ac:dyDescent="0.25">
      <c r="I3250" s="1"/>
      <c r="J3250" s="1"/>
    </row>
    <row r="3251" spans="9:10" ht="15.75" x14ac:dyDescent="0.25">
      <c r="I3251" s="1"/>
      <c r="J3251" s="1"/>
    </row>
    <row r="3252" spans="9:10" ht="15.75" x14ac:dyDescent="0.25">
      <c r="I3252" s="1"/>
      <c r="J3252" s="1"/>
    </row>
    <row r="3253" spans="9:10" ht="15.75" x14ac:dyDescent="0.25">
      <c r="I3253" s="1"/>
      <c r="J3253" s="1"/>
    </row>
    <row r="3254" spans="9:10" ht="15.75" x14ac:dyDescent="0.25">
      <c r="I3254" s="1"/>
      <c r="J3254" s="1"/>
    </row>
    <row r="3255" spans="9:10" ht="15.75" x14ac:dyDescent="0.25">
      <c r="I3255" s="1"/>
      <c r="J3255" s="1"/>
    </row>
    <row r="3256" spans="9:10" ht="15.75" x14ac:dyDescent="0.25">
      <c r="I3256" s="1"/>
      <c r="J3256" s="1"/>
    </row>
    <row r="3257" spans="9:10" ht="15.75" x14ac:dyDescent="0.25">
      <c r="I3257" s="1"/>
      <c r="J3257" s="1"/>
    </row>
    <row r="3258" spans="9:10" ht="15.75" x14ac:dyDescent="0.25">
      <c r="I3258" s="1"/>
      <c r="J3258" s="1"/>
    </row>
    <row r="3259" spans="9:10" ht="15.75" x14ac:dyDescent="0.25">
      <c r="I3259" s="1"/>
      <c r="J3259" s="1"/>
    </row>
    <row r="3260" spans="9:10" ht="15.75" x14ac:dyDescent="0.25">
      <c r="I3260" s="1"/>
      <c r="J3260" s="1"/>
    </row>
    <row r="3261" spans="9:10" ht="15.75" x14ac:dyDescent="0.25">
      <c r="I3261" s="1"/>
      <c r="J3261" s="1"/>
    </row>
    <row r="3262" spans="9:10" ht="15.75" x14ac:dyDescent="0.25">
      <c r="I3262" s="1"/>
      <c r="J3262" s="1"/>
    </row>
    <row r="3263" spans="9:10" ht="15.75" x14ac:dyDescent="0.25">
      <c r="I3263" s="1"/>
      <c r="J3263" s="1"/>
    </row>
    <row r="3264" spans="9:10" ht="15.75" x14ac:dyDescent="0.25">
      <c r="I3264" s="1"/>
      <c r="J3264" s="1"/>
    </row>
    <row r="3265" spans="9:10" ht="15.75" x14ac:dyDescent="0.25">
      <c r="I3265" s="1"/>
      <c r="J3265" s="1"/>
    </row>
    <row r="3266" spans="9:10" ht="15.75" x14ac:dyDescent="0.25">
      <c r="I3266" s="1"/>
      <c r="J3266" s="1"/>
    </row>
    <row r="3267" spans="9:10" ht="15.75" x14ac:dyDescent="0.25">
      <c r="I3267" s="1"/>
      <c r="J3267" s="1"/>
    </row>
    <row r="3268" spans="9:10" ht="15.75" x14ac:dyDescent="0.25">
      <c r="I3268" s="1"/>
      <c r="J3268" s="1"/>
    </row>
    <row r="3269" spans="9:10" ht="15.75" x14ac:dyDescent="0.25">
      <c r="I3269" s="1"/>
      <c r="J3269" s="1"/>
    </row>
    <row r="3270" spans="9:10" ht="15.75" x14ac:dyDescent="0.25">
      <c r="I3270" s="1"/>
      <c r="J3270" s="1"/>
    </row>
    <row r="3271" spans="9:10" ht="15.75" x14ac:dyDescent="0.25">
      <c r="I3271" s="1"/>
      <c r="J3271" s="1"/>
    </row>
    <row r="3272" spans="9:10" ht="15.75" x14ac:dyDescent="0.25">
      <c r="I3272" s="1"/>
      <c r="J3272" s="1"/>
    </row>
    <row r="3273" spans="9:10" ht="15.75" x14ac:dyDescent="0.25">
      <c r="I3273" s="1"/>
      <c r="J3273" s="1"/>
    </row>
    <row r="3274" spans="9:10" ht="15.75" x14ac:dyDescent="0.25">
      <c r="I3274" s="1"/>
      <c r="J3274" s="1"/>
    </row>
    <row r="3275" spans="9:10" ht="15.75" x14ac:dyDescent="0.25">
      <c r="I3275" s="1"/>
      <c r="J3275" s="1"/>
    </row>
    <row r="3276" spans="9:10" ht="15.75" x14ac:dyDescent="0.25">
      <c r="I3276" s="1"/>
      <c r="J3276" s="1"/>
    </row>
    <row r="3277" spans="9:10" ht="15.75" x14ac:dyDescent="0.25">
      <c r="I3277" s="1"/>
      <c r="J3277" s="1"/>
    </row>
    <row r="3278" spans="9:10" ht="15.75" x14ac:dyDescent="0.25">
      <c r="I3278" s="1"/>
      <c r="J3278" s="1"/>
    </row>
    <row r="3279" spans="9:10" ht="15.75" x14ac:dyDescent="0.25">
      <c r="I3279" s="1"/>
      <c r="J3279" s="1"/>
    </row>
    <row r="3280" spans="9:10" ht="15.75" x14ac:dyDescent="0.25">
      <c r="I3280" s="1"/>
      <c r="J3280" s="1"/>
    </row>
    <row r="3281" spans="9:10" ht="15.75" x14ac:dyDescent="0.25">
      <c r="I3281" s="1"/>
      <c r="J3281" s="1"/>
    </row>
    <row r="3282" spans="9:10" ht="15.75" x14ac:dyDescent="0.25">
      <c r="I3282" s="1"/>
      <c r="J3282" s="1"/>
    </row>
    <row r="3283" spans="9:10" ht="15.75" x14ac:dyDescent="0.25">
      <c r="I3283" s="1"/>
      <c r="J3283" s="1"/>
    </row>
    <row r="3284" spans="9:10" ht="15.75" x14ac:dyDescent="0.25">
      <c r="I3284" s="1"/>
      <c r="J3284" s="1"/>
    </row>
    <row r="3285" spans="9:10" ht="15.75" x14ac:dyDescent="0.25">
      <c r="I3285" s="1"/>
      <c r="J3285" s="1"/>
    </row>
    <row r="3286" spans="9:10" ht="15.75" x14ac:dyDescent="0.25">
      <c r="I3286" s="1"/>
      <c r="J3286" s="1"/>
    </row>
    <row r="3287" spans="9:10" ht="15.75" x14ac:dyDescent="0.25">
      <c r="I3287" s="1"/>
      <c r="J3287" s="1"/>
    </row>
    <row r="3288" spans="9:10" ht="15.75" x14ac:dyDescent="0.25">
      <c r="I3288" s="1"/>
      <c r="J3288" s="1"/>
    </row>
    <row r="3289" spans="9:10" ht="15.75" x14ac:dyDescent="0.25">
      <c r="I3289" s="1"/>
      <c r="J3289" s="1"/>
    </row>
    <row r="3290" spans="9:10" ht="15.75" x14ac:dyDescent="0.25">
      <c r="I3290" s="1"/>
      <c r="J3290" s="1"/>
    </row>
    <row r="3291" spans="9:10" ht="15.75" x14ac:dyDescent="0.25">
      <c r="I3291" s="1"/>
      <c r="J3291" s="1"/>
    </row>
    <row r="3292" spans="9:10" ht="15.75" x14ac:dyDescent="0.25">
      <c r="I3292" s="1"/>
      <c r="J3292" s="1"/>
    </row>
    <row r="3293" spans="9:10" ht="15.75" x14ac:dyDescent="0.25">
      <c r="I3293" s="1"/>
      <c r="J3293" s="1"/>
    </row>
    <row r="3294" spans="9:10" ht="15.75" x14ac:dyDescent="0.25">
      <c r="I3294" s="1"/>
      <c r="J3294" s="1"/>
    </row>
    <row r="3295" spans="9:10" ht="15.75" x14ac:dyDescent="0.25">
      <c r="I3295" s="1"/>
      <c r="J3295" s="1"/>
    </row>
    <row r="3296" spans="9:10" ht="15.75" x14ac:dyDescent="0.25">
      <c r="I3296" s="1"/>
      <c r="J3296" s="1"/>
    </row>
    <row r="3297" spans="9:10" ht="15.75" x14ac:dyDescent="0.25">
      <c r="I3297" s="1"/>
      <c r="J3297" s="1"/>
    </row>
    <row r="3298" spans="9:10" ht="15.75" x14ac:dyDescent="0.25">
      <c r="I3298" s="1"/>
      <c r="J3298" s="1"/>
    </row>
    <row r="3299" spans="9:10" ht="15.75" x14ac:dyDescent="0.25">
      <c r="I3299" s="1"/>
      <c r="J3299" s="1"/>
    </row>
    <row r="3300" spans="9:10" ht="15.75" x14ac:dyDescent="0.25">
      <c r="I3300" s="1"/>
      <c r="J3300" s="1"/>
    </row>
    <row r="3301" spans="9:10" ht="15.75" x14ac:dyDescent="0.25">
      <c r="I3301" s="1"/>
      <c r="J3301" s="1"/>
    </row>
    <row r="3302" spans="9:10" ht="15.75" x14ac:dyDescent="0.25">
      <c r="I3302" s="1"/>
      <c r="J3302" s="1"/>
    </row>
    <row r="3303" spans="9:10" ht="15.75" x14ac:dyDescent="0.25">
      <c r="I3303" s="1"/>
      <c r="J3303" s="1"/>
    </row>
    <row r="3304" spans="9:10" ht="15.75" x14ac:dyDescent="0.25">
      <c r="I3304" s="1"/>
      <c r="J3304" s="1"/>
    </row>
    <row r="3305" spans="9:10" ht="15.75" x14ac:dyDescent="0.25">
      <c r="I3305" s="1"/>
      <c r="J3305" s="1"/>
    </row>
    <row r="3306" spans="9:10" ht="15.75" x14ac:dyDescent="0.25">
      <c r="I3306" s="1"/>
      <c r="J3306" s="1"/>
    </row>
    <row r="3307" spans="9:10" ht="15.75" x14ac:dyDescent="0.25">
      <c r="I3307" s="1"/>
      <c r="J3307" s="1"/>
    </row>
    <row r="3308" spans="9:10" ht="15.75" x14ac:dyDescent="0.25">
      <c r="I3308" s="1"/>
      <c r="J3308" s="1"/>
    </row>
    <row r="3309" spans="9:10" ht="15.75" x14ac:dyDescent="0.25">
      <c r="I3309" s="1"/>
      <c r="J3309" s="1"/>
    </row>
    <row r="3310" spans="9:10" ht="15.75" x14ac:dyDescent="0.25">
      <c r="I3310" s="1"/>
      <c r="J3310" s="1"/>
    </row>
    <row r="3311" spans="9:10" ht="15.75" x14ac:dyDescent="0.25">
      <c r="I3311" s="1"/>
      <c r="J3311" s="1"/>
    </row>
    <row r="3312" spans="9:10" ht="15.75" x14ac:dyDescent="0.25">
      <c r="I3312" s="1"/>
      <c r="J3312" s="1"/>
    </row>
    <row r="3313" spans="9:10" ht="15.75" x14ac:dyDescent="0.25">
      <c r="I3313" s="1"/>
      <c r="J3313" s="1"/>
    </row>
    <row r="3314" spans="9:10" ht="15.75" x14ac:dyDescent="0.25">
      <c r="I3314" s="1"/>
      <c r="J3314" s="1"/>
    </row>
    <row r="3315" spans="9:10" ht="15.75" x14ac:dyDescent="0.25">
      <c r="I3315" s="1"/>
      <c r="J3315" s="1"/>
    </row>
    <row r="3316" spans="9:10" ht="15.75" x14ac:dyDescent="0.25">
      <c r="I3316" s="1"/>
      <c r="J3316" s="1"/>
    </row>
    <row r="3317" spans="9:10" ht="15.75" x14ac:dyDescent="0.25">
      <c r="I3317" s="1"/>
      <c r="J3317" s="1"/>
    </row>
    <row r="3318" spans="9:10" ht="15.75" x14ac:dyDescent="0.25">
      <c r="I3318" s="1"/>
      <c r="J3318" s="1"/>
    </row>
    <row r="3319" spans="9:10" ht="15.75" x14ac:dyDescent="0.25">
      <c r="I3319" s="1"/>
      <c r="J3319" s="1"/>
    </row>
    <row r="3320" spans="9:10" ht="15.75" x14ac:dyDescent="0.25">
      <c r="I3320" s="1"/>
      <c r="J3320" s="1"/>
    </row>
    <row r="3321" spans="9:10" ht="15.75" x14ac:dyDescent="0.25">
      <c r="I3321" s="1"/>
      <c r="J3321" s="1"/>
    </row>
    <row r="3322" spans="9:10" ht="15.75" x14ac:dyDescent="0.25">
      <c r="I3322" s="1"/>
      <c r="J3322" s="1"/>
    </row>
    <row r="3323" spans="9:10" ht="15.75" x14ac:dyDescent="0.25">
      <c r="I3323" s="1"/>
      <c r="J3323" s="1"/>
    </row>
    <row r="3324" spans="9:10" ht="15.75" x14ac:dyDescent="0.25">
      <c r="I3324" s="1"/>
      <c r="J3324" s="1"/>
    </row>
    <row r="3325" spans="9:10" ht="15.75" x14ac:dyDescent="0.25">
      <c r="I3325" s="1"/>
      <c r="J3325" s="1"/>
    </row>
    <row r="3326" spans="9:10" ht="15.75" x14ac:dyDescent="0.25">
      <c r="I3326" s="1"/>
      <c r="J3326" s="1"/>
    </row>
    <row r="3327" spans="9:10" ht="15.75" x14ac:dyDescent="0.25">
      <c r="I3327" s="1"/>
      <c r="J3327" s="1"/>
    </row>
    <row r="3328" spans="9:10" ht="15.75" x14ac:dyDescent="0.25">
      <c r="I3328" s="1"/>
      <c r="J3328" s="1"/>
    </row>
    <row r="3329" spans="9:10" ht="15.75" x14ac:dyDescent="0.25">
      <c r="I3329" s="1"/>
      <c r="J3329" s="1"/>
    </row>
    <row r="3330" spans="9:10" ht="15.75" x14ac:dyDescent="0.25">
      <c r="I3330" s="1"/>
      <c r="J3330" s="1"/>
    </row>
    <row r="3331" spans="9:10" ht="15.75" x14ac:dyDescent="0.25">
      <c r="I3331" s="1"/>
      <c r="J3331" s="1"/>
    </row>
    <row r="3332" spans="9:10" ht="15.75" x14ac:dyDescent="0.25">
      <c r="I3332" s="1"/>
      <c r="J3332" s="1"/>
    </row>
    <row r="3333" spans="9:10" ht="15.75" x14ac:dyDescent="0.25">
      <c r="I3333" s="1"/>
      <c r="J3333" s="1"/>
    </row>
    <row r="3334" spans="9:10" ht="15.75" x14ac:dyDescent="0.25">
      <c r="I3334" s="1"/>
      <c r="J3334" s="1"/>
    </row>
    <row r="3335" spans="9:10" ht="15.75" x14ac:dyDescent="0.25">
      <c r="I3335" s="1"/>
      <c r="J3335" s="1"/>
    </row>
    <row r="3336" spans="9:10" ht="15.75" x14ac:dyDescent="0.25">
      <c r="I3336" s="1"/>
      <c r="J3336" s="1"/>
    </row>
    <row r="3337" spans="9:10" ht="15.75" x14ac:dyDescent="0.25">
      <c r="I3337" s="1"/>
      <c r="J3337" s="1"/>
    </row>
    <row r="3338" spans="9:10" ht="15.75" x14ac:dyDescent="0.25">
      <c r="I3338" s="1"/>
      <c r="J3338" s="1"/>
    </row>
    <row r="3339" spans="9:10" ht="15.75" x14ac:dyDescent="0.25">
      <c r="I3339" s="1"/>
      <c r="J3339" s="1"/>
    </row>
    <row r="3340" spans="9:10" ht="15.75" x14ac:dyDescent="0.25">
      <c r="I3340" s="1"/>
      <c r="J3340" s="1"/>
    </row>
    <row r="3341" spans="9:10" ht="15.75" x14ac:dyDescent="0.25">
      <c r="I3341" s="1"/>
      <c r="J3341" s="1"/>
    </row>
    <row r="3342" spans="9:10" ht="15.75" x14ac:dyDescent="0.25">
      <c r="I3342" s="1"/>
      <c r="J3342" s="1"/>
    </row>
    <row r="3343" spans="9:10" ht="15.75" x14ac:dyDescent="0.25">
      <c r="I3343" s="1"/>
      <c r="J3343" s="1"/>
    </row>
    <row r="3344" spans="9:10" ht="15.75" x14ac:dyDescent="0.25">
      <c r="I3344" s="1"/>
      <c r="J3344" s="1"/>
    </row>
    <row r="3345" spans="9:10" ht="15.75" x14ac:dyDescent="0.25">
      <c r="I3345" s="1"/>
      <c r="J3345" s="1"/>
    </row>
    <row r="3346" spans="9:10" ht="15.75" x14ac:dyDescent="0.25">
      <c r="I3346" s="1"/>
      <c r="J3346" s="1"/>
    </row>
    <row r="3347" spans="9:10" ht="15.75" x14ac:dyDescent="0.25">
      <c r="I3347" s="1"/>
      <c r="J3347" s="1"/>
    </row>
    <row r="3348" spans="9:10" ht="15.75" x14ac:dyDescent="0.25">
      <c r="I3348" s="1"/>
      <c r="J3348" s="1"/>
    </row>
    <row r="3349" spans="9:10" ht="15.75" x14ac:dyDescent="0.25">
      <c r="I3349" s="1"/>
      <c r="J3349" s="1"/>
    </row>
    <row r="3350" spans="9:10" ht="15.75" x14ac:dyDescent="0.25">
      <c r="I3350" s="1"/>
      <c r="J3350" s="1"/>
    </row>
    <row r="3351" spans="9:10" ht="15.75" x14ac:dyDescent="0.25">
      <c r="I3351" s="1"/>
      <c r="J3351" s="1"/>
    </row>
    <row r="3352" spans="9:10" ht="15.75" x14ac:dyDescent="0.25">
      <c r="I3352" s="1"/>
      <c r="J3352" s="1"/>
    </row>
    <row r="3353" spans="9:10" ht="15.75" x14ac:dyDescent="0.25">
      <c r="I3353" s="1"/>
      <c r="J3353" s="1"/>
    </row>
    <row r="3354" spans="9:10" ht="15.75" x14ac:dyDescent="0.25">
      <c r="I3354" s="1"/>
      <c r="J3354" s="1"/>
    </row>
    <row r="3355" spans="9:10" ht="15.75" x14ac:dyDescent="0.25">
      <c r="I3355" s="1"/>
      <c r="J3355" s="1"/>
    </row>
    <row r="3356" spans="9:10" ht="15.75" x14ac:dyDescent="0.25">
      <c r="I3356" s="1"/>
      <c r="J3356" s="1"/>
    </row>
    <row r="3357" spans="9:10" ht="15.75" x14ac:dyDescent="0.25">
      <c r="I3357" s="1"/>
      <c r="J3357" s="1"/>
    </row>
    <row r="3358" spans="9:10" ht="15.75" x14ac:dyDescent="0.25">
      <c r="I3358" s="1"/>
      <c r="J3358" s="1"/>
    </row>
    <row r="3359" spans="9:10" ht="15.75" x14ac:dyDescent="0.25">
      <c r="I3359" s="1"/>
      <c r="J3359" s="1"/>
    </row>
    <row r="3360" spans="9:10" ht="15.75" x14ac:dyDescent="0.25">
      <c r="I3360" s="1"/>
      <c r="J3360" s="1"/>
    </row>
    <row r="3361" spans="9:10" ht="15.75" x14ac:dyDescent="0.25">
      <c r="I3361" s="1"/>
      <c r="J3361" s="1"/>
    </row>
    <row r="3362" spans="9:10" ht="15.75" x14ac:dyDescent="0.25">
      <c r="I3362" s="1"/>
      <c r="J3362" s="1"/>
    </row>
    <row r="3363" spans="9:10" ht="15.75" x14ac:dyDescent="0.25">
      <c r="I3363" s="1"/>
      <c r="J3363" s="1"/>
    </row>
    <row r="3364" spans="9:10" ht="15.75" x14ac:dyDescent="0.25">
      <c r="I3364" s="1"/>
      <c r="J3364" s="1"/>
    </row>
    <row r="3365" spans="9:10" ht="15.75" x14ac:dyDescent="0.25">
      <c r="I3365" s="1"/>
      <c r="J3365" s="1"/>
    </row>
    <row r="3366" spans="9:10" ht="15.75" x14ac:dyDescent="0.25">
      <c r="I3366" s="1"/>
      <c r="J3366" s="1"/>
    </row>
    <row r="3367" spans="9:10" ht="15.75" x14ac:dyDescent="0.25">
      <c r="I3367" s="1"/>
      <c r="J3367" s="1"/>
    </row>
    <row r="3368" spans="9:10" ht="15.75" x14ac:dyDescent="0.25">
      <c r="I3368" s="1"/>
      <c r="J3368" s="1"/>
    </row>
    <row r="3369" spans="9:10" ht="15.75" x14ac:dyDescent="0.25">
      <c r="I3369" s="1"/>
      <c r="J3369" s="1"/>
    </row>
    <row r="3370" spans="9:10" ht="15.75" x14ac:dyDescent="0.25">
      <c r="I3370" s="1"/>
      <c r="J3370" s="1"/>
    </row>
    <row r="3371" spans="9:10" ht="15.75" x14ac:dyDescent="0.25">
      <c r="I3371" s="1"/>
      <c r="J3371" s="1"/>
    </row>
    <row r="3372" spans="9:10" ht="15.75" x14ac:dyDescent="0.25">
      <c r="I3372" s="1"/>
      <c r="J3372" s="1"/>
    </row>
    <row r="3373" spans="9:10" ht="15.75" x14ac:dyDescent="0.25">
      <c r="I3373" s="1"/>
      <c r="J3373" s="1"/>
    </row>
    <row r="3374" spans="9:10" ht="15.75" x14ac:dyDescent="0.25">
      <c r="I3374" s="1"/>
      <c r="J3374" s="1"/>
    </row>
    <row r="3375" spans="9:10" ht="15.75" x14ac:dyDescent="0.25">
      <c r="I3375" s="1"/>
      <c r="J3375" s="1"/>
    </row>
    <row r="3376" spans="9:10" ht="15.75" x14ac:dyDescent="0.25">
      <c r="I3376" s="1"/>
      <c r="J3376" s="1"/>
    </row>
    <row r="3377" spans="9:10" ht="15.75" x14ac:dyDescent="0.25">
      <c r="I3377" s="1"/>
      <c r="J3377" s="1"/>
    </row>
    <row r="3378" spans="9:10" ht="15.75" x14ac:dyDescent="0.25">
      <c r="I3378" s="1"/>
      <c r="J3378" s="1"/>
    </row>
    <row r="3379" spans="9:10" ht="15.75" x14ac:dyDescent="0.25">
      <c r="I3379" s="1"/>
      <c r="J3379" s="1"/>
    </row>
    <row r="3380" spans="9:10" ht="15.75" x14ac:dyDescent="0.25">
      <c r="I3380" s="1"/>
      <c r="J3380" s="1"/>
    </row>
    <row r="3381" spans="9:10" ht="15.75" x14ac:dyDescent="0.25">
      <c r="I3381" s="1"/>
      <c r="J3381" s="1"/>
    </row>
    <row r="3382" spans="9:10" ht="15.75" x14ac:dyDescent="0.25">
      <c r="I3382" s="1"/>
      <c r="J3382" s="1"/>
    </row>
    <row r="3383" spans="9:10" ht="15.75" x14ac:dyDescent="0.25">
      <c r="I3383" s="1"/>
      <c r="J3383" s="1"/>
    </row>
    <row r="3384" spans="9:10" ht="15.75" x14ac:dyDescent="0.25">
      <c r="I3384" s="1"/>
      <c r="J3384" s="1"/>
    </row>
    <row r="3385" spans="9:10" ht="15.75" x14ac:dyDescent="0.25">
      <c r="I3385" s="1"/>
      <c r="J3385" s="1"/>
    </row>
    <row r="3386" spans="9:10" ht="15.75" x14ac:dyDescent="0.25">
      <c r="I3386" s="1"/>
      <c r="J3386" s="1"/>
    </row>
    <row r="3387" spans="9:10" ht="15.75" x14ac:dyDescent="0.25">
      <c r="I3387" s="1"/>
      <c r="J3387" s="1"/>
    </row>
    <row r="3388" spans="9:10" ht="15.75" x14ac:dyDescent="0.25">
      <c r="I3388" s="1"/>
      <c r="J3388" s="1"/>
    </row>
    <row r="3389" spans="9:10" ht="15.75" x14ac:dyDescent="0.25">
      <c r="I3389" s="1"/>
      <c r="J3389" s="1"/>
    </row>
    <row r="3390" spans="9:10" ht="15.75" x14ac:dyDescent="0.25">
      <c r="I3390" s="1"/>
      <c r="J3390" s="1"/>
    </row>
    <row r="3391" spans="9:10" ht="15.75" x14ac:dyDescent="0.25">
      <c r="I3391" s="1"/>
      <c r="J3391" s="1"/>
    </row>
    <row r="3392" spans="9:10" ht="15.75" x14ac:dyDescent="0.25">
      <c r="I3392" s="1"/>
      <c r="J3392" s="1"/>
    </row>
    <row r="3393" spans="9:10" ht="15.75" x14ac:dyDescent="0.25">
      <c r="I3393" s="1"/>
      <c r="J3393" s="1"/>
    </row>
    <row r="3394" spans="9:10" ht="15.75" x14ac:dyDescent="0.25">
      <c r="I3394" s="1"/>
      <c r="J3394" s="1"/>
    </row>
    <row r="3395" spans="9:10" ht="15.75" x14ac:dyDescent="0.25">
      <c r="I3395" s="1"/>
      <c r="J3395" s="1"/>
    </row>
    <row r="3396" spans="9:10" ht="15.75" x14ac:dyDescent="0.25">
      <c r="I3396" s="1"/>
      <c r="J3396" s="1"/>
    </row>
    <row r="3397" spans="9:10" ht="15.75" x14ac:dyDescent="0.25">
      <c r="I3397" s="1"/>
      <c r="J3397" s="1"/>
    </row>
    <row r="3398" spans="9:10" ht="15.75" x14ac:dyDescent="0.25">
      <c r="I3398" s="1"/>
      <c r="J3398" s="1"/>
    </row>
    <row r="3399" spans="9:10" ht="15.75" x14ac:dyDescent="0.25">
      <c r="I3399" s="1"/>
      <c r="J3399" s="1"/>
    </row>
    <row r="3400" spans="9:10" ht="15.75" x14ac:dyDescent="0.25">
      <c r="I3400" s="1"/>
      <c r="J3400" s="1"/>
    </row>
    <row r="3401" spans="9:10" ht="15.75" x14ac:dyDescent="0.25">
      <c r="I3401" s="1"/>
      <c r="J3401" s="1"/>
    </row>
    <row r="3402" spans="9:10" ht="15.75" x14ac:dyDescent="0.25">
      <c r="I3402" s="1"/>
      <c r="J3402" s="1"/>
    </row>
    <row r="3403" spans="9:10" ht="15.75" x14ac:dyDescent="0.25">
      <c r="I3403" s="1"/>
      <c r="J3403" s="1"/>
    </row>
    <row r="3404" spans="9:10" ht="15.75" x14ac:dyDescent="0.25">
      <c r="I3404" s="1"/>
      <c r="J3404" s="1"/>
    </row>
    <row r="3405" spans="9:10" ht="15.75" x14ac:dyDescent="0.25">
      <c r="I3405" s="1"/>
      <c r="J3405" s="1"/>
    </row>
    <row r="3406" spans="9:10" ht="15.75" x14ac:dyDescent="0.25">
      <c r="I3406" s="1"/>
      <c r="J3406" s="1"/>
    </row>
    <row r="3407" spans="9:10" ht="15.75" x14ac:dyDescent="0.25">
      <c r="I3407" s="1"/>
      <c r="J3407" s="1"/>
    </row>
    <row r="3408" spans="9:10" ht="15.75" x14ac:dyDescent="0.25">
      <c r="I3408" s="1"/>
      <c r="J3408" s="1"/>
    </row>
    <row r="3409" spans="9:10" ht="15.75" x14ac:dyDescent="0.25">
      <c r="I3409" s="1"/>
      <c r="J3409" s="1"/>
    </row>
    <row r="3410" spans="9:10" ht="15.75" x14ac:dyDescent="0.25">
      <c r="I3410" s="1"/>
      <c r="J3410" s="1"/>
    </row>
    <row r="3411" spans="9:10" ht="15.75" x14ac:dyDescent="0.25">
      <c r="I3411" s="1"/>
      <c r="J3411" s="1"/>
    </row>
    <row r="3412" spans="9:10" ht="15.75" x14ac:dyDescent="0.25">
      <c r="I3412" s="1"/>
      <c r="J3412" s="1"/>
    </row>
    <row r="3413" spans="9:10" ht="15.75" x14ac:dyDescent="0.25">
      <c r="I3413" s="1"/>
      <c r="J3413" s="1"/>
    </row>
    <row r="3414" spans="9:10" ht="15.75" x14ac:dyDescent="0.25">
      <c r="I3414" s="1"/>
      <c r="J3414" s="1"/>
    </row>
    <row r="3415" spans="9:10" ht="15.75" x14ac:dyDescent="0.25">
      <c r="I3415" s="1"/>
      <c r="J3415" s="1"/>
    </row>
    <row r="3416" spans="9:10" ht="15.75" x14ac:dyDescent="0.25">
      <c r="I3416" s="1"/>
      <c r="J3416" s="1"/>
    </row>
    <row r="3417" spans="9:10" ht="15.75" x14ac:dyDescent="0.25">
      <c r="I3417" s="1"/>
      <c r="J3417" s="1"/>
    </row>
    <row r="3418" spans="9:10" ht="15.75" x14ac:dyDescent="0.25">
      <c r="I3418" s="1"/>
      <c r="J3418" s="1"/>
    </row>
    <row r="3419" spans="9:10" ht="15.75" x14ac:dyDescent="0.25">
      <c r="I3419" s="1"/>
      <c r="J3419" s="1"/>
    </row>
    <row r="3420" spans="9:10" ht="15.75" x14ac:dyDescent="0.25">
      <c r="I3420" s="1"/>
      <c r="J3420" s="1"/>
    </row>
    <row r="3421" spans="9:10" ht="15.75" x14ac:dyDescent="0.25">
      <c r="I3421" s="1"/>
      <c r="J3421" s="1"/>
    </row>
    <row r="3422" spans="9:10" ht="15.75" x14ac:dyDescent="0.25">
      <c r="I3422" s="1"/>
      <c r="J3422" s="1"/>
    </row>
    <row r="3423" spans="9:10" ht="15.75" x14ac:dyDescent="0.25">
      <c r="I3423" s="1"/>
      <c r="J3423" s="1"/>
    </row>
    <row r="3424" spans="9:10" ht="15.75" x14ac:dyDescent="0.25">
      <c r="I3424" s="1"/>
      <c r="J3424" s="1"/>
    </row>
    <row r="3425" spans="9:10" ht="15.75" x14ac:dyDescent="0.25">
      <c r="I3425" s="1"/>
      <c r="J3425" s="1"/>
    </row>
    <row r="3426" spans="9:10" ht="15.75" x14ac:dyDescent="0.25">
      <c r="I3426" s="1"/>
      <c r="J3426" s="1"/>
    </row>
    <row r="3427" spans="9:10" ht="15.75" x14ac:dyDescent="0.25">
      <c r="I3427" s="1"/>
      <c r="J3427" s="1"/>
    </row>
    <row r="3428" spans="9:10" ht="15.75" x14ac:dyDescent="0.25">
      <c r="I3428" s="1"/>
      <c r="J3428" s="1"/>
    </row>
    <row r="3429" spans="9:10" ht="15.75" x14ac:dyDescent="0.25">
      <c r="I3429" s="1"/>
      <c r="J3429" s="1"/>
    </row>
    <row r="3430" spans="9:10" ht="15.75" x14ac:dyDescent="0.25">
      <c r="I3430" s="1"/>
      <c r="J3430" s="1"/>
    </row>
    <row r="3431" spans="9:10" ht="15.75" x14ac:dyDescent="0.25">
      <c r="I3431" s="1"/>
      <c r="J3431" s="1"/>
    </row>
    <row r="3432" spans="9:10" ht="15.75" x14ac:dyDescent="0.25">
      <c r="I3432" s="1"/>
      <c r="J3432" s="1"/>
    </row>
    <row r="3433" spans="9:10" ht="15.75" x14ac:dyDescent="0.25">
      <c r="I3433" s="1"/>
      <c r="J3433" s="1"/>
    </row>
    <row r="3434" spans="9:10" ht="15.75" x14ac:dyDescent="0.25">
      <c r="I3434" s="1"/>
      <c r="J3434" s="1"/>
    </row>
    <row r="3435" spans="9:10" ht="15.75" x14ac:dyDescent="0.25">
      <c r="I3435" s="1"/>
      <c r="J3435" s="1"/>
    </row>
    <row r="3436" spans="9:10" ht="15.75" x14ac:dyDescent="0.25">
      <c r="I3436" s="1"/>
      <c r="J3436" s="1"/>
    </row>
    <row r="3437" spans="9:10" ht="15.75" x14ac:dyDescent="0.25">
      <c r="I3437" s="1"/>
      <c r="J3437" s="1"/>
    </row>
    <row r="3438" spans="9:10" ht="15.75" x14ac:dyDescent="0.25">
      <c r="I3438" s="1"/>
      <c r="J3438" s="1"/>
    </row>
    <row r="3439" spans="9:10" ht="15.75" x14ac:dyDescent="0.25">
      <c r="I3439" s="1"/>
      <c r="J3439" s="1"/>
    </row>
    <row r="3440" spans="9:10" ht="15.75" x14ac:dyDescent="0.25">
      <c r="I3440" s="1"/>
      <c r="J3440" s="1"/>
    </row>
    <row r="3441" spans="9:10" ht="15.75" x14ac:dyDescent="0.25">
      <c r="I3441" s="1"/>
      <c r="J3441" s="1"/>
    </row>
    <row r="3442" spans="9:10" ht="15.75" x14ac:dyDescent="0.25">
      <c r="I3442" s="1"/>
      <c r="J3442" s="1"/>
    </row>
    <row r="3443" spans="9:10" ht="15.75" x14ac:dyDescent="0.25">
      <c r="I3443" s="1"/>
      <c r="J3443" s="1"/>
    </row>
    <row r="3444" spans="9:10" ht="15.75" x14ac:dyDescent="0.25">
      <c r="I3444" s="1"/>
      <c r="J3444" s="1"/>
    </row>
    <row r="3445" spans="9:10" ht="15.75" x14ac:dyDescent="0.25">
      <c r="I3445" s="1"/>
      <c r="J3445" s="1"/>
    </row>
    <row r="3446" spans="9:10" ht="15.75" x14ac:dyDescent="0.25">
      <c r="I3446" s="1"/>
      <c r="J3446" s="1"/>
    </row>
    <row r="3447" spans="9:10" ht="15.75" x14ac:dyDescent="0.25">
      <c r="I3447" s="1"/>
      <c r="J3447" s="1"/>
    </row>
    <row r="3448" spans="9:10" ht="15.75" x14ac:dyDescent="0.25">
      <c r="I3448" s="1"/>
      <c r="J3448" s="1"/>
    </row>
    <row r="3449" spans="9:10" ht="15.75" x14ac:dyDescent="0.25">
      <c r="I3449" s="1"/>
      <c r="J3449" s="1"/>
    </row>
    <row r="3450" spans="9:10" ht="15.75" x14ac:dyDescent="0.25">
      <c r="I3450" s="1"/>
      <c r="J3450" s="1"/>
    </row>
    <row r="3451" spans="9:10" ht="15.75" x14ac:dyDescent="0.25">
      <c r="I3451" s="1"/>
      <c r="J3451" s="1"/>
    </row>
    <row r="3452" spans="9:10" ht="15.75" x14ac:dyDescent="0.25">
      <c r="I3452" s="1"/>
      <c r="J3452" s="1"/>
    </row>
    <row r="3453" spans="9:10" ht="15.75" x14ac:dyDescent="0.25">
      <c r="I3453" s="1"/>
      <c r="J3453" s="1"/>
    </row>
    <row r="3454" spans="9:10" ht="15.75" x14ac:dyDescent="0.25">
      <c r="I3454" s="1"/>
      <c r="J3454" s="1"/>
    </row>
    <row r="3455" spans="9:10" ht="15.75" x14ac:dyDescent="0.25">
      <c r="I3455" s="1"/>
      <c r="J3455" s="1"/>
    </row>
    <row r="3456" spans="9:10" ht="15.75" x14ac:dyDescent="0.25">
      <c r="I3456" s="1"/>
      <c r="J3456" s="1"/>
    </row>
    <row r="3457" spans="9:10" ht="15.75" x14ac:dyDescent="0.25">
      <c r="I3457" s="1"/>
      <c r="J3457" s="1"/>
    </row>
    <row r="3458" spans="9:10" ht="15.75" x14ac:dyDescent="0.25">
      <c r="I3458" s="1"/>
      <c r="J3458" s="1"/>
    </row>
    <row r="3459" spans="9:10" ht="15.75" x14ac:dyDescent="0.25">
      <c r="I3459" s="1"/>
      <c r="J3459" s="1"/>
    </row>
    <row r="3460" spans="9:10" ht="15.75" x14ac:dyDescent="0.25">
      <c r="I3460" s="1"/>
      <c r="J3460" s="1"/>
    </row>
    <row r="3461" spans="9:10" ht="15.75" x14ac:dyDescent="0.25">
      <c r="I3461" s="1"/>
      <c r="J3461" s="1"/>
    </row>
    <row r="3462" spans="9:10" ht="15.75" x14ac:dyDescent="0.25">
      <c r="I3462" s="1"/>
      <c r="J3462" s="1"/>
    </row>
    <row r="3463" spans="9:10" ht="15.75" x14ac:dyDescent="0.25">
      <c r="I3463" s="1"/>
      <c r="J3463" s="1"/>
    </row>
    <row r="3464" spans="9:10" ht="15.75" x14ac:dyDescent="0.25">
      <c r="I3464" s="1"/>
      <c r="J3464" s="1"/>
    </row>
    <row r="3465" spans="9:10" ht="15.75" x14ac:dyDescent="0.25">
      <c r="I3465" s="1"/>
      <c r="J3465" s="1"/>
    </row>
    <row r="3466" spans="9:10" ht="15.75" x14ac:dyDescent="0.25">
      <c r="I3466" s="1"/>
      <c r="J3466" s="1"/>
    </row>
    <row r="3467" spans="9:10" ht="15.75" x14ac:dyDescent="0.25">
      <c r="I3467" s="1"/>
      <c r="J3467" s="1"/>
    </row>
    <row r="3468" spans="9:10" ht="15.75" x14ac:dyDescent="0.25">
      <c r="I3468" s="1"/>
      <c r="J3468" s="1"/>
    </row>
    <row r="3469" spans="9:10" ht="15.75" x14ac:dyDescent="0.25">
      <c r="I3469" s="1"/>
      <c r="J3469" s="1"/>
    </row>
    <row r="3470" spans="9:10" ht="15.75" x14ac:dyDescent="0.25">
      <c r="I3470" s="1"/>
      <c r="J3470" s="1"/>
    </row>
    <row r="3471" spans="9:10" ht="15.75" x14ac:dyDescent="0.25">
      <c r="I3471" s="1"/>
      <c r="J3471" s="1"/>
    </row>
    <row r="3472" spans="9:10" ht="15.75" x14ac:dyDescent="0.25">
      <c r="I3472" s="1"/>
      <c r="J3472" s="1"/>
    </row>
    <row r="3473" spans="9:10" ht="15.75" x14ac:dyDescent="0.25">
      <c r="I3473" s="1"/>
      <c r="J3473" s="1"/>
    </row>
    <row r="3474" spans="9:10" ht="15.75" x14ac:dyDescent="0.25">
      <c r="I3474" s="1"/>
      <c r="J3474" s="1"/>
    </row>
    <row r="3475" spans="9:10" ht="15.75" x14ac:dyDescent="0.25">
      <c r="I3475" s="1"/>
      <c r="J3475" s="1"/>
    </row>
    <row r="3476" spans="9:10" ht="15.75" x14ac:dyDescent="0.25">
      <c r="I3476" s="1"/>
      <c r="J3476" s="1"/>
    </row>
    <row r="3477" spans="9:10" ht="15.75" x14ac:dyDescent="0.25">
      <c r="I3477" s="1"/>
      <c r="J3477" s="1"/>
    </row>
    <row r="3478" spans="9:10" ht="15.75" x14ac:dyDescent="0.25">
      <c r="I3478" s="1"/>
      <c r="J3478" s="1"/>
    </row>
    <row r="3479" spans="9:10" ht="15.75" x14ac:dyDescent="0.25">
      <c r="I3479" s="1"/>
      <c r="J3479" s="1"/>
    </row>
    <row r="3480" spans="9:10" ht="15.75" x14ac:dyDescent="0.25">
      <c r="I3480" s="1"/>
      <c r="J3480" s="1"/>
    </row>
    <row r="3481" spans="9:10" ht="15.75" x14ac:dyDescent="0.25">
      <c r="I3481" s="1"/>
      <c r="J3481" s="1"/>
    </row>
    <row r="3482" spans="9:10" ht="15.75" x14ac:dyDescent="0.25">
      <c r="I3482" s="1"/>
      <c r="J3482" s="1"/>
    </row>
    <row r="3483" spans="9:10" ht="15.75" x14ac:dyDescent="0.25">
      <c r="I3483" s="1"/>
      <c r="J3483" s="1"/>
    </row>
    <row r="3484" spans="9:10" ht="15.75" x14ac:dyDescent="0.25">
      <c r="I3484" s="1"/>
      <c r="J3484" s="1"/>
    </row>
    <row r="3485" spans="9:10" ht="15.75" x14ac:dyDescent="0.25">
      <c r="I3485" s="1"/>
      <c r="J3485" s="1"/>
    </row>
    <row r="3486" spans="9:10" ht="15.75" x14ac:dyDescent="0.25">
      <c r="I3486" s="1"/>
      <c r="J3486" s="1"/>
    </row>
    <row r="3487" spans="9:10" ht="15.75" x14ac:dyDescent="0.25">
      <c r="I3487" s="1"/>
      <c r="J3487" s="1"/>
    </row>
    <row r="3488" spans="9:10" ht="15.75" x14ac:dyDescent="0.25">
      <c r="I3488" s="1"/>
      <c r="J3488" s="1"/>
    </row>
    <row r="3489" spans="9:10" ht="15.75" x14ac:dyDescent="0.25">
      <c r="I3489" s="1"/>
      <c r="J3489" s="1"/>
    </row>
    <row r="3490" spans="9:10" ht="15.75" x14ac:dyDescent="0.25">
      <c r="I3490" s="1"/>
      <c r="J3490" s="1"/>
    </row>
    <row r="3491" spans="9:10" ht="15.75" x14ac:dyDescent="0.25">
      <c r="I3491" s="1"/>
      <c r="J3491" s="1"/>
    </row>
    <row r="3492" spans="9:10" ht="15.75" x14ac:dyDescent="0.25">
      <c r="I3492" s="1"/>
      <c r="J3492" s="1"/>
    </row>
    <row r="3493" spans="9:10" ht="15.75" x14ac:dyDescent="0.25">
      <c r="I3493" s="1"/>
      <c r="J3493" s="1"/>
    </row>
    <row r="3494" spans="9:10" ht="15.75" x14ac:dyDescent="0.25">
      <c r="I3494" s="1"/>
      <c r="J3494" s="1"/>
    </row>
    <row r="3495" spans="9:10" ht="15.75" x14ac:dyDescent="0.25">
      <c r="I3495" s="1"/>
      <c r="J3495" s="1"/>
    </row>
    <row r="3496" spans="9:10" ht="15.75" x14ac:dyDescent="0.25">
      <c r="I3496" s="1"/>
      <c r="J3496" s="1"/>
    </row>
    <row r="3497" spans="9:10" ht="15.75" x14ac:dyDescent="0.25">
      <c r="I3497" s="1"/>
      <c r="J3497" s="1"/>
    </row>
    <row r="3498" spans="9:10" ht="15.75" x14ac:dyDescent="0.25">
      <c r="I3498" s="1"/>
      <c r="J3498" s="1"/>
    </row>
    <row r="3499" spans="9:10" ht="15.75" x14ac:dyDescent="0.25">
      <c r="I3499" s="1"/>
      <c r="J3499" s="1"/>
    </row>
    <row r="3500" spans="9:10" ht="15.75" x14ac:dyDescent="0.25">
      <c r="I3500" s="1"/>
      <c r="J3500" s="1"/>
    </row>
    <row r="3501" spans="9:10" ht="15.75" x14ac:dyDescent="0.25">
      <c r="I3501" s="1"/>
      <c r="J3501" s="1"/>
    </row>
    <row r="3502" spans="9:10" ht="15.75" x14ac:dyDescent="0.25">
      <c r="I3502" s="1"/>
      <c r="J3502" s="1"/>
    </row>
    <row r="3503" spans="9:10" ht="15.75" x14ac:dyDescent="0.25">
      <c r="I3503" s="1"/>
      <c r="J3503" s="1"/>
    </row>
    <row r="3504" spans="9:10" ht="15.75" x14ac:dyDescent="0.25">
      <c r="I3504" s="1"/>
      <c r="J3504" s="1"/>
    </row>
    <row r="3505" spans="9:10" ht="15.75" x14ac:dyDescent="0.25">
      <c r="I3505" s="1"/>
      <c r="J3505" s="1"/>
    </row>
    <row r="3506" spans="9:10" ht="15.75" x14ac:dyDescent="0.25">
      <c r="I3506" s="1"/>
      <c r="J3506" s="1"/>
    </row>
    <row r="3507" spans="9:10" ht="15.75" x14ac:dyDescent="0.25">
      <c r="I3507" s="1"/>
      <c r="J3507" s="1"/>
    </row>
    <row r="3508" spans="9:10" ht="15.75" x14ac:dyDescent="0.25">
      <c r="I3508" s="1"/>
      <c r="J3508" s="1"/>
    </row>
    <row r="3509" spans="9:10" ht="15.75" x14ac:dyDescent="0.25">
      <c r="I3509" s="1"/>
      <c r="J3509" s="1"/>
    </row>
    <row r="3510" spans="9:10" ht="15.75" x14ac:dyDescent="0.25">
      <c r="I3510" s="1"/>
      <c r="J3510" s="1"/>
    </row>
    <row r="3511" spans="9:10" ht="15.75" x14ac:dyDescent="0.25">
      <c r="I3511" s="1"/>
      <c r="J3511" s="1"/>
    </row>
    <row r="3512" spans="9:10" ht="15.75" x14ac:dyDescent="0.25">
      <c r="I3512" s="1"/>
      <c r="J3512" s="1"/>
    </row>
    <row r="3513" spans="9:10" ht="15.75" x14ac:dyDescent="0.25">
      <c r="I3513" s="1"/>
      <c r="J3513" s="1"/>
    </row>
    <row r="3514" spans="9:10" ht="15.75" x14ac:dyDescent="0.25">
      <c r="I3514" s="1"/>
      <c r="J3514" s="1"/>
    </row>
    <row r="3515" spans="9:10" ht="15.75" x14ac:dyDescent="0.25">
      <c r="I3515" s="1"/>
      <c r="J3515" s="1"/>
    </row>
    <row r="3516" spans="9:10" ht="15.75" x14ac:dyDescent="0.25">
      <c r="I3516" s="1"/>
      <c r="J3516" s="1"/>
    </row>
    <row r="3517" spans="9:10" ht="15.75" x14ac:dyDescent="0.25">
      <c r="I3517" s="1"/>
      <c r="J3517" s="1"/>
    </row>
    <row r="3518" spans="9:10" ht="15.75" x14ac:dyDescent="0.25">
      <c r="I3518" s="1"/>
      <c r="J3518" s="1"/>
    </row>
    <row r="3519" spans="9:10" ht="15.75" x14ac:dyDescent="0.25">
      <c r="I3519" s="1"/>
      <c r="J3519" s="1"/>
    </row>
    <row r="3520" spans="9:10" ht="15.75" x14ac:dyDescent="0.25">
      <c r="I3520" s="1"/>
      <c r="J3520" s="1"/>
    </row>
    <row r="3521" spans="9:10" ht="15.75" x14ac:dyDescent="0.25">
      <c r="I3521" s="1"/>
      <c r="J3521" s="1"/>
    </row>
    <row r="3522" spans="9:10" ht="15.75" x14ac:dyDescent="0.25">
      <c r="I3522" s="1"/>
      <c r="J3522" s="1"/>
    </row>
    <row r="3523" spans="9:10" ht="15.75" x14ac:dyDescent="0.25">
      <c r="I3523" s="1"/>
      <c r="J3523" s="1"/>
    </row>
    <row r="3524" spans="9:10" ht="15.75" x14ac:dyDescent="0.25">
      <c r="I3524" s="1"/>
      <c r="J3524" s="1"/>
    </row>
    <row r="3525" spans="9:10" ht="15.75" x14ac:dyDescent="0.25">
      <c r="I3525" s="1"/>
      <c r="J3525" s="1"/>
    </row>
    <row r="3526" spans="9:10" ht="15.75" x14ac:dyDescent="0.25">
      <c r="I3526" s="1"/>
      <c r="J3526" s="1"/>
    </row>
    <row r="3527" spans="9:10" ht="15.75" x14ac:dyDescent="0.25">
      <c r="I3527" s="1"/>
      <c r="J3527" s="1"/>
    </row>
    <row r="3528" spans="9:10" ht="15.75" x14ac:dyDescent="0.25">
      <c r="I3528" s="1"/>
      <c r="J3528" s="1"/>
    </row>
    <row r="3529" spans="9:10" ht="15.75" x14ac:dyDescent="0.25">
      <c r="I3529" s="1"/>
      <c r="J3529" s="1"/>
    </row>
    <row r="3530" spans="9:10" ht="15.75" x14ac:dyDescent="0.25">
      <c r="I3530" s="1"/>
      <c r="J3530" s="1"/>
    </row>
    <row r="3531" spans="9:10" ht="15.75" x14ac:dyDescent="0.25">
      <c r="I3531" s="1"/>
      <c r="J3531" s="1"/>
    </row>
    <row r="3532" spans="9:10" ht="15.75" x14ac:dyDescent="0.25">
      <c r="I3532" s="1"/>
      <c r="J3532" s="1"/>
    </row>
    <row r="3533" spans="9:10" ht="15.75" x14ac:dyDescent="0.25">
      <c r="I3533" s="1"/>
      <c r="J3533" s="1"/>
    </row>
    <row r="3534" spans="9:10" ht="15.75" x14ac:dyDescent="0.25">
      <c r="I3534" s="1"/>
      <c r="J3534" s="1"/>
    </row>
    <row r="3535" spans="9:10" ht="15.75" x14ac:dyDescent="0.25">
      <c r="I3535" s="1"/>
      <c r="J3535" s="1"/>
    </row>
    <row r="3536" spans="9:10" ht="15.75" x14ac:dyDescent="0.25">
      <c r="I3536" s="1"/>
      <c r="J3536" s="1"/>
    </row>
    <row r="3537" spans="9:10" ht="15.75" x14ac:dyDescent="0.25">
      <c r="I3537" s="1"/>
      <c r="J3537" s="1"/>
    </row>
    <row r="3538" spans="9:10" ht="15.75" x14ac:dyDescent="0.25">
      <c r="I3538" s="1"/>
      <c r="J3538" s="1"/>
    </row>
    <row r="3539" spans="9:10" ht="15.75" x14ac:dyDescent="0.25">
      <c r="I3539" s="1"/>
      <c r="J3539" s="1"/>
    </row>
    <row r="3540" spans="9:10" ht="15.75" x14ac:dyDescent="0.25">
      <c r="I3540" s="1"/>
      <c r="J3540" s="1"/>
    </row>
    <row r="3541" spans="9:10" ht="15.75" x14ac:dyDescent="0.25">
      <c r="I3541" s="1"/>
      <c r="J3541" s="1"/>
    </row>
    <row r="3542" spans="9:10" ht="15.75" x14ac:dyDescent="0.25">
      <c r="I3542" s="1"/>
      <c r="J3542" s="1"/>
    </row>
    <row r="3543" spans="9:10" ht="15.75" x14ac:dyDescent="0.25">
      <c r="I3543" s="1"/>
      <c r="J3543" s="1"/>
    </row>
    <row r="3544" spans="9:10" ht="15.75" x14ac:dyDescent="0.25">
      <c r="I3544" s="1"/>
      <c r="J3544" s="1"/>
    </row>
    <row r="3545" spans="9:10" ht="15.75" x14ac:dyDescent="0.25">
      <c r="I3545" s="1"/>
      <c r="J3545" s="1"/>
    </row>
    <row r="3546" spans="9:10" ht="15.75" x14ac:dyDescent="0.25">
      <c r="I3546" s="1"/>
      <c r="J3546" s="1"/>
    </row>
    <row r="3547" spans="9:10" ht="15.75" x14ac:dyDescent="0.25">
      <c r="I3547" s="1"/>
      <c r="J3547" s="1"/>
    </row>
    <row r="3548" spans="9:10" ht="15.75" x14ac:dyDescent="0.25">
      <c r="I3548" s="1"/>
      <c r="J3548" s="1"/>
    </row>
    <row r="3549" spans="9:10" ht="15.75" x14ac:dyDescent="0.25">
      <c r="I3549" s="1"/>
      <c r="J3549" s="1"/>
    </row>
    <row r="3550" spans="9:10" ht="15.75" x14ac:dyDescent="0.25">
      <c r="I3550" s="1"/>
      <c r="J3550" s="1"/>
    </row>
    <row r="3551" spans="9:10" ht="15.75" x14ac:dyDescent="0.25">
      <c r="I3551" s="1"/>
      <c r="J3551" s="1"/>
    </row>
    <row r="3552" spans="9:10" ht="15.75" x14ac:dyDescent="0.25">
      <c r="I3552" s="1"/>
      <c r="J3552" s="1"/>
    </row>
    <row r="3553" spans="9:10" ht="15.75" x14ac:dyDescent="0.25">
      <c r="I3553" s="1"/>
      <c r="J3553" s="1"/>
    </row>
    <row r="3554" spans="9:10" ht="15.75" x14ac:dyDescent="0.25">
      <c r="I3554" s="1"/>
      <c r="J3554" s="1"/>
    </row>
    <row r="3555" spans="9:10" ht="15.75" x14ac:dyDescent="0.25">
      <c r="I3555" s="1"/>
      <c r="J3555" s="1"/>
    </row>
    <row r="3556" spans="9:10" ht="15.75" x14ac:dyDescent="0.25">
      <c r="I3556" s="1"/>
      <c r="J3556" s="1"/>
    </row>
    <row r="3557" spans="9:10" ht="15.75" x14ac:dyDescent="0.25">
      <c r="I3557" s="1"/>
      <c r="J3557" s="1"/>
    </row>
    <row r="3558" spans="9:10" ht="15.75" x14ac:dyDescent="0.25">
      <c r="I3558" s="1"/>
      <c r="J3558" s="1"/>
    </row>
    <row r="3559" spans="9:10" ht="15.75" x14ac:dyDescent="0.25">
      <c r="I3559" s="1"/>
      <c r="J3559" s="1"/>
    </row>
    <row r="3560" spans="9:10" ht="15.75" x14ac:dyDescent="0.25">
      <c r="I3560" s="1"/>
      <c r="J3560" s="1"/>
    </row>
    <row r="3561" spans="9:10" ht="15.75" x14ac:dyDescent="0.25">
      <c r="I3561" s="1"/>
      <c r="J3561" s="1"/>
    </row>
    <row r="3562" spans="9:10" ht="15.75" x14ac:dyDescent="0.25">
      <c r="I3562" s="1"/>
      <c r="J3562" s="1"/>
    </row>
    <row r="3563" spans="9:10" ht="15.75" x14ac:dyDescent="0.25">
      <c r="I3563" s="1"/>
      <c r="J3563" s="1"/>
    </row>
    <row r="3564" spans="9:10" ht="15.75" x14ac:dyDescent="0.25">
      <c r="I3564" s="1"/>
      <c r="J3564" s="1"/>
    </row>
    <row r="3565" spans="9:10" ht="15.75" x14ac:dyDescent="0.25">
      <c r="I3565" s="1"/>
      <c r="J3565" s="1"/>
    </row>
    <row r="3566" spans="9:10" ht="15.75" x14ac:dyDescent="0.25">
      <c r="I3566" s="1"/>
      <c r="J3566" s="1"/>
    </row>
    <row r="3567" spans="9:10" ht="15.75" x14ac:dyDescent="0.25">
      <c r="I3567" s="1"/>
      <c r="J3567" s="1"/>
    </row>
    <row r="3568" spans="9:10" ht="15.75" x14ac:dyDescent="0.25">
      <c r="I3568" s="1"/>
      <c r="J3568" s="1"/>
    </row>
    <row r="3569" spans="9:10" ht="15.75" x14ac:dyDescent="0.25">
      <c r="I3569" s="1"/>
      <c r="J3569" s="1"/>
    </row>
    <row r="3570" spans="9:10" ht="15.75" x14ac:dyDescent="0.25">
      <c r="I3570" s="1"/>
      <c r="J3570" s="1"/>
    </row>
    <row r="3571" spans="9:10" ht="15.75" x14ac:dyDescent="0.25">
      <c r="I3571" s="1"/>
      <c r="J3571" s="1"/>
    </row>
    <row r="3572" spans="9:10" ht="15.75" x14ac:dyDescent="0.25">
      <c r="I3572" s="1"/>
      <c r="J3572" s="1"/>
    </row>
    <row r="3573" spans="9:10" ht="15.75" x14ac:dyDescent="0.25">
      <c r="I3573" s="1"/>
      <c r="J3573" s="1"/>
    </row>
    <row r="3574" spans="9:10" ht="15.75" x14ac:dyDescent="0.25">
      <c r="I3574" s="1"/>
      <c r="J3574" s="1"/>
    </row>
    <row r="3575" spans="9:10" ht="15.75" x14ac:dyDescent="0.25">
      <c r="I3575" s="1"/>
      <c r="J3575" s="1"/>
    </row>
    <row r="3576" spans="9:10" ht="15.75" x14ac:dyDescent="0.25">
      <c r="I3576" s="1"/>
      <c r="J3576" s="1"/>
    </row>
    <row r="3577" spans="9:10" ht="15.75" x14ac:dyDescent="0.25">
      <c r="I3577" s="1"/>
      <c r="J3577" s="1"/>
    </row>
    <row r="3578" spans="9:10" ht="15.75" x14ac:dyDescent="0.25">
      <c r="I3578" s="1"/>
      <c r="J3578" s="1"/>
    </row>
    <row r="3579" spans="9:10" ht="15.75" x14ac:dyDescent="0.25">
      <c r="I3579" s="1"/>
      <c r="J3579" s="1"/>
    </row>
    <row r="3580" spans="9:10" ht="15.75" x14ac:dyDescent="0.25">
      <c r="I3580" s="1"/>
      <c r="J3580" s="1"/>
    </row>
    <row r="3581" spans="9:10" ht="15.75" x14ac:dyDescent="0.25">
      <c r="I3581" s="1"/>
      <c r="J3581" s="1"/>
    </row>
    <row r="3582" spans="9:10" ht="15.75" x14ac:dyDescent="0.25">
      <c r="I3582" s="1"/>
      <c r="J3582" s="1"/>
    </row>
    <row r="3583" spans="9:10" ht="15.75" x14ac:dyDescent="0.25">
      <c r="I3583" s="1"/>
      <c r="J3583" s="1"/>
    </row>
    <row r="3584" spans="9:10" ht="15.75" x14ac:dyDescent="0.25">
      <c r="I3584" s="1"/>
      <c r="J3584" s="1"/>
    </row>
    <row r="3585" spans="9:10" ht="15.75" x14ac:dyDescent="0.25">
      <c r="I3585" s="1"/>
      <c r="J3585" s="1"/>
    </row>
    <row r="3586" spans="9:10" ht="15.75" x14ac:dyDescent="0.25">
      <c r="I3586" s="1"/>
      <c r="J3586" s="1"/>
    </row>
    <row r="3587" spans="9:10" ht="15.75" x14ac:dyDescent="0.25">
      <c r="I3587" s="1"/>
      <c r="J3587" s="1"/>
    </row>
    <row r="3588" spans="9:10" ht="15.75" x14ac:dyDescent="0.25">
      <c r="I3588" s="1"/>
      <c r="J3588" s="1"/>
    </row>
    <row r="3589" spans="9:10" ht="15.75" x14ac:dyDescent="0.25">
      <c r="I3589" s="1"/>
      <c r="J3589" s="1"/>
    </row>
    <row r="3590" spans="9:10" ht="15.75" x14ac:dyDescent="0.25">
      <c r="I3590" s="1"/>
      <c r="J3590" s="1"/>
    </row>
    <row r="3591" spans="9:10" ht="15.75" x14ac:dyDescent="0.25">
      <c r="I3591" s="1"/>
      <c r="J3591" s="1"/>
    </row>
    <row r="3592" spans="9:10" ht="15.75" x14ac:dyDescent="0.25">
      <c r="I3592" s="1"/>
      <c r="J3592" s="1"/>
    </row>
    <row r="3593" spans="9:10" ht="15.75" x14ac:dyDescent="0.25">
      <c r="I3593" s="1"/>
      <c r="J3593" s="1"/>
    </row>
    <row r="3594" spans="9:10" ht="15.75" x14ac:dyDescent="0.25">
      <c r="I3594" s="1"/>
      <c r="J3594" s="1"/>
    </row>
    <row r="3595" spans="9:10" ht="15.75" x14ac:dyDescent="0.25">
      <c r="I3595" s="1"/>
      <c r="J3595" s="1"/>
    </row>
    <row r="3596" spans="9:10" ht="15.75" x14ac:dyDescent="0.25">
      <c r="I3596" s="1"/>
      <c r="J3596" s="1"/>
    </row>
    <row r="3597" spans="9:10" ht="15.75" x14ac:dyDescent="0.25">
      <c r="I3597" s="1"/>
      <c r="J3597" s="1"/>
    </row>
    <row r="3598" spans="9:10" ht="15.75" x14ac:dyDescent="0.25">
      <c r="I3598" s="1"/>
      <c r="J3598" s="1"/>
    </row>
    <row r="3599" spans="9:10" ht="15.75" x14ac:dyDescent="0.25">
      <c r="I3599" s="1"/>
      <c r="J3599" s="1"/>
    </row>
    <row r="3600" spans="9:10" ht="15.75" x14ac:dyDescent="0.25">
      <c r="I3600" s="1"/>
      <c r="J3600" s="1"/>
    </row>
    <row r="3601" spans="9:10" ht="15.75" x14ac:dyDescent="0.25">
      <c r="I3601" s="1"/>
      <c r="J3601" s="1"/>
    </row>
    <row r="3602" spans="9:10" ht="15.75" x14ac:dyDescent="0.25">
      <c r="I3602" s="1"/>
      <c r="J3602" s="1"/>
    </row>
    <row r="3603" spans="9:10" ht="15.75" x14ac:dyDescent="0.25">
      <c r="I3603" s="1"/>
      <c r="J3603" s="1"/>
    </row>
    <row r="3604" spans="9:10" ht="15.75" x14ac:dyDescent="0.25">
      <c r="I3604" s="1"/>
      <c r="J3604" s="1"/>
    </row>
    <row r="3605" spans="9:10" ht="15.75" x14ac:dyDescent="0.25">
      <c r="I3605" s="1"/>
      <c r="J3605" s="1"/>
    </row>
    <row r="3606" spans="9:10" ht="15.75" x14ac:dyDescent="0.25">
      <c r="I3606" s="1"/>
      <c r="J3606" s="1"/>
    </row>
    <row r="3607" spans="9:10" ht="15.75" x14ac:dyDescent="0.25">
      <c r="I3607" s="1"/>
      <c r="J3607" s="1"/>
    </row>
    <row r="3608" spans="9:10" ht="15.75" x14ac:dyDescent="0.25">
      <c r="I3608" s="1"/>
      <c r="J3608" s="1"/>
    </row>
    <row r="3609" spans="9:10" ht="15.75" x14ac:dyDescent="0.25">
      <c r="I3609" s="1"/>
      <c r="J3609" s="1"/>
    </row>
    <row r="3610" spans="9:10" ht="15.75" x14ac:dyDescent="0.25">
      <c r="I3610" s="1"/>
      <c r="J3610" s="1"/>
    </row>
    <row r="3611" spans="9:10" ht="15.75" x14ac:dyDescent="0.25">
      <c r="I3611" s="1"/>
      <c r="J3611" s="1"/>
    </row>
    <row r="3612" spans="9:10" ht="15.75" x14ac:dyDescent="0.25">
      <c r="I3612" s="1"/>
      <c r="J3612" s="1"/>
    </row>
    <row r="3613" spans="9:10" ht="15.75" x14ac:dyDescent="0.25">
      <c r="I3613" s="1"/>
      <c r="J3613" s="1"/>
    </row>
    <row r="3614" spans="9:10" ht="15.75" x14ac:dyDescent="0.25">
      <c r="I3614" s="1"/>
      <c r="J3614" s="1"/>
    </row>
    <row r="3615" spans="9:10" ht="15.75" x14ac:dyDescent="0.25">
      <c r="I3615" s="1"/>
      <c r="J3615" s="1"/>
    </row>
    <row r="3616" spans="9:10" ht="15.75" x14ac:dyDescent="0.25">
      <c r="I3616" s="1"/>
      <c r="J3616" s="1"/>
    </row>
    <row r="3617" spans="9:10" ht="15.75" x14ac:dyDescent="0.25">
      <c r="I3617" s="1"/>
      <c r="J3617" s="1"/>
    </row>
    <row r="3618" spans="9:10" ht="15.75" x14ac:dyDescent="0.25">
      <c r="I3618" s="1"/>
      <c r="J3618" s="1"/>
    </row>
    <row r="3619" spans="9:10" ht="15.75" x14ac:dyDescent="0.25">
      <c r="I3619" s="1"/>
      <c r="J3619" s="1"/>
    </row>
    <row r="3620" spans="9:10" ht="15.75" x14ac:dyDescent="0.25">
      <c r="I3620" s="1"/>
      <c r="J3620" s="1"/>
    </row>
    <row r="3621" spans="9:10" ht="15.75" x14ac:dyDescent="0.25">
      <c r="I3621" s="1"/>
      <c r="J3621" s="1"/>
    </row>
    <row r="3622" spans="9:10" ht="15.75" x14ac:dyDescent="0.25">
      <c r="I3622" s="1"/>
      <c r="J3622" s="1"/>
    </row>
    <row r="3623" spans="9:10" ht="15.75" x14ac:dyDescent="0.25">
      <c r="I3623" s="1"/>
      <c r="J3623" s="1"/>
    </row>
    <row r="3624" spans="9:10" ht="15.75" x14ac:dyDescent="0.25">
      <c r="I3624" s="1"/>
      <c r="J3624" s="1"/>
    </row>
    <row r="3625" spans="9:10" ht="15.75" x14ac:dyDescent="0.25">
      <c r="I3625" s="1"/>
      <c r="J3625" s="1"/>
    </row>
    <row r="3626" spans="9:10" ht="15.75" x14ac:dyDescent="0.25">
      <c r="I3626" s="1"/>
      <c r="J3626" s="1"/>
    </row>
    <row r="3627" spans="9:10" ht="15.75" x14ac:dyDescent="0.25">
      <c r="I3627" s="1"/>
      <c r="J3627" s="1"/>
    </row>
    <row r="3628" spans="9:10" ht="15.75" x14ac:dyDescent="0.25">
      <c r="I3628" s="1"/>
      <c r="J3628" s="1"/>
    </row>
    <row r="3629" spans="9:10" ht="15.75" x14ac:dyDescent="0.25">
      <c r="I3629" s="1"/>
      <c r="J3629" s="1"/>
    </row>
    <row r="3630" spans="9:10" ht="15.75" x14ac:dyDescent="0.25">
      <c r="I3630" s="1"/>
      <c r="J3630" s="1"/>
    </row>
    <row r="3631" spans="9:10" ht="15.75" x14ac:dyDescent="0.25">
      <c r="I3631" s="1"/>
      <c r="J3631" s="1"/>
    </row>
    <row r="3632" spans="9:10" ht="15.75" x14ac:dyDescent="0.25">
      <c r="I3632" s="1"/>
      <c r="J3632" s="1"/>
    </row>
    <row r="3633" spans="9:10" ht="15.75" x14ac:dyDescent="0.25">
      <c r="I3633" s="1"/>
      <c r="J3633" s="1"/>
    </row>
    <row r="3634" spans="9:10" ht="15.75" x14ac:dyDescent="0.25">
      <c r="I3634" s="1"/>
      <c r="J3634" s="1"/>
    </row>
    <row r="3635" spans="9:10" ht="15.75" x14ac:dyDescent="0.25">
      <c r="I3635" s="1"/>
      <c r="J3635" s="1"/>
    </row>
    <row r="3636" spans="9:10" ht="15.75" x14ac:dyDescent="0.25">
      <c r="I3636" s="1"/>
      <c r="J3636" s="1"/>
    </row>
    <row r="3637" spans="9:10" ht="15.75" x14ac:dyDescent="0.25">
      <c r="I3637" s="1"/>
      <c r="J3637" s="1"/>
    </row>
    <row r="3638" spans="9:10" ht="15.75" x14ac:dyDescent="0.25">
      <c r="I3638" s="1"/>
      <c r="J3638" s="1"/>
    </row>
    <row r="3639" spans="9:10" ht="15.75" x14ac:dyDescent="0.25">
      <c r="I3639" s="1"/>
      <c r="J3639" s="1"/>
    </row>
    <row r="3640" spans="9:10" ht="15.75" x14ac:dyDescent="0.25">
      <c r="I3640" s="1"/>
      <c r="J3640" s="1"/>
    </row>
    <row r="3641" spans="9:10" ht="15.75" x14ac:dyDescent="0.25">
      <c r="I3641" s="1"/>
      <c r="J3641" s="1"/>
    </row>
    <row r="3642" spans="9:10" ht="15.75" x14ac:dyDescent="0.25">
      <c r="I3642" s="1"/>
      <c r="J3642" s="1"/>
    </row>
    <row r="3643" spans="9:10" ht="15.75" x14ac:dyDescent="0.25">
      <c r="I3643" s="1"/>
      <c r="J3643" s="1"/>
    </row>
    <row r="3644" spans="9:10" ht="15.75" x14ac:dyDescent="0.25">
      <c r="I3644" s="1"/>
      <c r="J3644" s="1"/>
    </row>
    <row r="3645" spans="9:10" ht="15.75" x14ac:dyDescent="0.25">
      <c r="I3645" s="1"/>
      <c r="J3645" s="1"/>
    </row>
    <row r="3646" spans="9:10" ht="15.75" x14ac:dyDescent="0.25">
      <c r="I3646" s="1"/>
      <c r="J3646" s="1"/>
    </row>
    <row r="3647" spans="9:10" ht="15.75" x14ac:dyDescent="0.25">
      <c r="I3647" s="1"/>
      <c r="J3647" s="1"/>
    </row>
    <row r="3648" spans="9:10" ht="15.75" x14ac:dyDescent="0.25">
      <c r="I3648" s="1"/>
      <c r="J3648" s="1"/>
    </row>
    <row r="3649" spans="9:10" ht="15.75" x14ac:dyDescent="0.25">
      <c r="I3649" s="1"/>
      <c r="J3649" s="1"/>
    </row>
    <row r="3650" spans="9:10" ht="15.75" x14ac:dyDescent="0.25">
      <c r="I3650" s="1"/>
      <c r="J3650" s="1"/>
    </row>
    <row r="3651" spans="9:10" ht="15.75" x14ac:dyDescent="0.25">
      <c r="I3651" s="1"/>
      <c r="J3651" s="1"/>
    </row>
    <row r="3652" spans="9:10" ht="15.75" x14ac:dyDescent="0.25">
      <c r="I3652" s="1"/>
      <c r="J3652" s="1"/>
    </row>
    <row r="3653" spans="9:10" ht="15.75" x14ac:dyDescent="0.25">
      <c r="I3653" s="1"/>
      <c r="J3653" s="1"/>
    </row>
    <row r="3654" spans="9:10" ht="15.75" x14ac:dyDescent="0.25">
      <c r="I3654" s="1"/>
      <c r="J3654" s="1"/>
    </row>
    <row r="3655" spans="9:10" ht="15.75" x14ac:dyDescent="0.25">
      <c r="I3655" s="1"/>
      <c r="J3655" s="1"/>
    </row>
    <row r="3656" spans="9:10" ht="15.75" x14ac:dyDescent="0.25">
      <c r="I3656" s="1"/>
      <c r="J3656" s="1"/>
    </row>
    <row r="3657" spans="9:10" ht="15.75" x14ac:dyDescent="0.25">
      <c r="I3657" s="1"/>
      <c r="J3657" s="1"/>
    </row>
    <row r="3658" spans="9:10" ht="15.75" x14ac:dyDescent="0.25">
      <c r="I3658" s="1"/>
      <c r="J3658" s="1"/>
    </row>
    <row r="3659" spans="9:10" ht="15.75" x14ac:dyDescent="0.25">
      <c r="I3659" s="1"/>
      <c r="J3659" s="1"/>
    </row>
    <row r="3660" spans="9:10" ht="15.75" x14ac:dyDescent="0.25">
      <c r="I3660" s="1"/>
      <c r="J3660" s="1"/>
    </row>
    <row r="3661" spans="9:10" ht="15.75" x14ac:dyDescent="0.25">
      <c r="I3661" s="1"/>
      <c r="J3661" s="1"/>
    </row>
    <row r="3662" spans="9:10" ht="15.75" x14ac:dyDescent="0.25">
      <c r="I3662" s="1"/>
      <c r="J3662" s="1"/>
    </row>
    <row r="3663" spans="9:10" ht="15.75" x14ac:dyDescent="0.25">
      <c r="I3663" s="1"/>
      <c r="J3663" s="1"/>
    </row>
    <row r="3664" spans="9:10" ht="15.75" x14ac:dyDescent="0.25">
      <c r="I3664" s="1"/>
      <c r="J3664" s="1"/>
    </row>
    <row r="3665" spans="9:10" ht="15.75" x14ac:dyDescent="0.25">
      <c r="I3665" s="1"/>
      <c r="J3665" s="1"/>
    </row>
    <row r="3666" spans="9:10" ht="15.75" x14ac:dyDescent="0.25">
      <c r="I3666" s="1"/>
      <c r="J3666" s="1"/>
    </row>
    <row r="3667" spans="9:10" ht="15.75" x14ac:dyDescent="0.25">
      <c r="I3667" s="1"/>
      <c r="J3667" s="1"/>
    </row>
    <row r="3668" spans="9:10" ht="15.75" x14ac:dyDescent="0.25">
      <c r="I3668" s="1"/>
      <c r="J3668" s="1"/>
    </row>
    <row r="3669" spans="9:10" ht="15.75" x14ac:dyDescent="0.25">
      <c r="I3669" s="1"/>
      <c r="J3669" s="1"/>
    </row>
    <row r="3670" spans="9:10" ht="15.75" x14ac:dyDescent="0.25">
      <c r="I3670" s="1"/>
      <c r="J3670" s="1"/>
    </row>
    <row r="3671" spans="9:10" ht="15.75" x14ac:dyDescent="0.25">
      <c r="I3671" s="1"/>
      <c r="J3671" s="1"/>
    </row>
    <row r="3672" spans="9:10" ht="15.75" x14ac:dyDescent="0.25">
      <c r="I3672" s="1"/>
      <c r="J3672" s="1"/>
    </row>
    <row r="3673" spans="9:10" ht="15.75" x14ac:dyDescent="0.25">
      <c r="I3673" s="1"/>
      <c r="J3673" s="1"/>
    </row>
    <row r="3674" spans="9:10" ht="15.75" x14ac:dyDescent="0.25">
      <c r="I3674" s="1"/>
      <c r="J3674" s="1"/>
    </row>
    <row r="3675" spans="9:10" ht="15.75" x14ac:dyDescent="0.25">
      <c r="I3675" s="1"/>
      <c r="J3675" s="1"/>
    </row>
    <row r="3676" spans="9:10" ht="15.75" x14ac:dyDescent="0.25">
      <c r="I3676" s="1"/>
      <c r="J3676" s="1"/>
    </row>
    <row r="3677" spans="9:10" ht="15.75" x14ac:dyDescent="0.25">
      <c r="I3677" s="1"/>
      <c r="J3677" s="1"/>
    </row>
    <row r="3678" spans="9:10" ht="15.75" x14ac:dyDescent="0.25">
      <c r="I3678" s="1"/>
      <c r="J3678" s="1"/>
    </row>
    <row r="3679" spans="9:10" ht="15.75" x14ac:dyDescent="0.25">
      <c r="I3679" s="1"/>
      <c r="J3679" s="1"/>
    </row>
    <row r="3680" spans="9:10" ht="15.75" x14ac:dyDescent="0.25">
      <c r="I3680" s="1"/>
      <c r="J3680" s="1"/>
    </row>
    <row r="3681" spans="9:10" ht="15.75" x14ac:dyDescent="0.25">
      <c r="I3681" s="1"/>
      <c r="J3681" s="1"/>
    </row>
    <row r="3682" spans="9:10" ht="15.75" x14ac:dyDescent="0.25">
      <c r="I3682" s="1"/>
      <c r="J3682" s="1"/>
    </row>
    <row r="3683" spans="9:10" ht="15.75" x14ac:dyDescent="0.25">
      <c r="I3683" s="1"/>
      <c r="J3683" s="1"/>
    </row>
    <row r="3684" spans="9:10" ht="15.75" x14ac:dyDescent="0.25">
      <c r="I3684" s="1"/>
      <c r="J3684" s="1"/>
    </row>
    <row r="3685" spans="9:10" ht="15.75" x14ac:dyDescent="0.25">
      <c r="I3685" s="1"/>
      <c r="J3685" s="1"/>
    </row>
    <row r="3686" spans="9:10" ht="15.75" x14ac:dyDescent="0.25">
      <c r="I3686" s="1"/>
      <c r="J3686" s="1"/>
    </row>
    <row r="3687" spans="9:10" ht="15.75" x14ac:dyDescent="0.25">
      <c r="I3687" s="1"/>
      <c r="J3687" s="1"/>
    </row>
    <row r="3688" spans="9:10" ht="15.75" x14ac:dyDescent="0.25">
      <c r="I3688" s="1"/>
      <c r="J3688" s="1"/>
    </row>
    <row r="3689" spans="9:10" ht="15.75" x14ac:dyDescent="0.25">
      <c r="I3689" s="1"/>
      <c r="J3689" s="1"/>
    </row>
    <row r="3690" spans="9:10" ht="15.75" x14ac:dyDescent="0.25">
      <c r="I3690" s="1"/>
      <c r="J3690" s="1"/>
    </row>
    <row r="3691" spans="9:10" ht="15.75" x14ac:dyDescent="0.25">
      <c r="I3691" s="1"/>
      <c r="J3691" s="1"/>
    </row>
    <row r="3692" spans="9:10" ht="15.75" x14ac:dyDescent="0.25">
      <c r="I3692" s="1"/>
      <c r="J3692" s="1"/>
    </row>
    <row r="3693" spans="9:10" ht="15.75" x14ac:dyDescent="0.25">
      <c r="I3693" s="1"/>
      <c r="J3693" s="1"/>
    </row>
    <row r="3694" spans="9:10" ht="15.75" x14ac:dyDescent="0.25">
      <c r="I3694" s="1"/>
      <c r="J3694" s="1"/>
    </row>
    <row r="3695" spans="9:10" ht="15.75" x14ac:dyDescent="0.25">
      <c r="I3695" s="1"/>
      <c r="J3695" s="1"/>
    </row>
    <row r="3696" spans="9:10" ht="15.75" x14ac:dyDescent="0.25">
      <c r="I3696" s="1"/>
      <c r="J3696" s="1"/>
    </row>
    <row r="3697" spans="9:10" ht="15.75" x14ac:dyDescent="0.25">
      <c r="I3697" s="1"/>
      <c r="J3697" s="1"/>
    </row>
    <row r="3698" spans="9:10" ht="15.75" x14ac:dyDescent="0.25">
      <c r="I3698" s="1"/>
      <c r="J3698" s="1"/>
    </row>
  </sheetData>
  <mergeCells count="3">
    <mergeCell ref="A2:H2"/>
    <mergeCell ref="G1:J1"/>
    <mergeCell ref="A639:J63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AD1D7-1138-43F1-8EB4-0B5D83325DF8}">
  <sheetPr>
    <tabColor theme="9" tint="0.59999389629810485"/>
  </sheetPr>
  <dimension ref="A1:I357"/>
  <sheetViews>
    <sheetView zoomScale="75" zoomScaleNormal="75" workbookViewId="0">
      <selection activeCell="A2" sqref="A2:H2"/>
    </sheetView>
  </sheetViews>
  <sheetFormatPr defaultColWidth="9.140625" defaultRowHeight="12.75" x14ac:dyDescent="0.2"/>
  <cols>
    <col min="1" max="1" width="46.5703125" style="56" customWidth="1"/>
    <col min="2" max="2" width="15.7109375" style="56" customWidth="1"/>
    <col min="3" max="3" width="51.85546875" style="56" customWidth="1"/>
    <col min="4" max="4" width="11.28515625" style="56" customWidth="1"/>
    <col min="5" max="5" width="16.140625" style="79" customWidth="1"/>
    <col min="6" max="6" width="15.7109375" style="56" customWidth="1"/>
    <col min="7" max="7" width="15.42578125" style="56" customWidth="1"/>
    <col min="8" max="8" width="16.5703125" style="56" customWidth="1"/>
    <col min="9" max="9" width="12.7109375" style="56" customWidth="1"/>
    <col min="10" max="10" width="11.140625" style="56" customWidth="1"/>
    <col min="11" max="11" width="10.42578125" style="56" customWidth="1"/>
    <col min="12" max="12" width="11.140625" style="56" customWidth="1"/>
    <col min="13" max="16384" width="9.140625" style="56"/>
  </cols>
  <sheetData>
    <row r="1" spans="1:9" ht="70.5" customHeight="1" x14ac:dyDescent="0.2">
      <c r="F1" s="121" t="s">
        <v>867</v>
      </c>
      <c r="G1" s="121"/>
      <c r="H1" s="121"/>
    </row>
    <row r="2" spans="1:9" ht="15" customHeight="1" x14ac:dyDescent="0.2">
      <c r="A2" s="140" t="s">
        <v>916</v>
      </c>
      <c r="B2" s="140"/>
      <c r="C2" s="140"/>
      <c r="D2" s="140"/>
      <c r="E2" s="140"/>
      <c r="F2" s="140"/>
      <c r="G2" s="140"/>
      <c r="H2" s="140"/>
    </row>
    <row r="3" spans="1:9" ht="42.95" customHeight="1" x14ac:dyDescent="0.2">
      <c r="A3" s="71" t="s">
        <v>2</v>
      </c>
      <c r="B3" s="71" t="s">
        <v>3</v>
      </c>
      <c r="C3" s="72" t="s">
        <v>618</v>
      </c>
      <c r="D3" s="73" t="s">
        <v>858</v>
      </c>
      <c r="E3" s="74" t="s">
        <v>622</v>
      </c>
      <c r="F3" s="74" t="s">
        <v>795</v>
      </c>
      <c r="G3" s="74" t="s">
        <v>796</v>
      </c>
      <c r="H3" s="74" t="s">
        <v>859</v>
      </c>
    </row>
    <row r="4" spans="1:9" ht="16.5" customHeight="1" x14ac:dyDescent="0.2">
      <c r="A4" s="75" t="s">
        <v>797</v>
      </c>
      <c r="B4" s="75" t="s">
        <v>392</v>
      </c>
      <c r="C4" s="75" t="s">
        <v>393</v>
      </c>
      <c r="D4" s="76">
        <v>1.1000000000000001</v>
      </c>
      <c r="E4" s="76"/>
      <c r="F4" s="76">
        <v>1</v>
      </c>
      <c r="G4" s="76">
        <v>1</v>
      </c>
      <c r="H4" s="76">
        <f>ROUND(D4*E4+D4*F4+D4*G4,2)</f>
        <v>2.2000000000000002</v>
      </c>
      <c r="I4" s="67"/>
    </row>
    <row r="5" spans="1:9" x14ac:dyDescent="0.2">
      <c r="A5" s="75" t="s">
        <v>797</v>
      </c>
      <c r="B5" s="75" t="s">
        <v>400</v>
      </c>
      <c r="C5" s="75" t="s">
        <v>626</v>
      </c>
      <c r="D5" s="76">
        <v>2.0499999999999998</v>
      </c>
      <c r="E5" s="76"/>
      <c r="F5" s="76">
        <v>1</v>
      </c>
      <c r="G5" s="76">
        <v>1</v>
      </c>
      <c r="H5" s="76">
        <f t="shared" ref="H5:H9" si="0">ROUND(D5*E5+D5*F5+D5*G5,2)</f>
        <v>4.0999999999999996</v>
      </c>
      <c r="I5" s="67"/>
    </row>
    <row r="6" spans="1:9" x14ac:dyDescent="0.2">
      <c r="A6" s="75" t="s">
        <v>797</v>
      </c>
      <c r="B6" s="75" t="s">
        <v>474</v>
      </c>
      <c r="C6" s="75" t="s">
        <v>475</v>
      </c>
      <c r="D6" s="76">
        <v>1.36</v>
      </c>
      <c r="E6" s="76"/>
      <c r="F6" s="76">
        <v>1</v>
      </c>
      <c r="G6" s="76">
        <v>1</v>
      </c>
      <c r="H6" s="76">
        <f t="shared" si="0"/>
        <v>2.72</v>
      </c>
      <c r="I6" s="67"/>
    </row>
    <row r="7" spans="1:9" x14ac:dyDescent="0.2">
      <c r="A7" s="75" t="s">
        <v>625</v>
      </c>
      <c r="B7" s="75" t="s">
        <v>392</v>
      </c>
      <c r="C7" s="75" t="s">
        <v>393</v>
      </c>
      <c r="D7" s="76">
        <v>1.1000000000000001</v>
      </c>
      <c r="E7" s="76">
        <v>1</v>
      </c>
      <c r="F7" s="76"/>
      <c r="G7" s="76"/>
      <c r="H7" s="76">
        <f t="shared" si="0"/>
        <v>1.1000000000000001</v>
      </c>
      <c r="I7" s="67"/>
    </row>
    <row r="8" spans="1:9" x14ac:dyDescent="0.2">
      <c r="A8" s="75" t="s">
        <v>625</v>
      </c>
      <c r="B8" s="75" t="s">
        <v>400</v>
      </c>
      <c r="C8" s="75" t="s">
        <v>626</v>
      </c>
      <c r="D8" s="76">
        <v>2.0499999999999998</v>
      </c>
      <c r="E8" s="76">
        <v>1</v>
      </c>
      <c r="F8" s="76"/>
      <c r="G8" s="76"/>
      <c r="H8" s="76">
        <f t="shared" si="0"/>
        <v>2.0499999999999998</v>
      </c>
      <c r="I8" s="67"/>
    </row>
    <row r="9" spans="1:9" x14ac:dyDescent="0.2">
      <c r="A9" s="75" t="s">
        <v>625</v>
      </c>
      <c r="B9" s="75" t="s">
        <v>474</v>
      </c>
      <c r="C9" s="75" t="s">
        <v>475</v>
      </c>
      <c r="D9" s="76">
        <v>1.36</v>
      </c>
      <c r="E9" s="76">
        <v>1</v>
      </c>
      <c r="F9" s="76"/>
      <c r="G9" s="76"/>
      <c r="H9" s="76">
        <f t="shared" si="0"/>
        <v>1.36</v>
      </c>
      <c r="I9" s="67"/>
    </row>
    <row r="10" spans="1:9" ht="13.5" thickBot="1" x14ac:dyDescent="0.25">
      <c r="A10" s="77" t="s">
        <v>6</v>
      </c>
      <c r="B10" s="75"/>
      <c r="C10" s="75"/>
      <c r="D10" s="76"/>
      <c r="E10" s="76"/>
      <c r="F10" s="76"/>
      <c r="G10" s="76"/>
      <c r="H10" s="78">
        <f>SUM(H4:H9)</f>
        <v>13.529999999999998</v>
      </c>
    </row>
    <row r="11" spans="1:9" ht="13.5" thickBot="1" x14ac:dyDescent="0.25">
      <c r="E11" s="56"/>
      <c r="H11" s="110">
        <f>ROUNDUP(H10,0)</f>
        <v>14</v>
      </c>
    </row>
    <row r="12" spans="1:9" x14ac:dyDescent="0.2">
      <c r="E12" s="56"/>
    </row>
    <row r="13" spans="1:9" ht="75" customHeight="1" x14ac:dyDescent="0.2">
      <c r="A13" s="139" t="s">
        <v>913</v>
      </c>
      <c r="B13" s="139"/>
      <c r="C13" s="139"/>
      <c r="D13" s="139"/>
      <c r="E13" s="139"/>
      <c r="F13" s="139"/>
      <c r="G13" s="139"/>
      <c r="H13" s="139"/>
    </row>
    <row r="14" spans="1:9" x14ac:dyDescent="0.2">
      <c r="E14" s="56"/>
    </row>
    <row r="15" spans="1:9" x14ac:dyDescent="0.2">
      <c r="E15" s="56"/>
    </row>
    <row r="16" spans="1:9" x14ac:dyDescent="0.2">
      <c r="E16" s="56"/>
    </row>
    <row r="17" spans="5:5" x14ac:dyDescent="0.2">
      <c r="E17" s="56"/>
    </row>
    <row r="18" spans="5:5" x14ac:dyDescent="0.2">
      <c r="E18" s="56"/>
    </row>
    <row r="19" spans="5:5" x14ac:dyDescent="0.2">
      <c r="E19" s="56"/>
    </row>
    <row r="20" spans="5:5" x14ac:dyDescent="0.2">
      <c r="E20" s="56"/>
    </row>
    <row r="21" spans="5:5" x14ac:dyDescent="0.2">
      <c r="E21" s="56"/>
    </row>
    <row r="22" spans="5:5" x14ac:dyDescent="0.2">
      <c r="E22" s="56"/>
    </row>
    <row r="23" spans="5:5" x14ac:dyDescent="0.2">
      <c r="E23" s="56"/>
    </row>
    <row r="24" spans="5:5" x14ac:dyDescent="0.2">
      <c r="E24" s="56"/>
    </row>
    <row r="25" spans="5:5" x14ac:dyDescent="0.2">
      <c r="E25" s="56"/>
    </row>
    <row r="26" spans="5:5" x14ac:dyDescent="0.2">
      <c r="E26" s="56"/>
    </row>
    <row r="27" spans="5:5" x14ac:dyDescent="0.2">
      <c r="E27" s="56"/>
    </row>
    <row r="28" spans="5:5" x14ac:dyDescent="0.2">
      <c r="E28" s="56"/>
    </row>
    <row r="29" spans="5:5" x14ac:dyDescent="0.2">
      <c r="E29" s="56"/>
    </row>
    <row r="30" spans="5:5" x14ac:dyDescent="0.2">
      <c r="E30" s="56"/>
    </row>
    <row r="31" spans="5:5" x14ac:dyDescent="0.2">
      <c r="E31" s="56"/>
    </row>
    <row r="32" spans="5:5" x14ac:dyDescent="0.2">
      <c r="E32" s="56"/>
    </row>
    <row r="33" spans="5:5" x14ac:dyDescent="0.2">
      <c r="E33" s="56"/>
    </row>
    <row r="34" spans="5:5" x14ac:dyDescent="0.2">
      <c r="E34" s="56"/>
    </row>
    <row r="35" spans="5:5" x14ac:dyDescent="0.2">
      <c r="E35" s="56"/>
    </row>
    <row r="36" spans="5:5" x14ac:dyDescent="0.2">
      <c r="E36" s="56"/>
    </row>
    <row r="37" spans="5:5" x14ac:dyDescent="0.2">
      <c r="E37" s="56"/>
    </row>
    <row r="38" spans="5:5" x14ac:dyDescent="0.2">
      <c r="E38" s="56"/>
    </row>
    <row r="39" spans="5:5" x14ac:dyDescent="0.2">
      <c r="E39" s="56"/>
    </row>
    <row r="40" spans="5:5" x14ac:dyDescent="0.2">
      <c r="E40" s="56"/>
    </row>
    <row r="41" spans="5:5" x14ac:dyDescent="0.2">
      <c r="E41" s="56"/>
    </row>
    <row r="42" spans="5:5" x14ac:dyDescent="0.2">
      <c r="E42" s="56"/>
    </row>
    <row r="43" spans="5:5" x14ac:dyDescent="0.2">
      <c r="E43" s="56"/>
    </row>
    <row r="44" spans="5:5" x14ac:dyDescent="0.2">
      <c r="E44" s="56"/>
    </row>
    <row r="45" spans="5:5" x14ac:dyDescent="0.2">
      <c r="E45" s="56"/>
    </row>
    <row r="46" spans="5:5" x14ac:dyDescent="0.2">
      <c r="E46" s="56"/>
    </row>
    <row r="47" spans="5:5" x14ac:dyDescent="0.2">
      <c r="E47" s="56"/>
    </row>
    <row r="48" spans="5:5" x14ac:dyDescent="0.2">
      <c r="E48" s="56"/>
    </row>
    <row r="49" spans="5:5" ht="29.1" customHeight="1" x14ac:dyDescent="0.2">
      <c r="E49" s="56"/>
    </row>
    <row r="50" spans="5:5" x14ac:dyDescent="0.2">
      <c r="E50" s="56"/>
    </row>
    <row r="51" spans="5:5" x14ac:dyDescent="0.2">
      <c r="E51" s="56"/>
    </row>
    <row r="52" spans="5:5" x14ac:dyDescent="0.2">
      <c r="E52" s="56"/>
    </row>
    <row r="53" spans="5:5" x14ac:dyDescent="0.2">
      <c r="E53" s="56"/>
    </row>
    <row r="54" spans="5:5" x14ac:dyDescent="0.2">
      <c r="E54" s="56"/>
    </row>
    <row r="55" spans="5:5" x14ac:dyDescent="0.2">
      <c r="E55" s="56"/>
    </row>
    <row r="56" spans="5:5" x14ac:dyDescent="0.2">
      <c r="E56" s="56"/>
    </row>
    <row r="57" spans="5:5" x14ac:dyDescent="0.2">
      <c r="E57" s="56"/>
    </row>
    <row r="58" spans="5:5" x14ac:dyDescent="0.2">
      <c r="E58" s="56"/>
    </row>
    <row r="59" spans="5:5" x14ac:dyDescent="0.2">
      <c r="E59" s="56"/>
    </row>
    <row r="60" spans="5:5" x14ac:dyDescent="0.2">
      <c r="E60" s="56"/>
    </row>
    <row r="61" spans="5:5" x14ac:dyDescent="0.2">
      <c r="E61" s="56"/>
    </row>
    <row r="62" spans="5:5" x14ac:dyDescent="0.2">
      <c r="E62" s="56"/>
    </row>
    <row r="63" spans="5:5" x14ac:dyDescent="0.2">
      <c r="E63" s="56"/>
    </row>
    <row r="64" spans="5:5" x14ac:dyDescent="0.2">
      <c r="E64" s="56"/>
    </row>
    <row r="65" spans="5:5" x14ac:dyDescent="0.2">
      <c r="E65" s="56"/>
    </row>
    <row r="66" spans="5:5" x14ac:dyDescent="0.2">
      <c r="E66" s="56"/>
    </row>
    <row r="67" spans="5:5" x14ac:dyDescent="0.2">
      <c r="E67" s="56"/>
    </row>
    <row r="68" spans="5:5" x14ac:dyDescent="0.2">
      <c r="E68" s="56"/>
    </row>
    <row r="69" spans="5:5" x14ac:dyDescent="0.2">
      <c r="E69" s="56"/>
    </row>
    <row r="70" spans="5:5" x14ac:dyDescent="0.2">
      <c r="E70" s="56"/>
    </row>
    <row r="71" spans="5:5" x14ac:dyDescent="0.2">
      <c r="E71" s="56"/>
    </row>
    <row r="72" spans="5:5" x14ac:dyDescent="0.2">
      <c r="E72" s="56"/>
    </row>
    <row r="73" spans="5:5" x14ac:dyDescent="0.2">
      <c r="E73" s="56"/>
    </row>
    <row r="74" spans="5:5" x14ac:dyDescent="0.2">
      <c r="E74" s="56"/>
    </row>
    <row r="75" spans="5:5" x14ac:dyDescent="0.2">
      <c r="E75" s="56"/>
    </row>
    <row r="76" spans="5:5" x14ac:dyDescent="0.2">
      <c r="E76" s="56"/>
    </row>
    <row r="77" spans="5:5" x14ac:dyDescent="0.2">
      <c r="E77" s="56"/>
    </row>
    <row r="78" spans="5:5" x14ac:dyDescent="0.2">
      <c r="E78" s="56"/>
    </row>
    <row r="79" spans="5:5" x14ac:dyDescent="0.2">
      <c r="E79" s="56"/>
    </row>
    <row r="80" spans="5:5" x14ac:dyDescent="0.2">
      <c r="E80" s="56"/>
    </row>
    <row r="81" spans="5:5" x14ac:dyDescent="0.2">
      <c r="E81" s="56"/>
    </row>
    <row r="82" spans="5:5" x14ac:dyDescent="0.2">
      <c r="E82" s="56"/>
    </row>
    <row r="83" spans="5:5" x14ac:dyDescent="0.2">
      <c r="E83" s="56"/>
    </row>
    <row r="84" spans="5:5" x14ac:dyDescent="0.2">
      <c r="E84" s="56"/>
    </row>
    <row r="85" spans="5:5" x14ac:dyDescent="0.2">
      <c r="E85" s="56"/>
    </row>
    <row r="86" spans="5:5" x14ac:dyDescent="0.2">
      <c r="E86" s="56"/>
    </row>
    <row r="87" spans="5:5" x14ac:dyDescent="0.2">
      <c r="E87" s="56"/>
    </row>
    <row r="88" spans="5:5" x14ac:dyDescent="0.2">
      <c r="E88" s="56"/>
    </row>
    <row r="89" spans="5:5" x14ac:dyDescent="0.2">
      <c r="E89" s="56"/>
    </row>
    <row r="90" spans="5:5" x14ac:dyDescent="0.2">
      <c r="E90" s="56"/>
    </row>
    <row r="91" spans="5:5" x14ac:dyDescent="0.2">
      <c r="E91" s="56"/>
    </row>
    <row r="92" spans="5:5" x14ac:dyDescent="0.2">
      <c r="E92" s="56"/>
    </row>
    <row r="93" spans="5:5" x14ac:dyDescent="0.2">
      <c r="E93" s="56"/>
    </row>
    <row r="94" spans="5:5" x14ac:dyDescent="0.2">
      <c r="E94" s="56"/>
    </row>
    <row r="95" spans="5:5" x14ac:dyDescent="0.2">
      <c r="E95" s="56"/>
    </row>
    <row r="96" spans="5:5" x14ac:dyDescent="0.2">
      <c r="E96" s="56"/>
    </row>
    <row r="97" spans="5:5" x14ac:dyDescent="0.2">
      <c r="E97" s="56"/>
    </row>
    <row r="98" spans="5:5" x14ac:dyDescent="0.2">
      <c r="E98" s="56"/>
    </row>
    <row r="99" spans="5:5" x14ac:dyDescent="0.2">
      <c r="E99" s="56"/>
    </row>
    <row r="100" spans="5:5" x14ac:dyDescent="0.2">
      <c r="E100" s="56"/>
    </row>
    <row r="101" spans="5:5" x14ac:dyDescent="0.2">
      <c r="E101" s="56"/>
    </row>
    <row r="102" spans="5:5" x14ac:dyDescent="0.2">
      <c r="E102" s="56"/>
    </row>
    <row r="103" spans="5:5" x14ac:dyDescent="0.2">
      <c r="E103" s="56"/>
    </row>
    <row r="104" spans="5:5" x14ac:dyDescent="0.2">
      <c r="E104" s="56"/>
    </row>
    <row r="105" spans="5:5" x14ac:dyDescent="0.2">
      <c r="E105" s="56"/>
    </row>
    <row r="106" spans="5:5" x14ac:dyDescent="0.2">
      <c r="E106" s="56"/>
    </row>
    <row r="107" spans="5:5" x14ac:dyDescent="0.2">
      <c r="E107" s="56"/>
    </row>
    <row r="108" spans="5:5" x14ac:dyDescent="0.2">
      <c r="E108" s="56"/>
    </row>
    <row r="109" spans="5:5" x14ac:dyDescent="0.2">
      <c r="E109" s="56"/>
    </row>
    <row r="110" spans="5:5" x14ac:dyDescent="0.2">
      <c r="E110" s="56"/>
    </row>
    <row r="111" spans="5:5" x14ac:dyDescent="0.2">
      <c r="E111" s="56"/>
    </row>
    <row r="112" spans="5:5" x14ac:dyDescent="0.2">
      <c r="E112" s="56"/>
    </row>
    <row r="113" spans="5:5" x14ac:dyDescent="0.2">
      <c r="E113" s="56"/>
    </row>
    <row r="114" spans="5:5" x14ac:dyDescent="0.2">
      <c r="E114" s="56"/>
    </row>
    <row r="115" spans="5:5" x14ac:dyDescent="0.2">
      <c r="E115" s="56"/>
    </row>
    <row r="116" spans="5:5" x14ac:dyDescent="0.2">
      <c r="E116" s="56"/>
    </row>
    <row r="117" spans="5:5" x14ac:dyDescent="0.2">
      <c r="E117" s="56"/>
    </row>
    <row r="118" spans="5:5" x14ac:dyDescent="0.2">
      <c r="E118" s="56"/>
    </row>
    <row r="119" spans="5:5" x14ac:dyDescent="0.2">
      <c r="E119" s="56"/>
    </row>
    <row r="120" spans="5:5" x14ac:dyDescent="0.2">
      <c r="E120" s="56"/>
    </row>
    <row r="121" spans="5:5" x14ac:dyDescent="0.2">
      <c r="E121" s="56"/>
    </row>
    <row r="122" spans="5:5" x14ac:dyDescent="0.2">
      <c r="E122" s="56"/>
    </row>
    <row r="123" spans="5:5" x14ac:dyDescent="0.2">
      <c r="E123" s="56"/>
    </row>
    <row r="124" spans="5:5" x14ac:dyDescent="0.2">
      <c r="E124" s="56"/>
    </row>
    <row r="125" spans="5:5" x14ac:dyDescent="0.2">
      <c r="E125" s="56"/>
    </row>
    <row r="126" spans="5:5" x14ac:dyDescent="0.2">
      <c r="E126" s="56"/>
    </row>
    <row r="127" spans="5:5" x14ac:dyDescent="0.2">
      <c r="E127" s="56"/>
    </row>
    <row r="128" spans="5:5" x14ac:dyDescent="0.2">
      <c r="E128" s="56"/>
    </row>
    <row r="129" spans="5:5" x14ac:dyDescent="0.2">
      <c r="E129" s="56"/>
    </row>
    <row r="130" spans="5:5" x14ac:dyDescent="0.2">
      <c r="E130" s="56"/>
    </row>
    <row r="131" spans="5:5" x14ac:dyDescent="0.2">
      <c r="E131" s="56"/>
    </row>
    <row r="132" spans="5:5" x14ac:dyDescent="0.2">
      <c r="E132" s="56"/>
    </row>
    <row r="133" spans="5:5" x14ac:dyDescent="0.2">
      <c r="E133" s="56"/>
    </row>
    <row r="134" spans="5:5" x14ac:dyDescent="0.2">
      <c r="E134" s="56"/>
    </row>
    <row r="135" spans="5:5" x14ac:dyDescent="0.2">
      <c r="E135" s="56"/>
    </row>
    <row r="136" spans="5:5" x14ac:dyDescent="0.2">
      <c r="E136" s="56"/>
    </row>
    <row r="137" spans="5:5" x14ac:dyDescent="0.2">
      <c r="E137" s="56"/>
    </row>
    <row r="138" spans="5:5" x14ac:dyDescent="0.2">
      <c r="E138" s="56"/>
    </row>
    <row r="139" spans="5:5" x14ac:dyDescent="0.2">
      <c r="E139" s="56"/>
    </row>
    <row r="140" spans="5:5" x14ac:dyDescent="0.2">
      <c r="E140" s="56"/>
    </row>
    <row r="141" spans="5:5" x14ac:dyDescent="0.2">
      <c r="E141" s="56"/>
    </row>
    <row r="142" spans="5:5" x14ac:dyDescent="0.2">
      <c r="E142" s="56"/>
    </row>
    <row r="143" spans="5:5" x14ac:dyDescent="0.2">
      <c r="E143" s="56"/>
    </row>
    <row r="144" spans="5:5" x14ac:dyDescent="0.2">
      <c r="E144" s="56"/>
    </row>
    <row r="145" spans="5:5" x14ac:dyDescent="0.2">
      <c r="E145" s="56"/>
    </row>
    <row r="146" spans="5:5" x14ac:dyDescent="0.2">
      <c r="E146" s="56"/>
    </row>
    <row r="147" spans="5:5" x14ac:dyDescent="0.2">
      <c r="E147" s="56"/>
    </row>
    <row r="148" spans="5:5" x14ac:dyDescent="0.2">
      <c r="E148" s="56"/>
    </row>
    <row r="149" spans="5:5" x14ac:dyDescent="0.2">
      <c r="E149" s="56"/>
    </row>
    <row r="150" spans="5:5" x14ac:dyDescent="0.2">
      <c r="E150" s="56"/>
    </row>
    <row r="151" spans="5:5" x14ac:dyDescent="0.2">
      <c r="E151" s="56"/>
    </row>
    <row r="152" spans="5:5" x14ac:dyDescent="0.2">
      <c r="E152" s="56"/>
    </row>
    <row r="153" spans="5:5" x14ac:dyDescent="0.2">
      <c r="E153" s="56"/>
    </row>
    <row r="154" spans="5:5" x14ac:dyDescent="0.2">
      <c r="E154" s="56"/>
    </row>
    <row r="155" spans="5:5" x14ac:dyDescent="0.2">
      <c r="E155" s="56"/>
    </row>
    <row r="156" spans="5:5" x14ac:dyDescent="0.2">
      <c r="E156" s="56"/>
    </row>
    <row r="157" spans="5:5" x14ac:dyDescent="0.2">
      <c r="E157" s="56"/>
    </row>
    <row r="158" spans="5:5" x14ac:dyDescent="0.2">
      <c r="E158" s="56"/>
    </row>
    <row r="159" spans="5:5" x14ac:dyDescent="0.2">
      <c r="E159" s="56"/>
    </row>
    <row r="160" spans="5:5" x14ac:dyDescent="0.2">
      <c r="E160" s="56"/>
    </row>
    <row r="161" spans="5:5" x14ac:dyDescent="0.2">
      <c r="E161" s="56"/>
    </row>
    <row r="162" spans="5:5" x14ac:dyDescent="0.2">
      <c r="E162" s="56"/>
    </row>
    <row r="163" spans="5:5" x14ac:dyDescent="0.2">
      <c r="E163" s="56"/>
    </row>
    <row r="164" spans="5:5" x14ac:dyDescent="0.2">
      <c r="E164" s="56"/>
    </row>
    <row r="165" spans="5:5" x14ac:dyDescent="0.2">
      <c r="E165" s="56"/>
    </row>
    <row r="166" spans="5:5" x14ac:dyDescent="0.2">
      <c r="E166" s="56"/>
    </row>
    <row r="167" spans="5:5" x14ac:dyDescent="0.2">
      <c r="E167" s="56"/>
    </row>
    <row r="168" spans="5:5" x14ac:dyDescent="0.2">
      <c r="E168" s="56"/>
    </row>
    <row r="169" spans="5:5" x14ac:dyDescent="0.2">
      <c r="E169" s="56"/>
    </row>
    <row r="170" spans="5:5" x14ac:dyDescent="0.2">
      <c r="E170" s="56"/>
    </row>
    <row r="171" spans="5:5" x14ac:dyDescent="0.2">
      <c r="E171" s="56"/>
    </row>
    <row r="172" spans="5:5" x14ac:dyDescent="0.2">
      <c r="E172" s="56"/>
    </row>
    <row r="173" spans="5:5" x14ac:dyDescent="0.2">
      <c r="E173" s="56"/>
    </row>
    <row r="174" spans="5:5" x14ac:dyDescent="0.2">
      <c r="E174" s="56"/>
    </row>
    <row r="175" spans="5:5" x14ac:dyDescent="0.2">
      <c r="E175" s="56"/>
    </row>
    <row r="176" spans="5:5" x14ac:dyDescent="0.2">
      <c r="E176" s="56"/>
    </row>
    <row r="177" spans="5:5" x14ac:dyDescent="0.2">
      <c r="E177" s="56"/>
    </row>
    <row r="178" spans="5:5" x14ac:dyDescent="0.2">
      <c r="E178" s="56"/>
    </row>
    <row r="179" spans="5:5" x14ac:dyDescent="0.2">
      <c r="E179" s="56"/>
    </row>
    <row r="180" spans="5:5" x14ac:dyDescent="0.2">
      <c r="E180" s="56"/>
    </row>
    <row r="181" spans="5:5" x14ac:dyDescent="0.2">
      <c r="E181" s="56"/>
    </row>
    <row r="182" spans="5:5" x14ac:dyDescent="0.2">
      <c r="E182" s="56"/>
    </row>
    <row r="183" spans="5:5" x14ac:dyDescent="0.2">
      <c r="E183" s="56"/>
    </row>
    <row r="184" spans="5:5" x14ac:dyDescent="0.2">
      <c r="E184" s="56"/>
    </row>
    <row r="185" spans="5:5" x14ac:dyDescent="0.2">
      <c r="E185" s="56"/>
    </row>
    <row r="186" spans="5:5" x14ac:dyDescent="0.2">
      <c r="E186" s="56"/>
    </row>
    <row r="187" spans="5:5" x14ac:dyDescent="0.2">
      <c r="E187" s="56"/>
    </row>
    <row r="188" spans="5:5" x14ac:dyDescent="0.2">
      <c r="E188" s="56"/>
    </row>
    <row r="189" spans="5:5" x14ac:dyDescent="0.2">
      <c r="E189" s="56"/>
    </row>
    <row r="190" spans="5:5" x14ac:dyDescent="0.2">
      <c r="E190" s="56"/>
    </row>
    <row r="191" spans="5:5" x14ac:dyDescent="0.2">
      <c r="E191" s="56"/>
    </row>
    <row r="192" spans="5:5" x14ac:dyDescent="0.2">
      <c r="E192" s="56"/>
    </row>
    <row r="193" spans="5:5" x14ac:dyDescent="0.2">
      <c r="E193" s="56"/>
    </row>
    <row r="194" spans="5:5" x14ac:dyDescent="0.2">
      <c r="E194" s="56"/>
    </row>
    <row r="195" spans="5:5" x14ac:dyDescent="0.2">
      <c r="E195" s="56"/>
    </row>
    <row r="196" spans="5:5" x14ac:dyDescent="0.2">
      <c r="E196" s="56"/>
    </row>
    <row r="197" spans="5:5" x14ac:dyDescent="0.2">
      <c r="E197" s="56"/>
    </row>
    <row r="198" spans="5:5" x14ac:dyDescent="0.2">
      <c r="E198" s="56"/>
    </row>
    <row r="199" spans="5:5" x14ac:dyDescent="0.2">
      <c r="E199" s="56"/>
    </row>
    <row r="200" spans="5:5" x14ac:dyDescent="0.2">
      <c r="E200" s="56"/>
    </row>
    <row r="201" spans="5:5" x14ac:dyDescent="0.2">
      <c r="E201" s="56"/>
    </row>
    <row r="202" spans="5:5" x14ac:dyDescent="0.2">
      <c r="E202" s="56"/>
    </row>
    <row r="203" spans="5:5" x14ac:dyDescent="0.2">
      <c r="E203" s="56"/>
    </row>
    <row r="204" spans="5:5" x14ac:dyDescent="0.2">
      <c r="E204" s="56"/>
    </row>
    <row r="205" spans="5:5" x14ac:dyDescent="0.2">
      <c r="E205" s="56"/>
    </row>
    <row r="206" spans="5:5" x14ac:dyDescent="0.2">
      <c r="E206" s="56"/>
    </row>
    <row r="207" spans="5:5" x14ac:dyDescent="0.2">
      <c r="E207" s="56"/>
    </row>
    <row r="208" spans="5:5" x14ac:dyDescent="0.2">
      <c r="E208" s="56"/>
    </row>
    <row r="209" spans="5:5" x14ac:dyDescent="0.2">
      <c r="E209" s="56"/>
    </row>
    <row r="210" spans="5:5" x14ac:dyDescent="0.2">
      <c r="E210" s="56"/>
    </row>
    <row r="211" spans="5:5" x14ac:dyDescent="0.2">
      <c r="E211" s="56"/>
    </row>
    <row r="212" spans="5:5" x14ac:dyDescent="0.2">
      <c r="E212" s="56"/>
    </row>
    <row r="213" spans="5:5" x14ac:dyDescent="0.2">
      <c r="E213" s="56"/>
    </row>
    <row r="214" spans="5:5" x14ac:dyDescent="0.2">
      <c r="E214" s="56"/>
    </row>
    <row r="215" spans="5:5" x14ac:dyDescent="0.2">
      <c r="E215" s="56"/>
    </row>
    <row r="216" spans="5:5" x14ac:dyDescent="0.2">
      <c r="E216" s="56"/>
    </row>
    <row r="217" spans="5:5" x14ac:dyDescent="0.2">
      <c r="E217" s="56"/>
    </row>
    <row r="218" spans="5:5" x14ac:dyDescent="0.2">
      <c r="E218" s="56"/>
    </row>
    <row r="219" spans="5:5" x14ac:dyDescent="0.2">
      <c r="E219" s="56"/>
    </row>
    <row r="220" spans="5:5" x14ac:dyDescent="0.2">
      <c r="E220" s="56"/>
    </row>
    <row r="221" spans="5:5" x14ac:dyDescent="0.2">
      <c r="E221" s="56"/>
    </row>
    <row r="222" spans="5:5" x14ac:dyDescent="0.2">
      <c r="E222" s="56"/>
    </row>
    <row r="223" spans="5:5" x14ac:dyDescent="0.2">
      <c r="E223" s="56"/>
    </row>
    <row r="224" spans="5:5" x14ac:dyDescent="0.2">
      <c r="E224" s="56"/>
    </row>
    <row r="225" spans="5:5" x14ac:dyDescent="0.2">
      <c r="E225" s="56"/>
    </row>
    <row r="226" spans="5:5" x14ac:dyDescent="0.2">
      <c r="E226" s="56"/>
    </row>
    <row r="227" spans="5:5" x14ac:dyDescent="0.2">
      <c r="E227" s="56"/>
    </row>
    <row r="228" spans="5:5" x14ac:dyDescent="0.2">
      <c r="E228" s="56"/>
    </row>
    <row r="229" spans="5:5" x14ac:dyDescent="0.2">
      <c r="E229" s="56"/>
    </row>
    <row r="230" spans="5:5" x14ac:dyDescent="0.2">
      <c r="E230" s="56"/>
    </row>
    <row r="231" spans="5:5" x14ac:dyDescent="0.2">
      <c r="E231" s="56"/>
    </row>
    <row r="232" spans="5:5" x14ac:dyDescent="0.2">
      <c r="E232" s="56"/>
    </row>
    <row r="233" spans="5:5" x14ac:dyDescent="0.2">
      <c r="E233" s="56"/>
    </row>
    <row r="234" spans="5:5" x14ac:dyDescent="0.2">
      <c r="E234" s="56"/>
    </row>
    <row r="235" spans="5:5" x14ac:dyDescent="0.2">
      <c r="E235" s="56"/>
    </row>
    <row r="236" spans="5:5" x14ac:dyDescent="0.2">
      <c r="E236" s="56"/>
    </row>
    <row r="237" spans="5:5" x14ac:dyDescent="0.2">
      <c r="E237" s="56"/>
    </row>
    <row r="238" spans="5:5" x14ac:dyDescent="0.2">
      <c r="E238" s="56"/>
    </row>
    <row r="239" spans="5:5" x14ac:dyDescent="0.2">
      <c r="E239" s="56"/>
    </row>
    <row r="240" spans="5:5" x14ac:dyDescent="0.2">
      <c r="E240" s="56"/>
    </row>
    <row r="241" spans="5:5" x14ac:dyDescent="0.2">
      <c r="E241" s="56"/>
    </row>
    <row r="242" spans="5:5" x14ac:dyDescent="0.2">
      <c r="E242" s="56"/>
    </row>
    <row r="243" spans="5:5" x14ac:dyDescent="0.2">
      <c r="E243" s="56"/>
    </row>
    <row r="244" spans="5:5" x14ac:dyDescent="0.2">
      <c r="E244" s="56"/>
    </row>
    <row r="245" spans="5:5" x14ac:dyDescent="0.2">
      <c r="E245" s="56"/>
    </row>
    <row r="246" spans="5:5" x14ac:dyDescent="0.2">
      <c r="E246" s="56"/>
    </row>
    <row r="247" spans="5:5" x14ac:dyDescent="0.2">
      <c r="E247" s="56"/>
    </row>
    <row r="248" spans="5:5" x14ac:dyDescent="0.2">
      <c r="E248" s="56"/>
    </row>
    <row r="249" spans="5:5" x14ac:dyDescent="0.2">
      <c r="E249" s="56"/>
    </row>
    <row r="250" spans="5:5" x14ac:dyDescent="0.2">
      <c r="E250" s="56"/>
    </row>
    <row r="251" spans="5:5" x14ac:dyDescent="0.2">
      <c r="E251" s="56"/>
    </row>
    <row r="252" spans="5:5" x14ac:dyDescent="0.2">
      <c r="E252" s="56"/>
    </row>
    <row r="253" spans="5:5" x14ac:dyDescent="0.2">
      <c r="E253" s="56"/>
    </row>
    <row r="254" spans="5:5" x14ac:dyDescent="0.2">
      <c r="E254" s="56"/>
    </row>
    <row r="255" spans="5:5" x14ac:dyDescent="0.2">
      <c r="E255" s="56"/>
    </row>
    <row r="256" spans="5:5" x14ac:dyDescent="0.2">
      <c r="E256" s="56"/>
    </row>
    <row r="257" spans="5:5" x14ac:dyDescent="0.2">
      <c r="E257" s="56"/>
    </row>
    <row r="258" spans="5:5" x14ac:dyDescent="0.2">
      <c r="E258" s="56"/>
    </row>
    <row r="259" spans="5:5" x14ac:dyDescent="0.2">
      <c r="E259" s="56"/>
    </row>
    <row r="260" spans="5:5" x14ac:dyDescent="0.2">
      <c r="E260" s="56"/>
    </row>
    <row r="261" spans="5:5" x14ac:dyDescent="0.2">
      <c r="E261" s="56"/>
    </row>
    <row r="262" spans="5:5" x14ac:dyDescent="0.2">
      <c r="E262" s="56"/>
    </row>
    <row r="263" spans="5:5" x14ac:dyDescent="0.2">
      <c r="E263" s="56"/>
    </row>
    <row r="264" spans="5:5" x14ac:dyDescent="0.2">
      <c r="E264" s="56"/>
    </row>
    <row r="265" spans="5:5" x14ac:dyDescent="0.2">
      <c r="E265" s="56"/>
    </row>
    <row r="266" spans="5:5" x14ac:dyDescent="0.2">
      <c r="E266" s="56"/>
    </row>
    <row r="267" spans="5:5" x14ac:dyDescent="0.2">
      <c r="E267" s="56"/>
    </row>
    <row r="268" spans="5:5" x14ac:dyDescent="0.2">
      <c r="E268" s="56"/>
    </row>
    <row r="269" spans="5:5" x14ac:dyDescent="0.2">
      <c r="E269" s="56"/>
    </row>
    <row r="270" spans="5:5" x14ac:dyDescent="0.2">
      <c r="E270" s="56"/>
    </row>
    <row r="271" spans="5:5" x14ac:dyDescent="0.2">
      <c r="E271" s="56"/>
    </row>
    <row r="272" spans="5:5" x14ac:dyDescent="0.2">
      <c r="E272" s="56"/>
    </row>
    <row r="273" spans="5:5" x14ac:dyDescent="0.2">
      <c r="E273" s="56"/>
    </row>
    <row r="274" spans="5:5" x14ac:dyDescent="0.2">
      <c r="E274" s="56"/>
    </row>
    <row r="275" spans="5:5" x14ac:dyDescent="0.2">
      <c r="E275" s="56"/>
    </row>
    <row r="276" spans="5:5" x14ac:dyDescent="0.2">
      <c r="E276" s="56"/>
    </row>
    <row r="277" spans="5:5" x14ac:dyDescent="0.2">
      <c r="E277" s="56"/>
    </row>
    <row r="278" spans="5:5" x14ac:dyDescent="0.2">
      <c r="E278" s="56"/>
    </row>
    <row r="279" spans="5:5" x14ac:dyDescent="0.2">
      <c r="E279" s="56"/>
    </row>
    <row r="280" spans="5:5" x14ac:dyDescent="0.2">
      <c r="E280" s="56"/>
    </row>
    <row r="281" spans="5:5" x14ac:dyDescent="0.2">
      <c r="E281" s="56"/>
    </row>
    <row r="282" spans="5:5" x14ac:dyDescent="0.2">
      <c r="E282" s="56"/>
    </row>
    <row r="283" spans="5:5" x14ac:dyDescent="0.2">
      <c r="E283" s="56"/>
    </row>
    <row r="284" spans="5:5" x14ac:dyDescent="0.2">
      <c r="E284" s="56"/>
    </row>
    <row r="285" spans="5:5" x14ac:dyDescent="0.2">
      <c r="E285" s="56"/>
    </row>
    <row r="286" spans="5:5" x14ac:dyDescent="0.2">
      <c r="E286" s="56"/>
    </row>
    <row r="287" spans="5:5" x14ac:dyDescent="0.2">
      <c r="E287" s="56"/>
    </row>
    <row r="288" spans="5:5" x14ac:dyDescent="0.2">
      <c r="E288" s="56"/>
    </row>
    <row r="289" spans="5:5" x14ac:dyDescent="0.2">
      <c r="E289" s="56"/>
    </row>
    <row r="290" spans="5:5" x14ac:dyDescent="0.2">
      <c r="E290" s="56"/>
    </row>
    <row r="291" spans="5:5" x14ac:dyDescent="0.2">
      <c r="E291" s="56"/>
    </row>
    <row r="292" spans="5:5" x14ac:dyDescent="0.2">
      <c r="E292" s="56"/>
    </row>
    <row r="293" spans="5:5" x14ac:dyDescent="0.2">
      <c r="E293" s="56"/>
    </row>
    <row r="294" spans="5:5" x14ac:dyDescent="0.2">
      <c r="E294" s="56"/>
    </row>
    <row r="295" spans="5:5" x14ac:dyDescent="0.2">
      <c r="E295" s="56"/>
    </row>
    <row r="296" spans="5:5" x14ac:dyDescent="0.2">
      <c r="E296" s="56"/>
    </row>
    <row r="297" spans="5:5" x14ac:dyDescent="0.2">
      <c r="E297" s="56"/>
    </row>
    <row r="298" spans="5:5" x14ac:dyDescent="0.2">
      <c r="E298" s="56"/>
    </row>
    <row r="299" spans="5:5" x14ac:dyDescent="0.2">
      <c r="E299" s="56"/>
    </row>
    <row r="300" spans="5:5" x14ac:dyDescent="0.2">
      <c r="E300" s="56"/>
    </row>
    <row r="301" spans="5:5" x14ac:dyDescent="0.2">
      <c r="E301" s="56"/>
    </row>
    <row r="302" spans="5:5" x14ac:dyDescent="0.2">
      <c r="E302" s="56"/>
    </row>
    <row r="303" spans="5:5" x14ac:dyDescent="0.2">
      <c r="E303" s="56"/>
    </row>
    <row r="304" spans="5:5" x14ac:dyDescent="0.2">
      <c r="E304" s="56"/>
    </row>
    <row r="305" spans="5:5" x14ac:dyDescent="0.2">
      <c r="E305" s="56"/>
    </row>
    <row r="306" spans="5:5" x14ac:dyDescent="0.2">
      <c r="E306" s="56"/>
    </row>
    <row r="307" spans="5:5" x14ac:dyDescent="0.2">
      <c r="E307" s="56"/>
    </row>
    <row r="308" spans="5:5" x14ac:dyDescent="0.2">
      <c r="E308" s="56"/>
    </row>
    <row r="309" spans="5:5" x14ac:dyDescent="0.2">
      <c r="E309" s="56"/>
    </row>
    <row r="310" spans="5:5" x14ac:dyDescent="0.2">
      <c r="E310" s="56"/>
    </row>
    <row r="311" spans="5:5" x14ac:dyDescent="0.2">
      <c r="E311" s="56"/>
    </row>
    <row r="312" spans="5:5" x14ac:dyDescent="0.2">
      <c r="E312" s="56"/>
    </row>
    <row r="313" spans="5:5" x14ac:dyDescent="0.2">
      <c r="E313" s="56"/>
    </row>
    <row r="314" spans="5:5" x14ac:dyDescent="0.2">
      <c r="E314" s="56"/>
    </row>
    <row r="315" spans="5:5" x14ac:dyDescent="0.2">
      <c r="E315" s="56"/>
    </row>
    <row r="316" spans="5:5" x14ac:dyDescent="0.2">
      <c r="E316" s="56"/>
    </row>
    <row r="317" spans="5:5" x14ac:dyDescent="0.2">
      <c r="E317" s="56"/>
    </row>
    <row r="318" spans="5:5" x14ac:dyDescent="0.2">
      <c r="E318" s="56"/>
    </row>
    <row r="319" spans="5:5" x14ac:dyDescent="0.2">
      <c r="E319" s="56"/>
    </row>
    <row r="320" spans="5:5" x14ac:dyDescent="0.2">
      <c r="E320" s="56"/>
    </row>
    <row r="321" spans="5:5" x14ac:dyDescent="0.2">
      <c r="E321" s="56"/>
    </row>
    <row r="322" spans="5:5" x14ac:dyDescent="0.2">
      <c r="E322" s="56"/>
    </row>
    <row r="323" spans="5:5" x14ac:dyDescent="0.2">
      <c r="E323" s="56"/>
    </row>
    <row r="324" spans="5:5" x14ac:dyDescent="0.2">
      <c r="E324" s="56"/>
    </row>
    <row r="325" spans="5:5" x14ac:dyDescent="0.2">
      <c r="E325" s="56"/>
    </row>
    <row r="326" spans="5:5" x14ac:dyDescent="0.2">
      <c r="E326" s="56"/>
    </row>
    <row r="327" spans="5:5" x14ac:dyDescent="0.2">
      <c r="E327" s="56"/>
    </row>
    <row r="328" spans="5:5" x14ac:dyDescent="0.2">
      <c r="E328" s="56"/>
    </row>
    <row r="329" spans="5:5" x14ac:dyDescent="0.2">
      <c r="E329" s="56"/>
    </row>
    <row r="330" spans="5:5" x14ac:dyDescent="0.2">
      <c r="E330" s="56"/>
    </row>
    <row r="331" spans="5:5" x14ac:dyDescent="0.2">
      <c r="E331" s="56"/>
    </row>
    <row r="332" spans="5:5" x14ac:dyDescent="0.2">
      <c r="E332" s="56"/>
    </row>
    <row r="333" spans="5:5" x14ac:dyDescent="0.2">
      <c r="E333" s="56"/>
    </row>
    <row r="334" spans="5:5" x14ac:dyDescent="0.2">
      <c r="E334" s="56"/>
    </row>
    <row r="335" spans="5:5" x14ac:dyDescent="0.2">
      <c r="E335" s="56"/>
    </row>
    <row r="336" spans="5:5" x14ac:dyDescent="0.2">
      <c r="E336" s="56"/>
    </row>
    <row r="337" spans="5:5" x14ac:dyDescent="0.2">
      <c r="E337" s="56"/>
    </row>
    <row r="338" spans="5:5" x14ac:dyDescent="0.2">
      <c r="E338" s="56"/>
    </row>
    <row r="339" spans="5:5" x14ac:dyDescent="0.2">
      <c r="E339" s="56"/>
    </row>
    <row r="340" spans="5:5" x14ac:dyDescent="0.2">
      <c r="E340" s="56"/>
    </row>
    <row r="341" spans="5:5" x14ac:dyDescent="0.2">
      <c r="E341" s="56"/>
    </row>
    <row r="342" spans="5:5" x14ac:dyDescent="0.2">
      <c r="E342" s="56"/>
    </row>
    <row r="343" spans="5:5" x14ac:dyDescent="0.2">
      <c r="E343" s="56"/>
    </row>
    <row r="344" spans="5:5" x14ac:dyDescent="0.2">
      <c r="E344" s="56"/>
    </row>
    <row r="345" spans="5:5" x14ac:dyDescent="0.2">
      <c r="E345" s="56"/>
    </row>
    <row r="346" spans="5:5" x14ac:dyDescent="0.2">
      <c r="E346" s="56"/>
    </row>
    <row r="347" spans="5:5" x14ac:dyDescent="0.2">
      <c r="E347" s="56"/>
    </row>
    <row r="348" spans="5:5" x14ac:dyDescent="0.2">
      <c r="E348" s="56"/>
    </row>
    <row r="349" spans="5:5" x14ac:dyDescent="0.2">
      <c r="E349" s="56"/>
    </row>
    <row r="350" spans="5:5" x14ac:dyDescent="0.2">
      <c r="E350" s="56"/>
    </row>
    <row r="351" spans="5:5" x14ac:dyDescent="0.2">
      <c r="E351" s="56"/>
    </row>
    <row r="352" spans="5:5" x14ac:dyDescent="0.2">
      <c r="E352" s="56"/>
    </row>
    <row r="353" spans="5:5" x14ac:dyDescent="0.2">
      <c r="E353" s="56"/>
    </row>
    <row r="354" spans="5:5" x14ac:dyDescent="0.2">
      <c r="E354" s="56"/>
    </row>
    <row r="355" spans="5:5" x14ac:dyDescent="0.2">
      <c r="E355" s="56"/>
    </row>
    <row r="356" spans="5:5" x14ac:dyDescent="0.2">
      <c r="E356" s="56"/>
    </row>
    <row r="357" spans="5:5" x14ac:dyDescent="0.2">
      <c r="E357" s="56"/>
    </row>
  </sheetData>
  <mergeCells count="3">
    <mergeCell ref="A13:H13"/>
    <mergeCell ref="F1:H1"/>
    <mergeCell ref="A2:H2"/>
  </mergeCells>
  <pageMargins left="0.7" right="0.7" top="0.75" bottom="0.75" header="0.3" footer="0.3"/>
  <pageSetup orientation="portrait" horizontalDpi="90" verticalDpi="9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46259-9AF0-4957-BBF8-7DDE009D5305}">
  <dimension ref="A1:J547"/>
  <sheetViews>
    <sheetView topLeftCell="A238" zoomScale="62" zoomScaleNormal="62" workbookViewId="0">
      <selection activeCell="A267" sqref="A267:J267"/>
    </sheetView>
  </sheetViews>
  <sheetFormatPr defaultRowHeight="15" x14ac:dyDescent="0.25"/>
  <cols>
    <col min="1" max="1" width="22.28515625" customWidth="1"/>
    <col min="2" max="2" width="16.42578125" customWidth="1"/>
    <col min="3" max="3" width="36" customWidth="1"/>
    <col min="4" max="4" width="15.85546875" customWidth="1"/>
    <col min="5" max="5" width="33.140625" customWidth="1"/>
    <col min="6" max="7" width="15" customWidth="1"/>
    <col min="8" max="8" width="17.42578125" style="12" customWidth="1"/>
    <col min="9" max="9" width="13.5703125" customWidth="1"/>
    <col min="10" max="10" width="14.28515625" customWidth="1"/>
  </cols>
  <sheetData>
    <row r="1" spans="1:10" ht="63" customHeight="1" x14ac:dyDescent="0.25">
      <c r="A1" s="1"/>
      <c r="B1" s="2"/>
      <c r="C1" s="1"/>
      <c r="D1" s="2"/>
      <c r="E1" s="1"/>
      <c r="F1" s="10"/>
      <c r="G1" s="137" t="s">
        <v>868</v>
      </c>
      <c r="H1" s="137"/>
      <c r="I1" s="137"/>
      <c r="J1" s="137"/>
    </row>
    <row r="2" spans="1:10" ht="15.75" customHeight="1" x14ac:dyDescent="0.25">
      <c r="A2" s="136" t="s">
        <v>800</v>
      </c>
      <c r="B2" s="136"/>
      <c r="C2" s="136"/>
      <c r="D2" s="136"/>
      <c r="E2" s="136"/>
      <c r="F2" s="136"/>
      <c r="G2" s="136"/>
      <c r="H2" s="136"/>
      <c r="I2" s="1"/>
      <c r="J2" s="1"/>
    </row>
    <row r="3" spans="1:10" ht="47.25" x14ac:dyDescent="0.25">
      <c r="A3" s="3" t="s">
        <v>0</v>
      </c>
      <c r="B3" s="3" t="s">
        <v>1</v>
      </c>
      <c r="C3" s="3" t="s">
        <v>2</v>
      </c>
      <c r="D3" s="3" t="s">
        <v>3</v>
      </c>
      <c r="E3" s="3" t="s">
        <v>4</v>
      </c>
      <c r="F3" s="3" t="s">
        <v>513</v>
      </c>
      <c r="G3" s="3" t="s">
        <v>5</v>
      </c>
      <c r="H3" s="3" t="s">
        <v>856</v>
      </c>
      <c r="I3" s="14" t="s">
        <v>629</v>
      </c>
      <c r="J3" s="15" t="s">
        <v>630</v>
      </c>
    </row>
    <row r="4" spans="1:10" ht="15.75" x14ac:dyDescent="0.25">
      <c r="A4" s="5" t="s">
        <v>6</v>
      </c>
      <c r="B4" s="5"/>
      <c r="C4" s="6"/>
      <c r="D4" s="5"/>
      <c r="E4" s="6"/>
      <c r="F4" s="11"/>
      <c r="G4" s="11">
        <v>15825</v>
      </c>
      <c r="H4" s="28">
        <f>I4+J4</f>
        <v>53352</v>
      </c>
      <c r="I4" s="16">
        <f>ROUNDUP(SUM(I5:I266),0)</f>
        <v>53124</v>
      </c>
      <c r="J4" s="16">
        <f>ROUNDUP(SUM(J5:J266),0)</f>
        <v>228</v>
      </c>
    </row>
    <row r="5" spans="1:10" ht="15.75" x14ac:dyDescent="0.25">
      <c r="A5" s="7" t="s">
        <v>7</v>
      </c>
      <c r="B5" s="8" t="s">
        <v>514</v>
      </c>
      <c r="C5" s="7" t="s">
        <v>515</v>
      </c>
      <c r="D5" s="8" t="s">
        <v>10</v>
      </c>
      <c r="E5" s="7" t="s">
        <v>11</v>
      </c>
      <c r="F5" s="9">
        <v>3.54</v>
      </c>
      <c r="G5" s="9">
        <v>11</v>
      </c>
      <c r="H5" s="9">
        <f>F5*G5</f>
        <v>38.94</v>
      </c>
      <c r="I5" s="7">
        <f>H5</f>
        <v>38.94</v>
      </c>
      <c r="J5" s="7"/>
    </row>
    <row r="6" spans="1:10" ht="18.75" customHeight="1" x14ac:dyDescent="0.25">
      <c r="A6" s="7" t="s">
        <v>7</v>
      </c>
      <c r="B6" s="8" t="s">
        <v>516</v>
      </c>
      <c r="C6" s="7" t="s">
        <v>517</v>
      </c>
      <c r="D6" s="8" t="s">
        <v>10</v>
      </c>
      <c r="E6" s="7" t="s">
        <v>11</v>
      </c>
      <c r="F6" s="9">
        <v>3.54</v>
      </c>
      <c r="G6" s="9">
        <v>49</v>
      </c>
      <c r="H6" s="9">
        <f t="shared" ref="H6:H69" si="0">F6*G6</f>
        <v>173.46</v>
      </c>
      <c r="I6" s="7">
        <f t="shared" ref="I6:I49" si="1">H6</f>
        <v>173.46</v>
      </c>
      <c r="J6" s="7"/>
    </row>
    <row r="7" spans="1:10" ht="15.75" x14ac:dyDescent="0.25">
      <c r="A7" s="7" t="s">
        <v>7</v>
      </c>
      <c r="B7" s="8" t="s">
        <v>518</v>
      </c>
      <c r="C7" s="7" t="s">
        <v>519</v>
      </c>
      <c r="D7" s="8" t="s">
        <v>10</v>
      </c>
      <c r="E7" s="7" t="s">
        <v>11</v>
      </c>
      <c r="F7" s="9">
        <v>3.54</v>
      </c>
      <c r="G7" s="9">
        <v>11</v>
      </c>
      <c r="H7" s="9">
        <f t="shared" si="0"/>
        <v>38.94</v>
      </c>
      <c r="I7" s="7">
        <f t="shared" si="1"/>
        <v>38.94</v>
      </c>
      <c r="J7" s="7"/>
    </row>
    <row r="8" spans="1:10" ht="15.75" x14ac:dyDescent="0.25">
      <c r="A8" s="7" t="s">
        <v>7</v>
      </c>
      <c r="B8" s="8" t="s">
        <v>520</v>
      </c>
      <c r="C8" s="7" t="s">
        <v>521</v>
      </c>
      <c r="D8" s="8" t="s">
        <v>10</v>
      </c>
      <c r="E8" s="7" t="s">
        <v>11</v>
      </c>
      <c r="F8" s="9">
        <v>3.54</v>
      </c>
      <c r="G8" s="9">
        <v>12</v>
      </c>
      <c r="H8" s="9">
        <f t="shared" si="0"/>
        <v>42.480000000000004</v>
      </c>
      <c r="I8" s="7">
        <f t="shared" si="1"/>
        <v>42.480000000000004</v>
      </c>
      <c r="J8" s="7"/>
    </row>
    <row r="9" spans="1:10" ht="15.75" x14ac:dyDescent="0.25">
      <c r="A9" s="7" t="s">
        <v>7</v>
      </c>
      <c r="B9" s="8" t="s">
        <v>522</v>
      </c>
      <c r="C9" s="7" t="s">
        <v>523</v>
      </c>
      <c r="D9" s="8" t="s">
        <v>10</v>
      </c>
      <c r="E9" s="7" t="s">
        <v>11</v>
      </c>
      <c r="F9" s="9">
        <v>3.54</v>
      </c>
      <c r="G9" s="9">
        <v>21</v>
      </c>
      <c r="H9" s="9">
        <f t="shared" si="0"/>
        <v>74.34</v>
      </c>
      <c r="I9" s="7">
        <f t="shared" si="1"/>
        <v>74.34</v>
      </c>
      <c r="J9" s="7"/>
    </row>
    <row r="10" spans="1:10" ht="15.75" x14ac:dyDescent="0.25">
      <c r="A10" s="7" t="s">
        <v>66</v>
      </c>
      <c r="B10" s="8" t="s">
        <v>524</v>
      </c>
      <c r="C10" s="7" t="s">
        <v>525</v>
      </c>
      <c r="D10" s="8" t="s">
        <v>10</v>
      </c>
      <c r="E10" s="7" t="s">
        <v>11</v>
      </c>
      <c r="F10" s="9">
        <v>3.54</v>
      </c>
      <c r="G10" s="9">
        <v>9</v>
      </c>
      <c r="H10" s="9">
        <f t="shared" si="0"/>
        <v>31.86</v>
      </c>
      <c r="I10" s="7">
        <f t="shared" si="1"/>
        <v>31.86</v>
      </c>
      <c r="J10" s="7"/>
    </row>
    <row r="11" spans="1:10" ht="15.75" x14ac:dyDescent="0.25">
      <c r="A11" s="7" t="s">
        <v>66</v>
      </c>
      <c r="B11" s="8" t="s">
        <v>526</v>
      </c>
      <c r="C11" s="7" t="s">
        <v>527</v>
      </c>
      <c r="D11" s="8" t="s">
        <v>10</v>
      </c>
      <c r="E11" s="7" t="s">
        <v>11</v>
      </c>
      <c r="F11" s="9">
        <v>3.54</v>
      </c>
      <c r="G11" s="9">
        <v>30</v>
      </c>
      <c r="H11" s="9">
        <f t="shared" si="0"/>
        <v>106.2</v>
      </c>
      <c r="I11" s="7">
        <f t="shared" si="1"/>
        <v>106.2</v>
      </c>
      <c r="J11" s="7"/>
    </row>
    <row r="12" spans="1:10" ht="15.75" x14ac:dyDescent="0.25">
      <c r="A12" s="7" t="s">
        <v>66</v>
      </c>
      <c r="B12" s="8" t="s">
        <v>528</v>
      </c>
      <c r="C12" s="7" t="s">
        <v>529</v>
      </c>
      <c r="D12" s="8" t="s">
        <v>10</v>
      </c>
      <c r="E12" s="7" t="s">
        <v>11</v>
      </c>
      <c r="F12" s="9">
        <v>3.54</v>
      </c>
      <c r="G12" s="9">
        <v>11</v>
      </c>
      <c r="H12" s="9">
        <f t="shared" si="0"/>
        <v>38.94</v>
      </c>
      <c r="I12" s="7">
        <f t="shared" si="1"/>
        <v>38.94</v>
      </c>
      <c r="J12" s="7"/>
    </row>
    <row r="13" spans="1:10" ht="15.75" x14ac:dyDescent="0.25">
      <c r="A13" s="7" t="s">
        <v>105</v>
      </c>
      <c r="B13" s="8" t="s">
        <v>530</v>
      </c>
      <c r="C13" s="7" t="s">
        <v>531</v>
      </c>
      <c r="D13" s="8" t="s">
        <v>10</v>
      </c>
      <c r="E13" s="7" t="s">
        <v>11</v>
      </c>
      <c r="F13" s="9">
        <v>3.54</v>
      </c>
      <c r="G13" s="9">
        <v>5</v>
      </c>
      <c r="H13" s="9">
        <f t="shared" si="0"/>
        <v>17.7</v>
      </c>
      <c r="I13" s="7">
        <f t="shared" si="1"/>
        <v>17.7</v>
      </c>
      <c r="J13" s="7"/>
    </row>
    <row r="14" spans="1:10" ht="15.75" x14ac:dyDescent="0.25">
      <c r="A14" s="7" t="s">
        <v>105</v>
      </c>
      <c r="B14" s="8" t="s">
        <v>532</v>
      </c>
      <c r="C14" s="7" t="s">
        <v>533</v>
      </c>
      <c r="D14" s="8" t="s">
        <v>10</v>
      </c>
      <c r="E14" s="7" t="s">
        <v>11</v>
      </c>
      <c r="F14" s="9">
        <v>3.54</v>
      </c>
      <c r="G14" s="9">
        <v>12</v>
      </c>
      <c r="H14" s="9">
        <f t="shared" si="0"/>
        <v>42.480000000000004</v>
      </c>
      <c r="I14" s="7">
        <f t="shared" si="1"/>
        <v>42.480000000000004</v>
      </c>
      <c r="J14" s="7"/>
    </row>
    <row r="15" spans="1:10" ht="15.75" x14ac:dyDescent="0.25">
      <c r="A15" s="7" t="s">
        <v>105</v>
      </c>
      <c r="B15" s="8" t="s">
        <v>534</v>
      </c>
      <c r="C15" s="7" t="s">
        <v>535</v>
      </c>
      <c r="D15" s="8" t="s">
        <v>10</v>
      </c>
      <c r="E15" s="7" t="s">
        <v>11</v>
      </c>
      <c r="F15" s="9">
        <v>3.54</v>
      </c>
      <c r="G15" s="9">
        <v>37</v>
      </c>
      <c r="H15" s="9">
        <f t="shared" si="0"/>
        <v>130.97999999999999</v>
      </c>
      <c r="I15" s="7">
        <f t="shared" si="1"/>
        <v>130.97999999999999</v>
      </c>
      <c r="J15" s="7"/>
    </row>
    <row r="16" spans="1:10" ht="15.75" x14ac:dyDescent="0.25">
      <c r="A16" s="7" t="s">
        <v>105</v>
      </c>
      <c r="B16" s="8" t="s">
        <v>801</v>
      </c>
      <c r="C16" s="7" t="s">
        <v>802</v>
      </c>
      <c r="D16" s="8" t="s">
        <v>10</v>
      </c>
      <c r="E16" s="7" t="s">
        <v>11</v>
      </c>
      <c r="F16" s="9">
        <v>3.54</v>
      </c>
      <c r="G16" s="9">
        <v>2</v>
      </c>
      <c r="H16" s="9">
        <f t="shared" si="0"/>
        <v>7.08</v>
      </c>
      <c r="I16" s="7">
        <f t="shared" si="1"/>
        <v>7.08</v>
      </c>
      <c r="J16" s="7"/>
    </row>
    <row r="17" spans="1:10" ht="15.75" x14ac:dyDescent="0.25">
      <c r="A17" s="7" t="s">
        <v>105</v>
      </c>
      <c r="B17" s="8" t="s">
        <v>638</v>
      </c>
      <c r="C17" s="7" t="s">
        <v>639</v>
      </c>
      <c r="D17" s="8" t="s">
        <v>10</v>
      </c>
      <c r="E17" s="7" t="s">
        <v>11</v>
      </c>
      <c r="F17" s="9">
        <v>3.54</v>
      </c>
      <c r="G17" s="9">
        <v>7</v>
      </c>
      <c r="H17" s="9">
        <f t="shared" si="0"/>
        <v>24.78</v>
      </c>
      <c r="I17" s="7">
        <f t="shared" si="1"/>
        <v>24.78</v>
      </c>
      <c r="J17" s="7"/>
    </row>
    <row r="18" spans="1:10" ht="15.75" x14ac:dyDescent="0.25">
      <c r="A18" s="7" t="s">
        <v>105</v>
      </c>
      <c r="B18" s="8" t="s">
        <v>540</v>
      </c>
      <c r="C18" s="7" t="s">
        <v>541</v>
      </c>
      <c r="D18" s="8" t="s">
        <v>10</v>
      </c>
      <c r="E18" s="7" t="s">
        <v>11</v>
      </c>
      <c r="F18" s="9">
        <v>3.54</v>
      </c>
      <c r="G18" s="9">
        <v>43</v>
      </c>
      <c r="H18" s="9">
        <f t="shared" si="0"/>
        <v>152.22</v>
      </c>
      <c r="I18" s="7">
        <f t="shared" si="1"/>
        <v>152.22</v>
      </c>
      <c r="J18" s="7"/>
    </row>
    <row r="19" spans="1:10" ht="15.75" x14ac:dyDescent="0.25">
      <c r="A19" s="7" t="s">
        <v>105</v>
      </c>
      <c r="B19" s="8" t="s">
        <v>542</v>
      </c>
      <c r="C19" s="7" t="s">
        <v>543</v>
      </c>
      <c r="D19" s="8" t="s">
        <v>10</v>
      </c>
      <c r="E19" s="7" t="s">
        <v>11</v>
      </c>
      <c r="F19" s="9">
        <v>3.54</v>
      </c>
      <c r="G19" s="9">
        <v>4</v>
      </c>
      <c r="H19" s="9">
        <f t="shared" si="0"/>
        <v>14.16</v>
      </c>
      <c r="I19" s="7">
        <f t="shared" si="1"/>
        <v>14.16</v>
      </c>
      <c r="J19" s="7"/>
    </row>
    <row r="20" spans="1:10" ht="15.75" x14ac:dyDescent="0.25">
      <c r="A20" s="7" t="s">
        <v>105</v>
      </c>
      <c r="B20" s="8" t="s">
        <v>544</v>
      </c>
      <c r="C20" s="7" t="s">
        <v>545</v>
      </c>
      <c r="D20" s="8" t="s">
        <v>10</v>
      </c>
      <c r="E20" s="7" t="s">
        <v>11</v>
      </c>
      <c r="F20" s="9">
        <v>3.54</v>
      </c>
      <c r="G20" s="9">
        <v>39</v>
      </c>
      <c r="H20" s="9">
        <f t="shared" si="0"/>
        <v>138.06</v>
      </c>
      <c r="I20" s="7">
        <f t="shared" si="1"/>
        <v>138.06</v>
      </c>
      <c r="J20" s="7"/>
    </row>
    <row r="21" spans="1:10" ht="15.75" x14ac:dyDescent="0.25">
      <c r="A21" s="7" t="s">
        <v>105</v>
      </c>
      <c r="B21" s="8" t="s">
        <v>546</v>
      </c>
      <c r="C21" s="7" t="s">
        <v>547</v>
      </c>
      <c r="D21" s="8" t="s">
        <v>10</v>
      </c>
      <c r="E21" s="7" t="s">
        <v>11</v>
      </c>
      <c r="F21" s="9">
        <v>3.54</v>
      </c>
      <c r="G21" s="9">
        <v>595</v>
      </c>
      <c r="H21" s="9">
        <f t="shared" si="0"/>
        <v>2106.3000000000002</v>
      </c>
      <c r="I21" s="7">
        <f t="shared" si="1"/>
        <v>2106.3000000000002</v>
      </c>
      <c r="J21" s="7"/>
    </row>
    <row r="22" spans="1:10" ht="15.75" x14ac:dyDescent="0.25">
      <c r="A22" s="7" t="s">
        <v>105</v>
      </c>
      <c r="B22" s="8" t="s">
        <v>803</v>
      </c>
      <c r="C22" s="7" t="s">
        <v>804</v>
      </c>
      <c r="D22" s="8" t="s">
        <v>10</v>
      </c>
      <c r="E22" s="7" t="s">
        <v>11</v>
      </c>
      <c r="F22" s="9">
        <v>3.54</v>
      </c>
      <c r="G22" s="9">
        <v>1</v>
      </c>
      <c r="H22" s="9">
        <f t="shared" si="0"/>
        <v>3.54</v>
      </c>
      <c r="I22" s="7">
        <f t="shared" si="1"/>
        <v>3.54</v>
      </c>
      <c r="J22" s="7"/>
    </row>
    <row r="23" spans="1:10" ht="15.75" x14ac:dyDescent="0.25">
      <c r="A23" s="7" t="s">
        <v>105</v>
      </c>
      <c r="B23" s="8" t="s">
        <v>548</v>
      </c>
      <c r="C23" s="7" t="s">
        <v>549</v>
      </c>
      <c r="D23" s="8" t="s">
        <v>10</v>
      </c>
      <c r="E23" s="7" t="s">
        <v>11</v>
      </c>
      <c r="F23" s="9">
        <v>3.54</v>
      </c>
      <c r="G23" s="9">
        <v>105</v>
      </c>
      <c r="H23" s="9">
        <f t="shared" si="0"/>
        <v>371.7</v>
      </c>
      <c r="I23" s="7">
        <f t="shared" si="1"/>
        <v>371.7</v>
      </c>
      <c r="J23" s="7"/>
    </row>
    <row r="24" spans="1:10" ht="15.75" x14ac:dyDescent="0.25">
      <c r="A24" s="7" t="s">
        <v>105</v>
      </c>
      <c r="B24" s="8" t="s">
        <v>550</v>
      </c>
      <c r="C24" s="7" t="s">
        <v>551</v>
      </c>
      <c r="D24" s="8" t="s">
        <v>10</v>
      </c>
      <c r="E24" s="7" t="s">
        <v>11</v>
      </c>
      <c r="F24" s="9">
        <v>3.54</v>
      </c>
      <c r="G24" s="9">
        <v>94</v>
      </c>
      <c r="H24" s="9">
        <f t="shared" si="0"/>
        <v>332.76</v>
      </c>
      <c r="I24" s="7">
        <f t="shared" si="1"/>
        <v>332.76</v>
      </c>
      <c r="J24" s="7"/>
    </row>
    <row r="25" spans="1:10" ht="15.75" x14ac:dyDescent="0.25">
      <c r="A25" s="7" t="s">
        <v>105</v>
      </c>
      <c r="B25" s="8" t="s">
        <v>552</v>
      </c>
      <c r="C25" s="7" t="s">
        <v>553</v>
      </c>
      <c r="D25" s="8" t="s">
        <v>10</v>
      </c>
      <c r="E25" s="7" t="s">
        <v>11</v>
      </c>
      <c r="F25" s="9">
        <v>3.54</v>
      </c>
      <c r="G25" s="9">
        <v>102</v>
      </c>
      <c r="H25" s="9">
        <f t="shared" si="0"/>
        <v>361.08</v>
      </c>
      <c r="I25" s="7">
        <f t="shared" si="1"/>
        <v>361.08</v>
      </c>
      <c r="J25" s="7"/>
    </row>
    <row r="26" spans="1:10" ht="15.75" x14ac:dyDescent="0.25">
      <c r="A26" s="7" t="s">
        <v>105</v>
      </c>
      <c r="B26" s="8" t="s">
        <v>554</v>
      </c>
      <c r="C26" s="7" t="s">
        <v>555</v>
      </c>
      <c r="D26" s="8" t="s">
        <v>10</v>
      </c>
      <c r="E26" s="7" t="s">
        <v>11</v>
      </c>
      <c r="F26" s="9">
        <v>3.54</v>
      </c>
      <c r="G26" s="9">
        <v>25</v>
      </c>
      <c r="H26" s="9">
        <f t="shared" si="0"/>
        <v>88.5</v>
      </c>
      <c r="I26" s="7">
        <f t="shared" si="1"/>
        <v>88.5</v>
      </c>
      <c r="J26" s="7"/>
    </row>
    <row r="27" spans="1:10" ht="15.75" x14ac:dyDescent="0.25">
      <c r="A27" s="7" t="s">
        <v>105</v>
      </c>
      <c r="B27" s="8" t="s">
        <v>150</v>
      </c>
      <c r="C27" s="7" t="s">
        <v>151</v>
      </c>
      <c r="D27" s="8" t="s">
        <v>10</v>
      </c>
      <c r="E27" s="7" t="s">
        <v>11</v>
      </c>
      <c r="F27" s="9">
        <v>3.54</v>
      </c>
      <c r="G27" s="9">
        <v>744</v>
      </c>
      <c r="H27" s="9">
        <f t="shared" si="0"/>
        <v>2633.76</v>
      </c>
      <c r="I27" s="7">
        <f t="shared" si="1"/>
        <v>2633.76</v>
      </c>
      <c r="J27" s="7"/>
    </row>
    <row r="28" spans="1:10" ht="15.75" x14ac:dyDescent="0.25">
      <c r="A28" s="7" t="s">
        <v>105</v>
      </c>
      <c r="B28" s="8" t="s">
        <v>560</v>
      </c>
      <c r="C28" s="7" t="s">
        <v>561</v>
      </c>
      <c r="D28" s="8" t="s">
        <v>10</v>
      </c>
      <c r="E28" s="7" t="s">
        <v>11</v>
      </c>
      <c r="F28" s="9">
        <v>3.54</v>
      </c>
      <c r="G28" s="9">
        <v>6</v>
      </c>
      <c r="H28" s="9">
        <f t="shared" si="0"/>
        <v>21.240000000000002</v>
      </c>
      <c r="I28" s="7">
        <f t="shared" si="1"/>
        <v>21.240000000000002</v>
      </c>
      <c r="J28" s="7"/>
    </row>
    <row r="29" spans="1:10" ht="15.75" x14ac:dyDescent="0.25">
      <c r="A29" s="7" t="s">
        <v>105</v>
      </c>
      <c r="B29" s="8" t="s">
        <v>564</v>
      </c>
      <c r="C29" s="7" t="s">
        <v>565</v>
      </c>
      <c r="D29" s="8" t="s">
        <v>10</v>
      </c>
      <c r="E29" s="7" t="s">
        <v>11</v>
      </c>
      <c r="F29" s="9">
        <v>3.54</v>
      </c>
      <c r="G29" s="9">
        <v>2</v>
      </c>
      <c r="H29" s="9">
        <f t="shared" si="0"/>
        <v>7.08</v>
      </c>
      <c r="I29" s="7">
        <f t="shared" si="1"/>
        <v>7.08</v>
      </c>
      <c r="J29" s="7"/>
    </row>
    <row r="30" spans="1:10" ht="15.75" x14ac:dyDescent="0.25">
      <c r="A30" s="7" t="s">
        <v>105</v>
      </c>
      <c r="B30" s="8" t="s">
        <v>566</v>
      </c>
      <c r="C30" s="7" t="s">
        <v>567</v>
      </c>
      <c r="D30" s="8" t="s">
        <v>10</v>
      </c>
      <c r="E30" s="7" t="s">
        <v>11</v>
      </c>
      <c r="F30" s="9">
        <v>3.54</v>
      </c>
      <c r="G30" s="9">
        <v>30</v>
      </c>
      <c r="H30" s="9">
        <f t="shared" si="0"/>
        <v>106.2</v>
      </c>
      <c r="I30" s="7">
        <f t="shared" si="1"/>
        <v>106.2</v>
      </c>
      <c r="J30" s="7"/>
    </row>
    <row r="31" spans="1:10" ht="15.75" x14ac:dyDescent="0.25">
      <c r="A31" s="7" t="s">
        <v>105</v>
      </c>
      <c r="B31" s="8" t="s">
        <v>568</v>
      </c>
      <c r="C31" s="7" t="s">
        <v>569</v>
      </c>
      <c r="D31" s="8" t="s">
        <v>10</v>
      </c>
      <c r="E31" s="7" t="s">
        <v>11</v>
      </c>
      <c r="F31" s="9">
        <v>3.54</v>
      </c>
      <c r="G31" s="9">
        <v>20</v>
      </c>
      <c r="H31" s="9">
        <f t="shared" si="0"/>
        <v>70.8</v>
      </c>
      <c r="I31" s="7">
        <f t="shared" si="1"/>
        <v>70.8</v>
      </c>
      <c r="J31" s="7"/>
    </row>
    <row r="32" spans="1:10" ht="15.75" x14ac:dyDescent="0.25">
      <c r="A32" s="7" t="s">
        <v>228</v>
      </c>
      <c r="B32" s="8" t="s">
        <v>574</v>
      </c>
      <c r="C32" s="7" t="s">
        <v>575</v>
      </c>
      <c r="D32" s="8" t="s">
        <v>10</v>
      </c>
      <c r="E32" s="7" t="s">
        <v>11</v>
      </c>
      <c r="F32" s="9">
        <v>3.54</v>
      </c>
      <c r="G32" s="9">
        <v>24</v>
      </c>
      <c r="H32" s="9">
        <f t="shared" si="0"/>
        <v>84.960000000000008</v>
      </c>
      <c r="I32" s="7">
        <f t="shared" si="1"/>
        <v>84.960000000000008</v>
      </c>
      <c r="J32" s="7"/>
    </row>
    <row r="33" spans="1:10" ht="15.75" x14ac:dyDescent="0.25">
      <c r="A33" s="7" t="s">
        <v>228</v>
      </c>
      <c r="B33" s="8" t="s">
        <v>578</v>
      </c>
      <c r="C33" s="7" t="s">
        <v>579</v>
      </c>
      <c r="D33" s="8" t="s">
        <v>10</v>
      </c>
      <c r="E33" s="7" t="s">
        <v>11</v>
      </c>
      <c r="F33" s="9">
        <v>3.54</v>
      </c>
      <c r="G33" s="9">
        <v>6</v>
      </c>
      <c r="H33" s="9">
        <f t="shared" si="0"/>
        <v>21.240000000000002</v>
      </c>
      <c r="I33" s="7">
        <f t="shared" si="1"/>
        <v>21.240000000000002</v>
      </c>
      <c r="J33" s="7"/>
    </row>
    <row r="34" spans="1:10" ht="15.75" x14ac:dyDescent="0.25">
      <c r="A34" s="7" t="s">
        <v>228</v>
      </c>
      <c r="B34" s="8" t="s">
        <v>580</v>
      </c>
      <c r="C34" s="7" t="s">
        <v>581</v>
      </c>
      <c r="D34" s="8" t="s">
        <v>10</v>
      </c>
      <c r="E34" s="7" t="s">
        <v>11</v>
      </c>
      <c r="F34" s="9">
        <v>3.54</v>
      </c>
      <c r="G34" s="9">
        <v>10</v>
      </c>
      <c r="H34" s="9">
        <f t="shared" si="0"/>
        <v>35.4</v>
      </c>
      <c r="I34" s="7">
        <f t="shared" si="1"/>
        <v>35.4</v>
      </c>
      <c r="J34" s="7"/>
    </row>
    <row r="35" spans="1:10" ht="15.75" x14ac:dyDescent="0.25">
      <c r="A35" s="7" t="s">
        <v>311</v>
      </c>
      <c r="B35" s="8" t="s">
        <v>582</v>
      </c>
      <c r="C35" s="7" t="s">
        <v>583</v>
      </c>
      <c r="D35" s="8" t="s">
        <v>10</v>
      </c>
      <c r="E35" s="7" t="s">
        <v>11</v>
      </c>
      <c r="F35" s="9">
        <v>3.54</v>
      </c>
      <c r="G35" s="9">
        <v>33</v>
      </c>
      <c r="H35" s="9">
        <f t="shared" si="0"/>
        <v>116.82000000000001</v>
      </c>
      <c r="I35" s="7">
        <f t="shared" si="1"/>
        <v>116.82000000000001</v>
      </c>
      <c r="J35" s="7"/>
    </row>
    <row r="36" spans="1:10" ht="15.75" x14ac:dyDescent="0.25">
      <c r="A36" s="7" t="s">
        <v>311</v>
      </c>
      <c r="B36" s="8" t="s">
        <v>584</v>
      </c>
      <c r="C36" s="7" t="s">
        <v>585</v>
      </c>
      <c r="D36" s="8" t="s">
        <v>10</v>
      </c>
      <c r="E36" s="7" t="s">
        <v>11</v>
      </c>
      <c r="F36" s="9">
        <v>3.54</v>
      </c>
      <c r="G36" s="9">
        <v>31</v>
      </c>
      <c r="H36" s="9">
        <f t="shared" si="0"/>
        <v>109.74</v>
      </c>
      <c r="I36" s="7">
        <f t="shared" si="1"/>
        <v>109.74</v>
      </c>
      <c r="J36" s="7"/>
    </row>
    <row r="37" spans="1:10" ht="15.75" x14ac:dyDescent="0.25">
      <c r="A37" s="7" t="s">
        <v>311</v>
      </c>
      <c r="B37" s="8" t="s">
        <v>588</v>
      </c>
      <c r="C37" s="7" t="s">
        <v>589</v>
      </c>
      <c r="D37" s="8" t="s">
        <v>10</v>
      </c>
      <c r="E37" s="7" t="s">
        <v>11</v>
      </c>
      <c r="F37" s="9">
        <v>3.54</v>
      </c>
      <c r="G37" s="9">
        <v>9</v>
      </c>
      <c r="H37" s="9">
        <f t="shared" si="0"/>
        <v>31.86</v>
      </c>
      <c r="I37" s="7">
        <f t="shared" si="1"/>
        <v>31.86</v>
      </c>
      <c r="J37" s="7"/>
    </row>
    <row r="38" spans="1:10" ht="15.75" x14ac:dyDescent="0.25">
      <c r="A38" s="7" t="s">
        <v>311</v>
      </c>
      <c r="B38" s="8" t="s">
        <v>590</v>
      </c>
      <c r="C38" s="7" t="s">
        <v>591</v>
      </c>
      <c r="D38" s="8" t="s">
        <v>10</v>
      </c>
      <c r="E38" s="7" t="s">
        <v>11</v>
      </c>
      <c r="F38" s="9">
        <v>3.54</v>
      </c>
      <c r="G38" s="9">
        <v>14</v>
      </c>
      <c r="H38" s="9">
        <f t="shared" si="0"/>
        <v>49.56</v>
      </c>
      <c r="I38" s="7">
        <f t="shared" si="1"/>
        <v>49.56</v>
      </c>
      <c r="J38" s="7"/>
    </row>
    <row r="39" spans="1:10" ht="15.75" x14ac:dyDescent="0.25">
      <c r="A39" s="7" t="s">
        <v>7</v>
      </c>
      <c r="B39" s="8" t="s">
        <v>592</v>
      </c>
      <c r="C39" s="7" t="s">
        <v>593</v>
      </c>
      <c r="D39" s="8" t="s">
        <v>366</v>
      </c>
      <c r="E39" s="7" t="s">
        <v>367</v>
      </c>
      <c r="F39" s="9">
        <v>1.97</v>
      </c>
      <c r="G39" s="9">
        <v>2</v>
      </c>
      <c r="H39" s="9">
        <f t="shared" si="0"/>
        <v>3.94</v>
      </c>
      <c r="I39" s="7">
        <f t="shared" si="1"/>
        <v>3.94</v>
      </c>
      <c r="J39" s="7"/>
    </row>
    <row r="40" spans="1:10" ht="15.75" x14ac:dyDescent="0.25">
      <c r="A40" s="7" t="s">
        <v>7</v>
      </c>
      <c r="B40" s="8" t="s">
        <v>594</v>
      </c>
      <c r="C40" s="7" t="s">
        <v>595</v>
      </c>
      <c r="D40" s="8" t="s">
        <v>366</v>
      </c>
      <c r="E40" s="7" t="s">
        <v>367</v>
      </c>
      <c r="F40" s="9">
        <v>1.97</v>
      </c>
      <c r="G40" s="9">
        <v>5</v>
      </c>
      <c r="H40" s="9">
        <f t="shared" si="0"/>
        <v>9.85</v>
      </c>
      <c r="I40" s="7">
        <f t="shared" si="1"/>
        <v>9.85</v>
      </c>
      <c r="J40" s="7"/>
    </row>
    <row r="41" spans="1:10" ht="15.75" x14ac:dyDescent="0.25">
      <c r="A41" s="7" t="s">
        <v>66</v>
      </c>
      <c r="B41" s="8" t="s">
        <v>596</v>
      </c>
      <c r="C41" s="7" t="s">
        <v>597</v>
      </c>
      <c r="D41" s="8" t="s">
        <v>366</v>
      </c>
      <c r="E41" s="7" t="s">
        <v>367</v>
      </c>
      <c r="F41" s="9">
        <v>1.97</v>
      </c>
      <c r="G41" s="9">
        <v>54</v>
      </c>
      <c r="H41" s="9">
        <f t="shared" si="0"/>
        <v>106.38</v>
      </c>
      <c r="I41" s="7">
        <f t="shared" si="1"/>
        <v>106.38</v>
      </c>
      <c r="J41" s="7"/>
    </row>
    <row r="42" spans="1:10" ht="15.75" x14ac:dyDescent="0.25">
      <c r="A42" s="7" t="s">
        <v>66</v>
      </c>
      <c r="B42" s="8" t="s">
        <v>526</v>
      </c>
      <c r="C42" s="7" t="s">
        <v>527</v>
      </c>
      <c r="D42" s="8" t="s">
        <v>366</v>
      </c>
      <c r="E42" s="7" t="s">
        <v>367</v>
      </c>
      <c r="F42" s="9">
        <v>1.97</v>
      </c>
      <c r="G42" s="9">
        <v>23</v>
      </c>
      <c r="H42" s="9">
        <f t="shared" si="0"/>
        <v>45.31</v>
      </c>
      <c r="I42" s="7">
        <f t="shared" si="1"/>
        <v>45.31</v>
      </c>
      <c r="J42" s="7"/>
    </row>
    <row r="43" spans="1:10" ht="15.75" x14ac:dyDescent="0.25">
      <c r="A43" s="7" t="s">
        <v>66</v>
      </c>
      <c r="B43" s="8" t="s">
        <v>598</v>
      </c>
      <c r="C43" s="7" t="s">
        <v>599</v>
      </c>
      <c r="D43" s="8" t="s">
        <v>366</v>
      </c>
      <c r="E43" s="7" t="s">
        <v>367</v>
      </c>
      <c r="F43" s="9">
        <v>1.97</v>
      </c>
      <c r="G43" s="9">
        <v>36</v>
      </c>
      <c r="H43" s="9">
        <f t="shared" si="0"/>
        <v>70.92</v>
      </c>
      <c r="I43" s="7">
        <f t="shared" si="1"/>
        <v>70.92</v>
      </c>
      <c r="J43" s="7"/>
    </row>
    <row r="44" spans="1:10" ht="15.75" x14ac:dyDescent="0.25">
      <c r="A44" s="7" t="s">
        <v>66</v>
      </c>
      <c r="B44" s="8" t="s">
        <v>600</v>
      </c>
      <c r="C44" s="7" t="s">
        <v>601</v>
      </c>
      <c r="D44" s="8" t="s">
        <v>366</v>
      </c>
      <c r="E44" s="7" t="s">
        <v>367</v>
      </c>
      <c r="F44" s="9">
        <v>1.97</v>
      </c>
      <c r="G44" s="9">
        <v>14</v>
      </c>
      <c r="H44" s="9">
        <f t="shared" si="0"/>
        <v>27.58</v>
      </c>
      <c r="I44" s="7">
        <f t="shared" si="1"/>
        <v>27.58</v>
      </c>
      <c r="J44" s="7"/>
    </row>
    <row r="45" spans="1:10" ht="15.75" x14ac:dyDescent="0.25">
      <c r="A45" s="7" t="s">
        <v>66</v>
      </c>
      <c r="B45" s="8" t="s">
        <v>805</v>
      </c>
      <c r="C45" s="7" t="s">
        <v>806</v>
      </c>
      <c r="D45" s="8" t="s">
        <v>366</v>
      </c>
      <c r="E45" s="7" t="s">
        <v>367</v>
      </c>
      <c r="F45" s="9">
        <v>1.97</v>
      </c>
      <c r="G45" s="9">
        <v>1</v>
      </c>
      <c r="H45" s="9">
        <f t="shared" si="0"/>
        <v>1.97</v>
      </c>
      <c r="I45" s="7">
        <f t="shared" si="1"/>
        <v>1.97</v>
      </c>
      <c r="J45" s="7"/>
    </row>
    <row r="46" spans="1:10" ht="15.75" x14ac:dyDescent="0.25">
      <c r="A46" s="7" t="s">
        <v>105</v>
      </c>
      <c r="B46" s="8" t="s">
        <v>536</v>
      </c>
      <c r="C46" s="7" t="s">
        <v>537</v>
      </c>
      <c r="D46" s="8" t="s">
        <v>366</v>
      </c>
      <c r="E46" s="7" t="s">
        <v>367</v>
      </c>
      <c r="F46" s="9">
        <v>1.97</v>
      </c>
      <c r="G46" s="9">
        <v>19</v>
      </c>
      <c r="H46" s="9">
        <f t="shared" si="0"/>
        <v>37.43</v>
      </c>
      <c r="I46" s="7">
        <f t="shared" si="1"/>
        <v>37.43</v>
      </c>
      <c r="J46" s="7"/>
    </row>
    <row r="47" spans="1:10" ht="15.75" x14ac:dyDescent="0.25">
      <c r="A47" s="7" t="s">
        <v>105</v>
      </c>
      <c r="B47" s="8" t="s">
        <v>604</v>
      </c>
      <c r="C47" s="7" t="s">
        <v>605</v>
      </c>
      <c r="D47" s="8" t="s">
        <v>366</v>
      </c>
      <c r="E47" s="7" t="s">
        <v>367</v>
      </c>
      <c r="F47" s="9">
        <v>1.97</v>
      </c>
      <c r="G47" s="9">
        <v>12</v>
      </c>
      <c r="H47" s="9">
        <f t="shared" si="0"/>
        <v>23.64</v>
      </c>
      <c r="I47" s="7">
        <f t="shared" si="1"/>
        <v>23.64</v>
      </c>
      <c r="J47" s="7"/>
    </row>
    <row r="48" spans="1:10" ht="15.75" x14ac:dyDescent="0.25">
      <c r="A48" s="7" t="s">
        <v>105</v>
      </c>
      <c r="B48" s="8" t="s">
        <v>554</v>
      </c>
      <c r="C48" s="7" t="s">
        <v>555</v>
      </c>
      <c r="D48" s="8" t="s">
        <v>366</v>
      </c>
      <c r="E48" s="7" t="s">
        <v>367</v>
      </c>
      <c r="F48" s="9">
        <v>1.97</v>
      </c>
      <c r="G48" s="9">
        <v>28</v>
      </c>
      <c r="H48" s="9">
        <f t="shared" si="0"/>
        <v>55.16</v>
      </c>
      <c r="I48" s="7">
        <f t="shared" si="1"/>
        <v>55.16</v>
      </c>
      <c r="J48" s="7"/>
    </row>
    <row r="49" spans="1:10" ht="15.75" x14ac:dyDescent="0.25">
      <c r="A49" s="7" t="s">
        <v>105</v>
      </c>
      <c r="B49" s="8" t="s">
        <v>556</v>
      </c>
      <c r="C49" s="7" t="s">
        <v>557</v>
      </c>
      <c r="D49" s="8" t="s">
        <v>366</v>
      </c>
      <c r="E49" s="7" t="s">
        <v>367</v>
      </c>
      <c r="F49" s="9">
        <v>1.97</v>
      </c>
      <c r="G49" s="9">
        <v>189</v>
      </c>
      <c r="H49" s="9">
        <f t="shared" si="0"/>
        <v>372.33</v>
      </c>
      <c r="I49" s="7">
        <f t="shared" si="1"/>
        <v>372.33</v>
      </c>
      <c r="J49" s="7"/>
    </row>
    <row r="50" spans="1:10" ht="15.75" x14ac:dyDescent="0.25">
      <c r="A50" s="7" t="s">
        <v>105</v>
      </c>
      <c r="B50" s="8" t="s">
        <v>606</v>
      </c>
      <c r="C50" s="7" t="s">
        <v>607</v>
      </c>
      <c r="D50" s="8" t="s">
        <v>366</v>
      </c>
      <c r="E50" s="7" t="s">
        <v>367</v>
      </c>
      <c r="F50" s="9">
        <v>1.97</v>
      </c>
      <c r="G50" s="9">
        <v>30</v>
      </c>
      <c r="H50" s="9">
        <f t="shared" si="0"/>
        <v>59.1</v>
      </c>
      <c r="I50" s="7"/>
      <c r="J50" s="7">
        <f>H50</f>
        <v>59.1</v>
      </c>
    </row>
    <row r="51" spans="1:10" ht="15.75" x14ac:dyDescent="0.25">
      <c r="A51" s="7" t="s">
        <v>228</v>
      </c>
      <c r="B51" s="8" t="s">
        <v>608</v>
      </c>
      <c r="C51" s="7" t="s">
        <v>609</v>
      </c>
      <c r="D51" s="8" t="s">
        <v>366</v>
      </c>
      <c r="E51" s="7" t="s">
        <v>367</v>
      </c>
      <c r="F51" s="9">
        <v>1.97</v>
      </c>
      <c r="G51" s="9">
        <v>16</v>
      </c>
      <c r="H51" s="9">
        <f t="shared" si="0"/>
        <v>31.52</v>
      </c>
      <c r="I51" s="7">
        <f t="shared" ref="I51:I93" si="2">H51</f>
        <v>31.52</v>
      </c>
      <c r="J51" s="7"/>
    </row>
    <row r="52" spans="1:10" ht="15.75" x14ac:dyDescent="0.25">
      <c r="A52" s="7" t="s">
        <v>228</v>
      </c>
      <c r="B52" s="8" t="s">
        <v>610</v>
      </c>
      <c r="C52" s="7" t="s">
        <v>611</v>
      </c>
      <c r="D52" s="8" t="s">
        <v>366</v>
      </c>
      <c r="E52" s="7" t="s">
        <v>367</v>
      </c>
      <c r="F52" s="9">
        <v>1.97</v>
      </c>
      <c r="G52" s="9">
        <v>17</v>
      </c>
      <c r="H52" s="9">
        <f t="shared" si="0"/>
        <v>33.49</v>
      </c>
      <c r="I52" s="7">
        <f t="shared" si="2"/>
        <v>33.49</v>
      </c>
      <c r="J52" s="7"/>
    </row>
    <row r="53" spans="1:10" ht="15.75" x14ac:dyDescent="0.25">
      <c r="A53" s="7" t="s">
        <v>311</v>
      </c>
      <c r="B53" s="8" t="s">
        <v>612</v>
      </c>
      <c r="C53" s="7" t="s">
        <v>613</v>
      </c>
      <c r="D53" s="8" t="s">
        <v>366</v>
      </c>
      <c r="E53" s="7" t="s">
        <v>367</v>
      </c>
      <c r="F53" s="9">
        <v>1.97</v>
      </c>
      <c r="G53" s="9">
        <v>48</v>
      </c>
      <c r="H53" s="9">
        <f t="shared" si="0"/>
        <v>94.56</v>
      </c>
      <c r="I53" s="7">
        <f t="shared" si="2"/>
        <v>94.56</v>
      </c>
      <c r="J53" s="7"/>
    </row>
    <row r="54" spans="1:10" ht="15.75" x14ac:dyDescent="0.25">
      <c r="A54" s="7" t="s">
        <v>105</v>
      </c>
      <c r="B54" s="8" t="s">
        <v>552</v>
      </c>
      <c r="C54" s="7" t="s">
        <v>553</v>
      </c>
      <c r="D54" s="8" t="s">
        <v>388</v>
      </c>
      <c r="E54" s="7" t="s">
        <v>389</v>
      </c>
      <c r="F54" s="9">
        <v>3.27</v>
      </c>
      <c r="G54" s="9">
        <v>53</v>
      </c>
      <c r="H54" s="9">
        <f t="shared" si="0"/>
        <v>173.31</v>
      </c>
      <c r="I54" s="7">
        <f t="shared" si="2"/>
        <v>173.31</v>
      </c>
      <c r="J54" s="7"/>
    </row>
    <row r="55" spans="1:10" ht="15.75" x14ac:dyDescent="0.25">
      <c r="A55" s="7" t="s">
        <v>105</v>
      </c>
      <c r="B55" s="8" t="s">
        <v>150</v>
      </c>
      <c r="C55" s="7" t="s">
        <v>151</v>
      </c>
      <c r="D55" s="8" t="s">
        <v>388</v>
      </c>
      <c r="E55" s="7" t="s">
        <v>389</v>
      </c>
      <c r="F55" s="9">
        <v>3.27</v>
      </c>
      <c r="G55" s="9">
        <v>52</v>
      </c>
      <c r="H55" s="9">
        <f t="shared" si="0"/>
        <v>170.04</v>
      </c>
      <c r="I55" s="7">
        <f t="shared" si="2"/>
        <v>170.04</v>
      </c>
      <c r="J55" s="7"/>
    </row>
    <row r="56" spans="1:10" ht="15.75" x14ac:dyDescent="0.25">
      <c r="A56" s="7" t="s">
        <v>105</v>
      </c>
      <c r="B56" s="8" t="s">
        <v>552</v>
      </c>
      <c r="C56" s="7" t="s">
        <v>553</v>
      </c>
      <c r="D56" s="8" t="s">
        <v>390</v>
      </c>
      <c r="E56" s="7" t="s">
        <v>391</v>
      </c>
      <c r="F56" s="9">
        <v>1.96</v>
      </c>
      <c r="G56" s="9">
        <v>53</v>
      </c>
      <c r="H56" s="9">
        <f t="shared" si="0"/>
        <v>103.88</v>
      </c>
      <c r="I56" s="7">
        <f t="shared" si="2"/>
        <v>103.88</v>
      </c>
      <c r="J56" s="7"/>
    </row>
    <row r="57" spans="1:10" ht="15.75" x14ac:dyDescent="0.25">
      <c r="A57" s="7" t="s">
        <v>105</v>
      </c>
      <c r="B57" s="8" t="s">
        <v>150</v>
      </c>
      <c r="C57" s="7" t="s">
        <v>151</v>
      </c>
      <c r="D57" s="8" t="s">
        <v>390</v>
      </c>
      <c r="E57" s="7" t="s">
        <v>391</v>
      </c>
      <c r="F57" s="9">
        <v>1.96</v>
      </c>
      <c r="G57" s="9">
        <v>52</v>
      </c>
      <c r="H57" s="9">
        <f t="shared" si="0"/>
        <v>101.92</v>
      </c>
      <c r="I57" s="7">
        <f t="shared" si="2"/>
        <v>101.92</v>
      </c>
      <c r="J57" s="7"/>
    </row>
    <row r="58" spans="1:10" ht="15.75" x14ac:dyDescent="0.25">
      <c r="A58" s="7" t="s">
        <v>7</v>
      </c>
      <c r="B58" s="8" t="s">
        <v>514</v>
      </c>
      <c r="C58" s="7" t="s">
        <v>515</v>
      </c>
      <c r="D58" s="8" t="s">
        <v>392</v>
      </c>
      <c r="E58" s="7" t="s">
        <v>393</v>
      </c>
      <c r="F58" s="9">
        <v>1.1000000000000001</v>
      </c>
      <c r="G58" s="9">
        <v>11</v>
      </c>
      <c r="H58" s="9">
        <f t="shared" si="0"/>
        <v>12.100000000000001</v>
      </c>
      <c r="I58" s="7">
        <f t="shared" si="2"/>
        <v>12.100000000000001</v>
      </c>
      <c r="J58" s="7"/>
    </row>
    <row r="59" spans="1:10" ht="15.75" x14ac:dyDescent="0.25">
      <c r="A59" s="7" t="s">
        <v>7</v>
      </c>
      <c r="B59" s="8" t="s">
        <v>516</v>
      </c>
      <c r="C59" s="7" t="s">
        <v>517</v>
      </c>
      <c r="D59" s="8" t="s">
        <v>392</v>
      </c>
      <c r="E59" s="7" t="s">
        <v>393</v>
      </c>
      <c r="F59" s="9">
        <v>1.1000000000000001</v>
      </c>
      <c r="G59" s="9">
        <v>49</v>
      </c>
      <c r="H59" s="9">
        <f t="shared" si="0"/>
        <v>53.900000000000006</v>
      </c>
      <c r="I59" s="7">
        <f t="shared" si="2"/>
        <v>53.900000000000006</v>
      </c>
      <c r="J59" s="7"/>
    </row>
    <row r="60" spans="1:10" ht="15.75" x14ac:dyDescent="0.25">
      <c r="A60" s="7" t="s">
        <v>7</v>
      </c>
      <c r="B60" s="8" t="s">
        <v>518</v>
      </c>
      <c r="C60" s="7" t="s">
        <v>519</v>
      </c>
      <c r="D60" s="8" t="s">
        <v>392</v>
      </c>
      <c r="E60" s="7" t="s">
        <v>393</v>
      </c>
      <c r="F60" s="9">
        <v>1.1000000000000001</v>
      </c>
      <c r="G60" s="9">
        <v>11</v>
      </c>
      <c r="H60" s="9">
        <f t="shared" si="0"/>
        <v>12.100000000000001</v>
      </c>
      <c r="I60" s="7">
        <f t="shared" si="2"/>
        <v>12.100000000000001</v>
      </c>
      <c r="J60" s="7"/>
    </row>
    <row r="61" spans="1:10" ht="15.75" x14ac:dyDescent="0.25">
      <c r="A61" s="7" t="s">
        <v>7</v>
      </c>
      <c r="B61" s="8" t="s">
        <v>520</v>
      </c>
      <c r="C61" s="7" t="s">
        <v>521</v>
      </c>
      <c r="D61" s="8" t="s">
        <v>392</v>
      </c>
      <c r="E61" s="7" t="s">
        <v>393</v>
      </c>
      <c r="F61" s="9">
        <v>1.1000000000000001</v>
      </c>
      <c r="G61" s="9">
        <v>12</v>
      </c>
      <c r="H61" s="9">
        <f t="shared" si="0"/>
        <v>13.200000000000001</v>
      </c>
      <c r="I61" s="7">
        <f t="shared" si="2"/>
        <v>13.200000000000001</v>
      </c>
      <c r="J61" s="7"/>
    </row>
    <row r="62" spans="1:10" ht="15.75" x14ac:dyDescent="0.25">
      <c r="A62" s="7" t="s">
        <v>7</v>
      </c>
      <c r="B62" s="8" t="s">
        <v>592</v>
      </c>
      <c r="C62" s="7" t="s">
        <v>593</v>
      </c>
      <c r="D62" s="8" t="s">
        <v>392</v>
      </c>
      <c r="E62" s="7" t="s">
        <v>393</v>
      </c>
      <c r="F62" s="9">
        <v>1.1000000000000001</v>
      </c>
      <c r="G62" s="9">
        <v>2</v>
      </c>
      <c r="H62" s="9">
        <f t="shared" si="0"/>
        <v>2.2000000000000002</v>
      </c>
      <c r="I62" s="7">
        <f t="shared" si="2"/>
        <v>2.2000000000000002</v>
      </c>
      <c r="J62" s="7"/>
    </row>
    <row r="63" spans="1:10" ht="15.75" x14ac:dyDescent="0.25">
      <c r="A63" s="7" t="s">
        <v>7</v>
      </c>
      <c r="B63" s="8" t="s">
        <v>522</v>
      </c>
      <c r="C63" s="7" t="s">
        <v>523</v>
      </c>
      <c r="D63" s="8" t="s">
        <v>392</v>
      </c>
      <c r="E63" s="7" t="s">
        <v>393</v>
      </c>
      <c r="F63" s="9">
        <v>1.1000000000000001</v>
      </c>
      <c r="G63" s="9">
        <v>21</v>
      </c>
      <c r="H63" s="9">
        <f t="shared" si="0"/>
        <v>23.1</v>
      </c>
      <c r="I63" s="7">
        <f t="shared" si="2"/>
        <v>23.1</v>
      </c>
      <c r="J63" s="7"/>
    </row>
    <row r="64" spans="1:10" ht="15.75" x14ac:dyDescent="0.25">
      <c r="A64" s="7" t="s">
        <v>7</v>
      </c>
      <c r="B64" s="8" t="s">
        <v>594</v>
      </c>
      <c r="C64" s="7" t="s">
        <v>595</v>
      </c>
      <c r="D64" s="8" t="s">
        <v>392</v>
      </c>
      <c r="E64" s="7" t="s">
        <v>393</v>
      </c>
      <c r="F64" s="9">
        <v>1.1000000000000001</v>
      </c>
      <c r="G64" s="9">
        <v>5</v>
      </c>
      <c r="H64" s="9">
        <f t="shared" si="0"/>
        <v>5.5</v>
      </c>
      <c r="I64" s="7">
        <f t="shared" si="2"/>
        <v>5.5</v>
      </c>
      <c r="J64" s="7"/>
    </row>
    <row r="65" spans="1:10" ht="15.75" x14ac:dyDescent="0.25">
      <c r="A65" s="7" t="s">
        <v>66</v>
      </c>
      <c r="B65" s="8" t="s">
        <v>596</v>
      </c>
      <c r="C65" s="7" t="s">
        <v>597</v>
      </c>
      <c r="D65" s="8" t="s">
        <v>392</v>
      </c>
      <c r="E65" s="7" t="s">
        <v>393</v>
      </c>
      <c r="F65" s="9">
        <v>1.1000000000000001</v>
      </c>
      <c r="G65" s="9">
        <v>54</v>
      </c>
      <c r="H65" s="9">
        <f t="shared" si="0"/>
        <v>59.400000000000006</v>
      </c>
      <c r="I65" s="7">
        <f t="shared" si="2"/>
        <v>59.400000000000006</v>
      </c>
      <c r="J65" s="7"/>
    </row>
    <row r="66" spans="1:10" ht="15.75" x14ac:dyDescent="0.25">
      <c r="A66" s="7" t="s">
        <v>66</v>
      </c>
      <c r="B66" s="8" t="s">
        <v>524</v>
      </c>
      <c r="C66" s="7" t="s">
        <v>525</v>
      </c>
      <c r="D66" s="8" t="s">
        <v>392</v>
      </c>
      <c r="E66" s="7" t="s">
        <v>393</v>
      </c>
      <c r="F66" s="9">
        <v>1.1000000000000001</v>
      </c>
      <c r="G66" s="9">
        <v>9</v>
      </c>
      <c r="H66" s="9">
        <f t="shared" si="0"/>
        <v>9.9</v>
      </c>
      <c r="I66" s="7">
        <f t="shared" si="2"/>
        <v>9.9</v>
      </c>
      <c r="J66" s="7"/>
    </row>
    <row r="67" spans="1:10" ht="15.75" x14ac:dyDescent="0.25">
      <c r="A67" s="7" t="s">
        <v>66</v>
      </c>
      <c r="B67" s="8" t="s">
        <v>526</v>
      </c>
      <c r="C67" s="7" t="s">
        <v>527</v>
      </c>
      <c r="D67" s="8" t="s">
        <v>392</v>
      </c>
      <c r="E67" s="7" t="s">
        <v>393</v>
      </c>
      <c r="F67" s="9">
        <v>1.1000000000000001</v>
      </c>
      <c r="G67" s="9">
        <v>56</v>
      </c>
      <c r="H67" s="9">
        <f t="shared" si="0"/>
        <v>61.600000000000009</v>
      </c>
      <c r="I67" s="7">
        <f t="shared" si="2"/>
        <v>61.600000000000009</v>
      </c>
      <c r="J67" s="7"/>
    </row>
    <row r="68" spans="1:10" ht="15.75" x14ac:dyDescent="0.25">
      <c r="A68" s="7" t="s">
        <v>66</v>
      </c>
      <c r="B68" s="8" t="s">
        <v>598</v>
      </c>
      <c r="C68" s="7" t="s">
        <v>599</v>
      </c>
      <c r="D68" s="8" t="s">
        <v>392</v>
      </c>
      <c r="E68" s="7" t="s">
        <v>393</v>
      </c>
      <c r="F68" s="9">
        <v>1.1000000000000001</v>
      </c>
      <c r="G68" s="9">
        <v>36</v>
      </c>
      <c r="H68" s="9">
        <f t="shared" si="0"/>
        <v>39.6</v>
      </c>
      <c r="I68" s="7">
        <f t="shared" si="2"/>
        <v>39.6</v>
      </c>
      <c r="J68" s="7"/>
    </row>
    <row r="69" spans="1:10" ht="15.75" x14ac:dyDescent="0.25">
      <c r="A69" s="7" t="s">
        <v>66</v>
      </c>
      <c r="B69" s="8" t="s">
        <v>528</v>
      </c>
      <c r="C69" s="7" t="s">
        <v>529</v>
      </c>
      <c r="D69" s="8" t="s">
        <v>392</v>
      </c>
      <c r="E69" s="7" t="s">
        <v>393</v>
      </c>
      <c r="F69" s="9">
        <v>1.1000000000000001</v>
      </c>
      <c r="G69" s="9">
        <v>11</v>
      </c>
      <c r="H69" s="9">
        <f t="shared" si="0"/>
        <v>12.100000000000001</v>
      </c>
      <c r="I69" s="7">
        <f t="shared" si="2"/>
        <v>12.100000000000001</v>
      </c>
      <c r="J69" s="7"/>
    </row>
    <row r="70" spans="1:10" ht="15.75" x14ac:dyDescent="0.25">
      <c r="A70" s="7" t="s">
        <v>66</v>
      </c>
      <c r="B70" s="8" t="s">
        <v>600</v>
      </c>
      <c r="C70" s="7" t="s">
        <v>601</v>
      </c>
      <c r="D70" s="8" t="s">
        <v>392</v>
      </c>
      <c r="E70" s="7" t="s">
        <v>393</v>
      </c>
      <c r="F70" s="9">
        <v>1.1000000000000001</v>
      </c>
      <c r="G70" s="9">
        <v>14</v>
      </c>
      <c r="H70" s="9">
        <f t="shared" ref="H70:H133" si="3">F70*G70</f>
        <v>15.400000000000002</v>
      </c>
      <c r="I70" s="7">
        <f t="shared" si="2"/>
        <v>15.400000000000002</v>
      </c>
      <c r="J70" s="7"/>
    </row>
    <row r="71" spans="1:10" ht="15.75" x14ac:dyDescent="0.25">
      <c r="A71" s="7" t="s">
        <v>66</v>
      </c>
      <c r="B71" s="8" t="s">
        <v>805</v>
      </c>
      <c r="C71" s="7" t="s">
        <v>806</v>
      </c>
      <c r="D71" s="8" t="s">
        <v>392</v>
      </c>
      <c r="E71" s="7" t="s">
        <v>393</v>
      </c>
      <c r="F71" s="9">
        <v>1.1000000000000001</v>
      </c>
      <c r="G71" s="9">
        <v>1</v>
      </c>
      <c r="H71" s="9">
        <f t="shared" si="3"/>
        <v>1.1000000000000001</v>
      </c>
      <c r="I71" s="7">
        <f t="shared" si="2"/>
        <v>1.1000000000000001</v>
      </c>
      <c r="J71" s="7"/>
    </row>
    <row r="72" spans="1:10" ht="15.75" x14ac:dyDescent="0.25">
      <c r="A72" s="7" t="s">
        <v>105</v>
      </c>
      <c r="B72" s="8" t="s">
        <v>530</v>
      </c>
      <c r="C72" s="7" t="s">
        <v>531</v>
      </c>
      <c r="D72" s="8" t="s">
        <v>392</v>
      </c>
      <c r="E72" s="7" t="s">
        <v>393</v>
      </c>
      <c r="F72" s="9">
        <v>1.1000000000000001</v>
      </c>
      <c r="G72" s="9">
        <v>5</v>
      </c>
      <c r="H72" s="9">
        <f t="shared" si="3"/>
        <v>5.5</v>
      </c>
      <c r="I72" s="7">
        <f t="shared" si="2"/>
        <v>5.5</v>
      </c>
      <c r="J72" s="7"/>
    </row>
    <row r="73" spans="1:10" ht="15.75" x14ac:dyDescent="0.25">
      <c r="A73" s="7" t="s">
        <v>105</v>
      </c>
      <c r="B73" s="8" t="s">
        <v>532</v>
      </c>
      <c r="C73" s="7" t="s">
        <v>533</v>
      </c>
      <c r="D73" s="8" t="s">
        <v>392</v>
      </c>
      <c r="E73" s="7" t="s">
        <v>393</v>
      </c>
      <c r="F73" s="9">
        <v>1.1000000000000001</v>
      </c>
      <c r="G73" s="9">
        <v>12</v>
      </c>
      <c r="H73" s="9">
        <f t="shared" si="3"/>
        <v>13.200000000000001</v>
      </c>
      <c r="I73" s="7">
        <f t="shared" si="2"/>
        <v>13.200000000000001</v>
      </c>
      <c r="J73" s="7"/>
    </row>
    <row r="74" spans="1:10" ht="15.75" x14ac:dyDescent="0.25">
      <c r="A74" s="7" t="s">
        <v>105</v>
      </c>
      <c r="B74" s="8" t="s">
        <v>534</v>
      </c>
      <c r="C74" s="7" t="s">
        <v>535</v>
      </c>
      <c r="D74" s="8" t="s">
        <v>392</v>
      </c>
      <c r="E74" s="7" t="s">
        <v>393</v>
      </c>
      <c r="F74" s="9">
        <v>1.1000000000000001</v>
      </c>
      <c r="G74" s="9">
        <v>37</v>
      </c>
      <c r="H74" s="9">
        <f t="shared" si="3"/>
        <v>40.700000000000003</v>
      </c>
      <c r="I74" s="7">
        <f t="shared" si="2"/>
        <v>40.700000000000003</v>
      </c>
      <c r="J74" s="7"/>
    </row>
    <row r="75" spans="1:10" ht="15.75" x14ac:dyDescent="0.25">
      <c r="A75" s="7" t="s">
        <v>105</v>
      </c>
      <c r="B75" s="8" t="s">
        <v>801</v>
      </c>
      <c r="C75" s="7" t="s">
        <v>802</v>
      </c>
      <c r="D75" s="8" t="s">
        <v>392</v>
      </c>
      <c r="E75" s="7" t="s">
        <v>393</v>
      </c>
      <c r="F75" s="9">
        <v>1.1000000000000001</v>
      </c>
      <c r="G75" s="9">
        <v>2</v>
      </c>
      <c r="H75" s="9">
        <f t="shared" si="3"/>
        <v>2.2000000000000002</v>
      </c>
      <c r="I75" s="7">
        <f t="shared" si="2"/>
        <v>2.2000000000000002</v>
      </c>
      <c r="J75" s="7"/>
    </row>
    <row r="76" spans="1:10" ht="15.75" x14ac:dyDescent="0.25">
      <c r="A76" s="7" t="s">
        <v>105</v>
      </c>
      <c r="B76" s="8" t="s">
        <v>536</v>
      </c>
      <c r="C76" s="7" t="s">
        <v>537</v>
      </c>
      <c r="D76" s="8" t="s">
        <v>392</v>
      </c>
      <c r="E76" s="7" t="s">
        <v>393</v>
      </c>
      <c r="F76" s="9">
        <v>1.1000000000000001</v>
      </c>
      <c r="G76" s="9">
        <v>19</v>
      </c>
      <c r="H76" s="9">
        <f t="shared" si="3"/>
        <v>20.900000000000002</v>
      </c>
      <c r="I76" s="7">
        <f t="shared" si="2"/>
        <v>20.900000000000002</v>
      </c>
      <c r="J76" s="7"/>
    </row>
    <row r="77" spans="1:10" ht="15.75" x14ac:dyDescent="0.25">
      <c r="A77" s="7" t="s">
        <v>105</v>
      </c>
      <c r="B77" s="8" t="s">
        <v>638</v>
      </c>
      <c r="C77" s="7" t="s">
        <v>639</v>
      </c>
      <c r="D77" s="8" t="s">
        <v>392</v>
      </c>
      <c r="E77" s="7" t="s">
        <v>393</v>
      </c>
      <c r="F77" s="9">
        <v>1.1000000000000001</v>
      </c>
      <c r="G77" s="9">
        <v>7</v>
      </c>
      <c r="H77" s="9">
        <f t="shared" si="3"/>
        <v>7.7000000000000011</v>
      </c>
      <c r="I77" s="7">
        <f t="shared" si="2"/>
        <v>7.7000000000000011</v>
      </c>
      <c r="J77" s="7"/>
    </row>
    <row r="78" spans="1:10" ht="15.75" x14ac:dyDescent="0.25">
      <c r="A78" s="7" t="s">
        <v>105</v>
      </c>
      <c r="B78" s="8" t="s">
        <v>604</v>
      </c>
      <c r="C78" s="7" t="s">
        <v>605</v>
      </c>
      <c r="D78" s="8" t="s">
        <v>392</v>
      </c>
      <c r="E78" s="7" t="s">
        <v>393</v>
      </c>
      <c r="F78" s="9">
        <v>1.1000000000000001</v>
      </c>
      <c r="G78" s="9">
        <v>12</v>
      </c>
      <c r="H78" s="9">
        <f t="shared" si="3"/>
        <v>13.200000000000001</v>
      </c>
      <c r="I78" s="7">
        <f t="shared" si="2"/>
        <v>13.200000000000001</v>
      </c>
      <c r="J78" s="7"/>
    </row>
    <row r="79" spans="1:10" ht="15.75" x14ac:dyDescent="0.25">
      <c r="A79" s="7" t="s">
        <v>105</v>
      </c>
      <c r="B79" s="8" t="s">
        <v>540</v>
      </c>
      <c r="C79" s="7" t="s">
        <v>541</v>
      </c>
      <c r="D79" s="8" t="s">
        <v>392</v>
      </c>
      <c r="E79" s="7" t="s">
        <v>393</v>
      </c>
      <c r="F79" s="9">
        <v>1.1000000000000001</v>
      </c>
      <c r="G79" s="9">
        <v>43</v>
      </c>
      <c r="H79" s="9">
        <f t="shared" si="3"/>
        <v>47.300000000000004</v>
      </c>
      <c r="I79" s="7">
        <f t="shared" si="2"/>
        <v>47.300000000000004</v>
      </c>
      <c r="J79" s="7"/>
    </row>
    <row r="80" spans="1:10" ht="15.75" x14ac:dyDescent="0.25">
      <c r="A80" s="7" t="s">
        <v>105</v>
      </c>
      <c r="B80" s="8" t="s">
        <v>542</v>
      </c>
      <c r="C80" s="7" t="s">
        <v>543</v>
      </c>
      <c r="D80" s="8" t="s">
        <v>392</v>
      </c>
      <c r="E80" s="7" t="s">
        <v>393</v>
      </c>
      <c r="F80" s="9">
        <v>1.1000000000000001</v>
      </c>
      <c r="G80" s="9">
        <v>4</v>
      </c>
      <c r="H80" s="9">
        <f t="shared" si="3"/>
        <v>4.4000000000000004</v>
      </c>
      <c r="I80" s="7">
        <f t="shared" si="2"/>
        <v>4.4000000000000004</v>
      </c>
      <c r="J80" s="7"/>
    </row>
    <row r="81" spans="1:10" ht="15.75" x14ac:dyDescent="0.25">
      <c r="A81" s="7" t="s">
        <v>105</v>
      </c>
      <c r="B81" s="8" t="s">
        <v>544</v>
      </c>
      <c r="C81" s="7" t="s">
        <v>545</v>
      </c>
      <c r="D81" s="8" t="s">
        <v>392</v>
      </c>
      <c r="E81" s="7" t="s">
        <v>393</v>
      </c>
      <c r="F81" s="9">
        <v>1.1000000000000001</v>
      </c>
      <c r="G81" s="9">
        <v>40</v>
      </c>
      <c r="H81" s="9">
        <f t="shared" si="3"/>
        <v>44</v>
      </c>
      <c r="I81" s="7">
        <f t="shared" si="2"/>
        <v>44</v>
      </c>
      <c r="J81" s="7"/>
    </row>
    <row r="82" spans="1:10" ht="15.75" x14ac:dyDescent="0.25">
      <c r="A82" s="7" t="s">
        <v>105</v>
      </c>
      <c r="B82" s="8" t="s">
        <v>546</v>
      </c>
      <c r="C82" s="7" t="s">
        <v>547</v>
      </c>
      <c r="D82" s="8" t="s">
        <v>392</v>
      </c>
      <c r="E82" s="7" t="s">
        <v>393</v>
      </c>
      <c r="F82" s="9">
        <v>1.1000000000000001</v>
      </c>
      <c r="G82" s="9">
        <v>595</v>
      </c>
      <c r="H82" s="9">
        <f t="shared" si="3"/>
        <v>654.5</v>
      </c>
      <c r="I82" s="7">
        <f t="shared" si="2"/>
        <v>654.5</v>
      </c>
      <c r="J82" s="7"/>
    </row>
    <row r="83" spans="1:10" ht="15.75" x14ac:dyDescent="0.25">
      <c r="A83" s="7" t="s">
        <v>105</v>
      </c>
      <c r="B83" s="8" t="s">
        <v>803</v>
      </c>
      <c r="C83" s="7" t="s">
        <v>804</v>
      </c>
      <c r="D83" s="8" t="s">
        <v>392</v>
      </c>
      <c r="E83" s="7" t="s">
        <v>393</v>
      </c>
      <c r="F83" s="9">
        <v>1.1000000000000001</v>
      </c>
      <c r="G83" s="9">
        <v>1</v>
      </c>
      <c r="H83" s="9">
        <f t="shared" si="3"/>
        <v>1.1000000000000001</v>
      </c>
      <c r="I83" s="7">
        <f t="shared" si="2"/>
        <v>1.1000000000000001</v>
      </c>
      <c r="J83" s="7"/>
    </row>
    <row r="84" spans="1:10" ht="15.75" x14ac:dyDescent="0.25">
      <c r="A84" s="7" t="s">
        <v>105</v>
      </c>
      <c r="B84" s="8" t="s">
        <v>548</v>
      </c>
      <c r="C84" s="7" t="s">
        <v>549</v>
      </c>
      <c r="D84" s="8" t="s">
        <v>392</v>
      </c>
      <c r="E84" s="7" t="s">
        <v>393</v>
      </c>
      <c r="F84" s="9">
        <v>1.1000000000000001</v>
      </c>
      <c r="G84" s="9">
        <v>105</v>
      </c>
      <c r="H84" s="9">
        <f t="shared" si="3"/>
        <v>115.50000000000001</v>
      </c>
      <c r="I84" s="7">
        <f t="shared" si="2"/>
        <v>115.50000000000001</v>
      </c>
      <c r="J84" s="7"/>
    </row>
    <row r="85" spans="1:10" ht="15.75" x14ac:dyDescent="0.25">
      <c r="A85" s="7" t="s">
        <v>105</v>
      </c>
      <c r="B85" s="8" t="s">
        <v>550</v>
      </c>
      <c r="C85" s="7" t="s">
        <v>551</v>
      </c>
      <c r="D85" s="8" t="s">
        <v>392</v>
      </c>
      <c r="E85" s="7" t="s">
        <v>393</v>
      </c>
      <c r="F85" s="9">
        <v>1.1000000000000001</v>
      </c>
      <c r="G85" s="9">
        <v>94</v>
      </c>
      <c r="H85" s="9">
        <f t="shared" si="3"/>
        <v>103.4</v>
      </c>
      <c r="I85" s="7">
        <f t="shared" si="2"/>
        <v>103.4</v>
      </c>
      <c r="J85" s="7"/>
    </row>
    <row r="86" spans="1:10" ht="15.75" x14ac:dyDescent="0.25">
      <c r="A86" s="7" t="s">
        <v>105</v>
      </c>
      <c r="B86" s="8" t="s">
        <v>552</v>
      </c>
      <c r="C86" s="7" t="s">
        <v>553</v>
      </c>
      <c r="D86" s="8" t="s">
        <v>392</v>
      </c>
      <c r="E86" s="7" t="s">
        <v>393</v>
      </c>
      <c r="F86" s="9">
        <v>1.1000000000000001</v>
      </c>
      <c r="G86" s="9">
        <v>102</v>
      </c>
      <c r="H86" s="9">
        <f t="shared" si="3"/>
        <v>112.2</v>
      </c>
      <c r="I86" s="7">
        <f t="shared" si="2"/>
        <v>112.2</v>
      </c>
      <c r="J86" s="7"/>
    </row>
    <row r="87" spans="1:10" ht="15.75" x14ac:dyDescent="0.25">
      <c r="A87" s="7" t="s">
        <v>105</v>
      </c>
      <c r="B87" s="8" t="s">
        <v>554</v>
      </c>
      <c r="C87" s="7" t="s">
        <v>555</v>
      </c>
      <c r="D87" s="8" t="s">
        <v>392</v>
      </c>
      <c r="E87" s="7" t="s">
        <v>393</v>
      </c>
      <c r="F87" s="9">
        <v>1.1000000000000001</v>
      </c>
      <c r="G87" s="9">
        <v>54</v>
      </c>
      <c r="H87" s="9">
        <f t="shared" si="3"/>
        <v>59.400000000000006</v>
      </c>
      <c r="I87" s="7">
        <f t="shared" si="2"/>
        <v>59.400000000000006</v>
      </c>
      <c r="J87" s="7"/>
    </row>
    <row r="88" spans="1:10" ht="15.75" x14ac:dyDescent="0.25">
      <c r="A88" s="7" t="s">
        <v>105</v>
      </c>
      <c r="B88" s="8" t="s">
        <v>556</v>
      </c>
      <c r="C88" s="7" t="s">
        <v>557</v>
      </c>
      <c r="D88" s="8" t="s">
        <v>392</v>
      </c>
      <c r="E88" s="7" t="s">
        <v>393</v>
      </c>
      <c r="F88" s="9">
        <v>1.1000000000000001</v>
      </c>
      <c r="G88" s="9">
        <v>189</v>
      </c>
      <c r="H88" s="9">
        <f t="shared" si="3"/>
        <v>207.9</v>
      </c>
      <c r="I88" s="7">
        <f t="shared" si="2"/>
        <v>207.9</v>
      </c>
      <c r="J88" s="7"/>
    </row>
    <row r="89" spans="1:10" ht="15.75" x14ac:dyDescent="0.25">
      <c r="A89" s="7" t="s">
        <v>105</v>
      </c>
      <c r="B89" s="8" t="s">
        <v>150</v>
      </c>
      <c r="C89" s="7" t="s">
        <v>151</v>
      </c>
      <c r="D89" s="8" t="s">
        <v>392</v>
      </c>
      <c r="E89" s="7" t="s">
        <v>393</v>
      </c>
      <c r="F89" s="9">
        <v>1.1000000000000001</v>
      </c>
      <c r="G89" s="9">
        <v>744</v>
      </c>
      <c r="H89" s="9">
        <f t="shared" si="3"/>
        <v>818.40000000000009</v>
      </c>
      <c r="I89" s="7">
        <f t="shared" si="2"/>
        <v>818.40000000000009</v>
      </c>
      <c r="J89" s="7"/>
    </row>
    <row r="90" spans="1:10" ht="15.75" x14ac:dyDescent="0.25">
      <c r="A90" s="7" t="s">
        <v>105</v>
      </c>
      <c r="B90" s="8" t="s">
        <v>560</v>
      </c>
      <c r="C90" s="7" t="s">
        <v>561</v>
      </c>
      <c r="D90" s="8" t="s">
        <v>392</v>
      </c>
      <c r="E90" s="7" t="s">
        <v>393</v>
      </c>
      <c r="F90" s="9">
        <v>1.1000000000000001</v>
      </c>
      <c r="G90" s="9">
        <v>6</v>
      </c>
      <c r="H90" s="9">
        <f t="shared" si="3"/>
        <v>6.6000000000000005</v>
      </c>
      <c r="I90" s="7">
        <f t="shared" si="2"/>
        <v>6.6000000000000005</v>
      </c>
      <c r="J90" s="7"/>
    </row>
    <row r="91" spans="1:10" ht="15.75" x14ac:dyDescent="0.25">
      <c r="A91" s="7" t="s">
        <v>105</v>
      </c>
      <c r="B91" s="8" t="s">
        <v>564</v>
      </c>
      <c r="C91" s="7" t="s">
        <v>565</v>
      </c>
      <c r="D91" s="8" t="s">
        <v>392</v>
      </c>
      <c r="E91" s="7" t="s">
        <v>393</v>
      </c>
      <c r="F91" s="9">
        <v>1.1000000000000001</v>
      </c>
      <c r="G91" s="9">
        <v>2</v>
      </c>
      <c r="H91" s="9">
        <f t="shared" si="3"/>
        <v>2.2000000000000002</v>
      </c>
      <c r="I91" s="7">
        <f t="shared" si="2"/>
        <v>2.2000000000000002</v>
      </c>
      <c r="J91" s="7"/>
    </row>
    <row r="92" spans="1:10" ht="15.75" x14ac:dyDescent="0.25">
      <c r="A92" s="7" t="s">
        <v>105</v>
      </c>
      <c r="B92" s="8" t="s">
        <v>566</v>
      </c>
      <c r="C92" s="7" t="s">
        <v>567</v>
      </c>
      <c r="D92" s="8" t="s">
        <v>392</v>
      </c>
      <c r="E92" s="7" t="s">
        <v>393</v>
      </c>
      <c r="F92" s="9">
        <v>1.1000000000000001</v>
      </c>
      <c r="G92" s="9">
        <v>30</v>
      </c>
      <c r="H92" s="9">
        <f t="shared" si="3"/>
        <v>33</v>
      </c>
      <c r="I92" s="7">
        <f t="shared" si="2"/>
        <v>33</v>
      </c>
      <c r="J92" s="7"/>
    </row>
    <row r="93" spans="1:10" ht="15.75" x14ac:dyDescent="0.25">
      <c r="A93" s="7" t="s">
        <v>105</v>
      </c>
      <c r="B93" s="8" t="s">
        <v>568</v>
      </c>
      <c r="C93" s="7" t="s">
        <v>569</v>
      </c>
      <c r="D93" s="8" t="s">
        <v>392</v>
      </c>
      <c r="E93" s="7" t="s">
        <v>393</v>
      </c>
      <c r="F93" s="9">
        <v>1.1000000000000001</v>
      </c>
      <c r="G93" s="9">
        <v>20</v>
      </c>
      <c r="H93" s="9">
        <f t="shared" si="3"/>
        <v>22</v>
      </c>
      <c r="I93" s="7">
        <f t="shared" si="2"/>
        <v>22</v>
      </c>
      <c r="J93" s="7"/>
    </row>
    <row r="94" spans="1:10" ht="15.75" x14ac:dyDescent="0.25">
      <c r="A94" s="7" t="s">
        <v>105</v>
      </c>
      <c r="B94" s="8" t="s">
        <v>606</v>
      </c>
      <c r="C94" s="7" t="s">
        <v>607</v>
      </c>
      <c r="D94" s="8" t="s">
        <v>392</v>
      </c>
      <c r="E94" s="7" t="s">
        <v>393</v>
      </c>
      <c r="F94" s="9">
        <v>1.1000000000000001</v>
      </c>
      <c r="G94" s="9">
        <v>30</v>
      </c>
      <c r="H94" s="9">
        <f t="shared" si="3"/>
        <v>33</v>
      </c>
      <c r="I94" s="7"/>
      <c r="J94" s="7">
        <f>H94</f>
        <v>33</v>
      </c>
    </row>
    <row r="95" spans="1:10" ht="15.75" x14ac:dyDescent="0.25">
      <c r="A95" s="7" t="s">
        <v>228</v>
      </c>
      <c r="B95" s="8" t="s">
        <v>574</v>
      </c>
      <c r="C95" s="7" t="s">
        <v>575</v>
      </c>
      <c r="D95" s="8" t="s">
        <v>392</v>
      </c>
      <c r="E95" s="7" t="s">
        <v>393</v>
      </c>
      <c r="F95" s="9">
        <v>1.1000000000000001</v>
      </c>
      <c r="G95" s="9">
        <v>24</v>
      </c>
      <c r="H95" s="9">
        <f t="shared" si="3"/>
        <v>26.400000000000002</v>
      </c>
      <c r="I95" s="7">
        <f t="shared" ref="I95:I139" si="4">H95</f>
        <v>26.400000000000002</v>
      </c>
      <c r="J95" s="7"/>
    </row>
    <row r="96" spans="1:10" ht="15.75" x14ac:dyDescent="0.25">
      <c r="A96" s="7" t="s">
        <v>228</v>
      </c>
      <c r="B96" s="8" t="s">
        <v>608</v>
      </c>
      <c r="C96" s="7" t="s">
        <v>609</v>
      </c>
      <c r="D96" s="8" t="s">
        <v>392</v>
      </c>
      <c r="E96" s="7" t="s">
        <v>393</v>
      </c>
      <c r="F96" s="9">
        <v>1.1000000000000001</v>
      </c>
      <c r="G96" s="9">
        <v>16</v>
      </c>
      <c r="H96" s="9">
        <f t="shared" si="3"/>
        <v>17.600000000000001</v>
      </c>
      <c r="I96" s="7">
        <f t="shared" si="4"/>
        <v>17.600000000000001</v>
      </c>
      <c r="J96" s="7"/>
    </row>
    <row r="97" spans="1:10" ht="15.75" x14ac:dyDescent="0.25">
      <c r="A97" s="7" t="s">
        <v>228</v>
      </c>
      <c r="B97" s="8" t="s">
        <v>578</v>
      </c>
      <c r="C97" s="7" t="s">
        <v>579</v>
      </c>
      <c r="D97" s="8" t="s">
        <v>392</v>
      </c>
      <c r="E97" s="7" t="s">
        <v>393</v>
      </c>
      <c r="F97" s="9">
        <v>1.1000000000000001</v>
      </c>
      <c r="G97" s="9">
        <v>16</v>
      </c>
      <c r="H97" s="9">
        <f t="shared" si="3"/>
        <v>17.600000000000001</v>
      </c>
      <c r="I97" s="7">
        <f t="shared" si="4"/>
        <v>17.600000000000001</v>
      </c>
      <c r="J97" s="7"/>
    </row>
    <row r="98" spans="1:10" ht="15.75" x14ac:dyDescent="0.25">
      <c r="A98" s="7" t="s">
        <v>228</v>
      </c>
      <c r="B98" s="8" t="s">
        <v>580</v>
      </c>
      <c r="C98" s="7" t="s">
        <v>581</v>
      </c>
      <c r="D98" s="8" t="s">
        <v>392</v>
      </c>
      <c r="E98" s="7" t="s">
        <v>393</v>
      </c>
      <c r="F98" s="9">
        <v>1.1000000000000001</v>
      </c>
      <c r="G98" s="9">
        <v>10</v>
      </c>
      <c r="H98" s="9">
        <f t="shared" si="3"/>
        <v>11</v>
      </c>
      <c r="I98" s="7">
        <f t="shared" si="4"/>
        <v>11</v>
      </c>
      <c r="J98" s="7"/>
    </row>
    <row r="99" spans="1:10" ht="15.75" x14ac:dyDescent="0.25">
      <c r="A99" s="7" t="s">
        <v>228</v>
      </c>
      <c r="B99" s="8" t="s">
        <v>610</v>
      </c>
      <c r="C99" s="7" t="s">
        <v>611</v>
      </c>
      <c r="D99" s="8" t="s">
        <v>392</v>
      </c>
      <c r="E99" s="7" t="s">
        <v>393</v>
      </c>
      <c r="F99" s="9">
        <v>1.1000000000000001</v>
      </c>
      <c r="G99" s="9">
        <v>17</v>
      </c>
      <c r="H99" s="9">
        <f t="shared" si="3"/>
        <v>18.700000000000003</v>
      </c>
      <c r="I99" s="7">
        <f t="shared" si="4"/>
        <v>18.700000000000003</v>
      </c>
      <c r="J99" s="7"/>
    </row>
    <row r="100" spans="1:10" ht="15.75" x14ac:dyDescent="0.25">
      <c r="A100" s="7" t="s">
        <v>311</v>
      </c>
      <c r="B100" s="8" t="s">
        <v>582</v>
      </c>
      <c r="C100" s="7" t="s">
        <v>583</v>
      </c>
      <c r="D100" s="8" t="s">
        <v>392</v>
      </c>
      <c r="E100" s="7" t="s">
        <v>393</v>
      </c>
      <c r="F100" s="9">
        <v>1.1000000000000001</v>
      </c>
      <c r="G100" s="9">
        <v>33</v>
      </c>
      <c r="H100" s="9">
        <f t="shared" si="3"/>
        <v>36.300000000000004</v>
      </c>
      <c r="I100" s="7">
        <f t="shared" si="4"/>
        <v>36.300000000000004</v>
      </c>
      <c r="J100" s="7"/>
    </row>
    <row r="101" spans="1:10" ht="15.75" x14ac:dyDescent="0.25">
      <c r="A101" s="7" t="s">
        <v>311</v>
      </c>
      <c r="B101" s="8" t="s">
        <v>584</v>
      </c>
      <c r="C101" s="7" t="s">
        <v>585</v>
      </c>
      <c r="D101" s="8" t="s">
        <v>392</v>
      </c>
      <c r="E101" s="7" t="s">
        <v>393</v>
      </c>
      <c r="F101" s="9">
        <v>1.1000000000000001</v>
      </c>
      <c r="G101" s="9">
        <v>31</v>
      </c>
      <c r="H101" s="9">
        <f t="shared" si="3"/>
        <v>34.1</v>
      </c>
      <c r="I101" s="7">
        <f t="shared" si="4"/>
        <v>34.1</v>
      </c>
      <c r="J101" s="7"/>
    </row>
    <row r="102" spans="1:10" ht="15.75" x14ac:dyDescent="0.25">
      <c r="A102" s="7" t="s">
        <v>311</v>
      </c>
      <c r="B102" s="8" t="s">
        <v>612</v>
      </c>
      <c r="C102" s="7" t="s">
        <v>613</v>
      </c>
      <c r="D102" s="8" t="s">
        <v>392</v>
      </c>
      <c r="E102" s="7" t="s">
        <v>393</v>
      </c>
      <c r="F102" s="9">
        <v>1.1000000000000001</v>
      </c>
      <c r="G102" s="9">
        <v>51</v>
      </c>
      <c r="H102" s="9">
        <f t="shared" si="3"/>
        <v>56.1</v>
      </c>
      <c r="I102" s="7">
        <f t="shared" si="4"/>
        <v>56.1</v>
      </c>
      <c r="J102" s="7"/>
    </row>
    <row r="103" spans="1:10" ht="15.75" x14ac:dyDescent="0.25">
      <c r="A103" s="7" t="s">
        <v>311</v>
      </c>
      <c r="B103" s="8" t="s">
        <v>588</v>
      </c>
      <c r="C103" s="7" t="s">
        <v>589</v>
      </c>
      <c r="D103" s="8" t="s">
        <v>392</v>
      </c>
      <c r="E103" s="7" t="s">
        <v>393</v>
      </c>
      <c r="F103" s="9">
        <v>1.1000000000000001</v>
      </c>
      <c r="G103" s="9">
        <v>10</v>
      </c>
      <c r="H103" s="9">
        <f t="shared" si="3"/>
        <v>11</v>
      </c>
      <c r="I103" s="7">
        <f t="shared" si="4"/>
        <v>11</v>
      </c>
      <c r="J103" s="7"/>
    </row>
    <row r="104" spans="1:10" ht="15.75" x14ac:dyDescent="0.25">
      <c r="A104" s="7" t="s">
        <v>311</v>
      </c>
      <c r="B104" s="8" t="s">
        <v>590</v>
      </c>
      <c r="C104" s="7" t="s">
        <v>591</v>
      </c>
      <c r="D104" s="8" t="s">
        <v>392</v>
      </c>
      <c r="E104" s="7" t="s">
        <v>393</v>
      </c>
      <c r="F104" s="9">
        <v>1.1000000000000001</v>
      </c>
      <c r="G104" s="9">
        <v>15</v>
      </c>
      <c r="H104" s="9">
        <f t="shared" si="3"/>
        <v>16.5</v>
      </c>
      <c r="I104" s="7">
        <f t="shared" si="4"/>
        <v>16.5</v>
      </c>
      <c r="J104" s="7"/>
    </row>
    <row r="105" spans="1:10" ht="15.75" x14ac:dyDescent="0.25">
      <c r="A105" s="7" t="s">
        <v>7</v>
      </c>
      <c r="B105" s="8" t="s">
        <v>514</v>
      </c>
      <c r="C105" s="7" t="s">
        <v>515</v>
      </c>
      <c r="D105" s="8" t="s">
        <v>400</v>
      </c>
      <c r="E105" s="7" t="s">
        <v>401</v>
      </c>
      <c r="F105" s="9">
        <v>2.0499999999999998</v>
      </c>
      <c r="G105" s="9">
        <v>11</v>
      </c>
      <c r="H105" s="9">
        <f t="shared" si="3"/>
        <v>22.549999999999997</v>
      </c>
      <c r="I105" s="7">
        <f t="shared" si="4"/>
        <v>22.549999999999997</v>
      </c>
      <c r="J105" s="7"/>
    </row>
    <row r="106" spans="1:10" ht="15.75" x14ac:dyDescent="0.25">
      <c r="A106" s="7" t="s">
        <v>7</v>
      </c>
      <c r="B106" s="8" t="s">
        <v>516</v>
      </c>
      <c r="C106" s="7" t="s">
        <v>517</v>
      </c>
      <c r="D106" s="8" t="s">
        <v>400</v>
      </c>
      <c r="E106" s="7" t="s">
        <v>401</v>
      </c>
      <c r="F106" s="9">
        <v>2.0499999999999998</v>
      </c>
      <c r="G106" s="9">
        <v>49</v>
      </c>
      <c r="H106" s="9">
        <f t="shared" si="3"/>
        <v>100.44999999999999</v>
      </c>
      <c r="I106" s="7">
        <f t="shared" si="4"/>
        <v>100.44999999999999</v>
      </c>
      <c r="J106" s="7"/>
    </row>
    <row r="107" spans="1:10" ht="15.75" x14ac:dyDescent="0.25">
      <c r="A107" s="7" t="s">
        <v>7</v>
      </c>
      <c r="B107" s="8" t="s">
        <v>518</v>
      </c>
      <c r="C107" s="7" t="s">
        <v>519</v>
      </c>
      <c r="D107" s="8" t="s">
        <v>400</v>
      </c>
      <c r="E107" s="7" t="s">
        <v>401</v>
      </c>
      <c r="F107" s="9">
        <v>2.0499999999999998</v>
      </c>
      <c r="G107" s="9">
        <v>11</v>
      </c>
      <c r="H107" s="9">
        <f t="shared" si="3"/>
        <v>22.549999999999997</v>
      </c>
      <c r="I107" s="7">
        <f t="shared" si="4"/>
        <v>22.549999999999997</v>
      </c>
      <c r="J107" s="7"/>
    </row>
    <row r="108" spans="1:10" ht="15.75" x14ac:dyDescent="0.25">
      <c r="A108" s="7" t="s">
        <v>7</v>
      </c>
      <c r="B108" s="8" t="s">
        <v>520</v>
      </c>
      <c r="C108" s="7" t="s">
        <v>521</v>
      </c>
      <c r="D108" s="8" t="s">
        <v>400</v>
      </c>
      <c r="E108" s="7" t="s">
        <v>401</v>
      </c>
      <c r="F108" s="9">
        <v>2.0499999999999998</v>
      </c>
      <c r="G108" s="9">
        <v>12</v>
      </c>
      <c r="H108" s="9">
        <f t="shared" si="3"/>
        <v>24.599999999999998</v>
      </c>
      <c r="I108" s="7">
        <f t="shared" si="4"/>
        <v>24.599999999999998</v>
      </c>
      <c r="J108" s="7"/>
    </row>
    <row r="109" spans="1:10" ht="15.75" x14ac:dyDescent="0.25">
      <c r="A109" s="7" t="s">
        <v>7</v>
      </c>
      <c r="B109" s="8" t="s">
        <v>592</v>
      </c>
      <c r="C109" s="7" t="s">
        <v>593</v>
      </c>
      <c r="D109" s="8" t="s">
        <v>400</v>
      </c>
      <c r="E109" s="7" t="s">
        <v>401</v>
      </c>
      <c r="F109" s="9">
        <v>2.0499999999999998</v>
      </c>
      <c r="G109" s="9">
        <v>2</v>
      </c>
      <c r="H109" s="9">
        <f t="shared" si="3"/>
        <v>4.0999999999999996</v>
      </c>
      <c r="I109" s="7">
        <f t="shared" si="4"/>
        <v>4.0999999999999996</v>
      </c>
      <c r="J109" s="7"/>
    </row>
    <row r="110" spans="1:10" ht="15.75" x14ac:dyDescent="0.25">
      <c r="A110" s="7" t="s">
        <v>7</v>
      </c>
      <c r="B110" s="8" t="s">
        <v>522</v>
      </c>
      <c r="C110" s="7" t="s">
        <v>523</v>
      </c>
      <c r="D110" s="8" t="s">
        <v>400</v>
      </c>
      <c r="E110" s="7" t="s">
        <v>401</v>
      </c>
      <c r="F110" s="9">
        <v>2.0499999999999998</v>
      </c>
      <c r="G110" s="9">
        <v>21</v>
      </c>
      <c r="H110" s="9">
        <f t="shared" si="3"/>
        <v>43.05</v>
      </c>
      <c r="I110" s="7">
        <f t="shared" si="4"/>
        <v>43.05</v>
      </c>
      <c r="J110" s="7"/>
    </row>
    <row r="111" spans="1:10" ht="15.75" x14ac:dyDescent="0.25">
      <c r="A111" s="7" t="s">
        <v>7</v>
      </c>
      <c r="B111" s="8" t="s">
        <v>594</v>
      </c>
      <c r="C111" s="7" t="s">
        <v>595</v>
      </c>
      <c r="D111" s="8" t="s">
        <v>400</v>
      </c>
      <c r="E111" s="7" t="s">
        <v>401</v>
      </c>
      <c r="F111" s="9">
        <v>2.0499999999999998</v>
      </c>
      <c r="G111" s="9">
        <v>5</v>
      </c>
      <c r="H111" s="9">
        <f t="shared" si="3"/>
        <v>10.25</v>
      </c>
      <c r="I111" s="7">
        <f t="shared" si="4"/>
        <v>10.25</v>
      </c>
      <c r="J111" s="7"/>
    </row>
    <row r="112" spans="1:10" ht="15.75" x14ac:dyDescent="0.25">
      <c r="A112" s="7" t="s">
        <v>66</v>
      </c>
      <c r="B112" s="8" t="s">
        <v>596</v>
      </c>
      <c r="C112" s="7" t="s">
        <v>597</v>
      </c>
      <c r="D112" s="8" t="s">
        <v>400</v>
      </c>
      <c r="E112" s="7" t="s">
        <v>401</v>
      </c>
      <c r="F112" s="9">
        <v>2.0499999999999998</v>
      </c>
      <c r="G112" s="9">
        <v>54</v>
      </c>
      <c r="H112" s="9">
        <f t="shared" si="3"/>
        <v>110.69999999999999</v>
      </c>
      <c r="I112" s="7">
        <f t="shared" si="4"/>
        <v>110.69999999999999</v>
      </c>
      <c r="J112" s="7"/>
    </row>
    <row r="113" spans="1:10" ht="15.75" x14ac:dyDescent="0.25">
      <c r="A113" s="7" t="s">
        <v>66</v>
      </c>
      <c r="B113" s="8" t="s">
        <v>524</v>
      </c>
      <c r="C113" s="7" t="s">
        <v>525</v>
      </c>
      <c r="D113" s="8" t="s">
        <v>400</v>
      </c>
      <c r="E113" s="7" t="s">
        <v>401</v>
      </c>
      <c r="F113" s="9">
        <v>2.0499999999999998</v>
      </c>
      <c r="G113" s="9">
        <v>9</v>
      </c>
      <c r="H113" s="9">
        <f t="shared" si="3"/>
        <v>18.45</v>
      </c>
      <c r="I113" s="7">
        <f t="shared" si="4"/>
        <v>18.45</v>
      </c>
      <c r="J113" s="7"/>
    </row>
    <row r="114" spans="1:10" ht="15.75" x14ac:dyDescent="0.25">
      <c r="A114" s="7" t="s">
        <v>66</v>
      </c>
      <c r="B114" s="8" t="s">
        <v>526</v>
      </c>
      <c r="C114" s="7" t="s">
        <v>527</v>
      </c>
      <c r="D114" s="8" t="s">
        <v>400</v>
      </c>
      <c r="E114" s="7" t="s">
        <v>401</v>
      </c>
      <c r="F114" s="9">
        <v>2.0499999999999998</v>
      </c>
      <c r="G114" s="9">
        <v>59</v>
      </c>
      <c r="H114" s="9">
        <f t="shared" si="3"/>
        <v>120.94999999999999</v>
      </c>
      <c r="I114" s="7">
        <f t="shared" si="4"/>
        <v>120.94999999999999</v>
      </c>
      <c r="J114" s="7"/>
    </row>
    <row r="115" spans="1:10" ht="15.75" x14ac:dyDescent="0.25">
      <c r="A115" s="7" t="s">
        <v>66</v>
      </c>
      <c r="B115" s="8" t="s">
        <v>598</v>
      </c>
      <c r="C115" s="7" t="s">
        <v>599</v>
      </c>
      <c r="D115" s="8" t="s">
        <v>400</v>
      </c>
      <c r="E115" s="7" t="s">
        <v>401</v>
      </c>
      <c r="F115" s="9">
        <v>2.0499999999999998</v>
      </c>
      <c r="G115" s="9">
        <v>36</v>
      </c>
      <c r="H115" s="9">
        <f t="shared" si="3"/>
        <v>73.8</v>
      </c>
      <c r="I115" s="7">
        <f t="shared" si="4"/>
        <v>73.8</v>
      </c>
      <c r="J115" s="7"/>
    </row>
    <row r="116" spans="1:10" ht="15.75" x14ac:dyDescent="0.25">
      <c r="A116" s="7" t="s">
        <v>66</v>
      </c>
      <c r="B116" s="8" t="s">
        <v>528</v>
      </c>
      <c r="C116" s="7" t="s">
        <v>529</v>
      </c>
      <c r="D116" s="8" t="s">
        <v>400</v>
      </c>
      <c r="E116" s="7" t="s">
        <v>401</v>
      </c>
      <c r="F116" s="9">
        <v>2.0499999999999998</v>
      </c>
      <c r="G116" s="9">
        <v>11</v>
      </c>
      <c r="H116" s="9">
        <f t="shared" si="3"/>
        <v>22.549999999999997</v>
      </c>
      <c r="I116" s="7">
        <f t="shared" si="4"/>
        <v>22.549999999999997</v>
      </c>
      <c r="J116" s="7"/>
    </row>
    <row r="117" spans="1:10" ht="15.75" x14ac:dyDescent="0.25">
      <c r="A117" s="7" t="s">
        <v>66</v>
      </c>
      <c r="B117" s="8" t="s">
        <v>600</v>
      </c>
      <c r="C117" s="7" t="s">
        <v>601</v>
      </c>
      <c r="D117" s="8" t="s">
        <v>400</v>
      </c>
      <c r="E117" s="7" t="s">
        <v>401</v>
      </c>
      <c r="F117" s="9">
        <v>2.0499999999999998</v>
      </c>
      <c r="G117" s="9">
        <v>14</v>
      </c>
      <c r="H117" s="9">
        <f t="shared" si="3"/>
        <v>28.699999999999996</v>
      </c>
      <c r="I117" s="7">
        <f t="shared" si="4"/>
        <v>28.699999999999996</v>
      </c>
      <c r="J117" s="7"/>
    </row>
    <row r="118" spans="1:10" ht="15.75" x14ac:dyDescent="0.25">
      <c r="A118" s="7" t="s">
        <v>66</v>
      </c>
      <c r="B118" s="8" t="s">
        <v>805</v>
      </c>
      <c r="C118" s="7" t="s">
        <v>806</v>
      </c>
      <c r="D118" s="8" t="s">
        <v>400</v>
      </c>
      <c r="E118" s="7" t="s">
        <v>401</v>
      </c>
      <c r="F118" s="9">
        <v>2.0499999999999998</v>
      </c>
      <c r="G118" s="9">
        <v>1</v>
      </c>
      <c r="H118" s="9">
        <f t="shared" si="3"/>
        <v>2.0499999999999998</v>
      </c>
      <c r="I118" s="7">
        <f t="shared" si="4"/>
        <v>2.0499999999999998</v>
      </c>
      <c r="J118" s="7"/>
    </row>
    <row r="119" spans="1:10" ht="15.75" x14ac:dyDescent="0.25">
      <c r="A119" s="7" t="s">
        <v>105</v>
      </c>
      <c r="B119" s="8" t="s">
        <v>532</v>
      </c>
      <c r="C119" s="7" t="s">
        <v>533</v>
      </c>
      <c r="D119" s="8" t="s">
        <v>400</v>
      </c>
      <c r="E119" s="7" t="s">
        <v>401</v>
      </c>
      <c r="F119" s="9">
        <v>2.0499999999999998</v>
      </c>
      <c r="G119" s="9">
        <v>12</v>
      </c>
      <c r="H119" s="9">
        <f t="shared" si="3"/>
        <v>24.599999999999998</v>
      </c>
      <c r="I119" s="7">
        <f t="shared" si="4"/>
        <v>24.599999999999998</v>
      </c>
      <c r="J119" s="7"/>
    </row>
    <row r="120" spans="1:10" ht="15.75" x14ac:dyDescent="0.25">
      <c r="A120" s="7" t="s">
        <v>105</v>
      </c>
      <c r="B120" s="8" t="s">
        <v>534</v>
      </c>
      <c r="C120" s="7" t="s">
        <v>535</v>
      </c>
      <c r="D120" s="8" t="s">
        <v>400</v>
      </c>
      <c r="E120" s="7" t="s">
        <v>401</v>
      </c>
      <c r="F120" s="9">
        <v>2.0499999999999998</v>
      </c>
      <c r="G120" s="9">
        <v>36</v>
      </c>
      <c r="H120" s="9">
        <f t="shared" si="3"/>
        <v>73.8</v>
      </c>
      <c r="I120" s="7">
        <f t="shared" si="4"/>
        <v>73.8</v>
      </c>
      <c r="J120" s="7"/>
    </row>
    <row r="121" spans="1:10" ht="15.75" x14ac:dyDescent="0.25">
      <c r="A121" s="7" t="s">
        <v>105</v>
      </c>
      <c r="B121" s="8" t="s">
        <v>801</v>
      </c>
      <c r="C121" s="7" t="s">
        <v>802</v>
      </c>
      <c r="D121" s="8" t="s">
        <v>400</v>
      </c>
      <c r="E121" s="7" t="s">
        <v>401</v>
      </c>
      <c r="F121" s="9">
        <v>2.0499999999999998</v>
      </c>
      <c r="G121" s="9">
        <v>2</v>
      </c>
      <c r="H121" s="9">
        <f t="shared" si="3"/>
        <v>4.0999999999999996</v>
      </c>
      <c r="I121" s="7">
        <f t="shared" si="4"/>
        <v>4.0999999999999996</v>
      </c>
      <c r="J121" s="7"/>
    </row>
    <row r="122" spans="1:10" ht="15.75" x14ac:dyDescent="0.25">
      <c r="A122" s="7" t="s">
        <v>105</v>
      </c>
      <c r="B122" s="8" t="s">
        <v>536</v>
      </c>
      <c r="C122" s="7" t="s">
        <v>537</v>
      </c>
      <c r="D122" s="8" t="s">
        <v>400</v>
      </c>
      <c r="E122" s="7" t="s">
        <v>401</v>
      </c>
      <c r="F122" s="9">
        <v>2.0499999999999998</v>
      </c>
      <c r="G122" s="9">
        <v>19</v>
      </c>
      <c r="H122" s="9">
        <f t="shared" si="3"/>
        <v>38.949999999999996</v>
      </c>
      <c r="I122" s="7">
        <f t="shared" si="4"/>
        <v>38.949999999999996</v>
      </c>
      <c r="J122" s="7"/>
    </row>
    <row r="123" spans="1:10" ht="15.75" x14ac:dyDescent="0.25">
      <c r="A123" s="7" t="s">
        <v>105</v>
      </c>
      <c r="B123" s="8" t="s">
        <v>638</v>
      </c>
      <c r="C123" s="7" t="s">
        <v>639</v>
      </c>
      <c r="D123" s="8" t="s">
        <v>400</v>
      </c>
      <c r="E123" s="7" t="s">
        <v>401</v>
      </c>
      <c r="F123" s="9">
        <v>2.0499999999999998</v>
      </c>
      <c r="G123" s="9">
        <v>7</v>
      </c>
      <c r="H123" s="9">
        <f t="shared" si="3"/>
        <v>14.349999999999998</v>
      </c>
      <c r="I123" s="7">
        <f t="shared" si="4"/>
        <v>14.349999999999998</v>
      </c>
      <c r="J123" s="7"/>
    </row>
    <row r="124" spans="1:10" ht="15.75" x14ac:dyDescent="0.25">
      <c r="A124" s="7" t="s">
        <v>105</v>
      </c>
      <c r="B124" s="8" t="s">
        <v>604</v>
      </c>
      <c r="C124" s="7" t="s">
        <v>605</v>
      </c>
      <c r="D124" s="8" t="s">
        <v>400</v>
      </c>
      <c r="E124" s="7" t="s">
        <v>401</v>
      </c>
      <c r="F124" s="9">
        <v>2.0499999999999998</v>
      </c>
      <c r="G124" s="9">
        <v>12</v>
      </c>
      <c r="H124" s="9">
        <f t="shared" si="3"/>
        <v>24.599999999999998</v>
      </c>
      <c r="I124" s="7">
        <f t="shared" si="4"/>
        <v>24.599999999999998</v>
      </c>
      <c r="J124" s="7"/>
    </row>
    <row r="125" spans="1:10" ht="15.75" x14ac:dyDescent="0.25">
      <c r="A125" s="7" t="s">
        <v>105</v>
      </c>
      <c r="B125" s="8" t="s">
        <v>540</v>
      </c>
      <c r="C125" s="7" t="s">
        <v>541</v>
      </c>
      <c r="D125" s="8" t="s">
        <v>400</v>
      </c>
      <c r="E125" s="7" t="s">
        <v>401</v>
      </c>
      <c r="F125" s="9">
        <v>2.0499999999999998</v>
      </c>
      <c r="G125" s="9">
        <v>43</v>
      </c>
      <c r="H125" s="9">
        <f t="shared" si="3"/>
        <v>88.149999999999991</v>
      </c>
      <c r="I125" s="7">
        <f t="shared" si="4"/>
        <v>88.149999999999991</v>
      </c>
      <c r="J125" s="7"/>
    </row>
    <row r="126" spans="1:10" ht="15.75" x14ac:dyDescent="0.25">
      <c r="A126" s="7" t="s">
        <v>105</v>
      </c>
      <c r="B126" s="8" t="s">
        <v>542</v>
      </c>
      <c r="C126" s="7" t="s">
        <v>543</v>
      </c>
      <c r="D126" s="8" t="s">
        <v>400</v>
      </c>
      <c r="E126" s="7" t="s">
        <v>401</v>
      </c>
      <c r="F126" s="9">
        <v>2.0499999999999998</v>
      </c>
      <c r="G126" s="9">
        <v>4</v>
      </c>
      <c r="H126" s="9">
        <f t="shared" si="3"/>
        <v>8.1999999999999993</v>
      </c>
      <c r="I126" s="7">
        <f t="shared" si="4"/>
        <v>8.1999999999999993</v>
      </c>
      <c r="J126" s="7"/>
    </row>
    <row r="127" spans="1:10" ht="15.75" x14ac:dyDescent="0.25">
      <c r="A127" s="7" t="s">
        <v>105</v>
      </c>
      <c r="B127" s="8" t="s">
        <v>544</v>
      </c>
      <c r="C127" s="7" t="s">
        <v>545</v>
      </c>
      <c r="D127" s="8" t="s">
        <v>400</v>
      </c>
      <c r="E127" s="7" t="s">
        <v>401</v>
      </c>
      <c r="F127" s="9">
        <v>2.0499999999999998</v>
      </c>
      <c r="G127" s="9">
        <v>40</v>
      </c>
      <c r="H127" s="9">
        <f t="shared" si="3"/>
        <v>82</v>
      </c>
      <c r="I127" s="7">
        <f t="shared" si="4"/>
        <v>82</v>
      </c>
      <c r="J127" s="7"/>
    </row>
    <row r="128" spans="1:10" ht="15.75" x14ac:dyDescent="0.25">
      <c r="A128" s="7" t="s">
        <v>105</v>
      </c>
      <c r="B128" s="8" t="s">
        <v>546</v>
      </c>
      <c r="C128" s="7" t="s">
        <v>547</v>
      </c>
      <c r="D128" s="8" t="s">
        <v>400</v>
      </c>
      <c r="E128" s="7" t="s">
        <v>401</v>
      </c>
      <c r="F128" s="9">
        <v>2.0499999999999998</v>
      </c>
      <c r="G128" s="9">
        <v>595</v>
      </c>
      <c r="H128" s="9">
        <f t="shared" si="3"/>
        <v>1219.75</v>
      </c>
      <c r="I128" s="7">
        <f t="shared" si="4"/>
        <v>1219.75</v>
      </c>
      <c r="J128" s="7"/>
    </row>
    <row r="129" spans="1:10" ht="15.75" x14ac:dyDescent="0.25">
      <c r="A129" s="7" t="s">
        <v>105</v>
      </c>
      <c r="B129" s="8" t="s">
        <v>803</v>
      </c>
      <c r="C129" s="7" t="s">
        <v>804</v>
      </c>
      <c r="D129" s="8" t="s">
        <v>400</v>
      </c>
      <c r="E129" s="7" t="s">
        <v>401</v>
      </c>
      <c r="F129" s="9">
        <v>2.0499999999999998</v>
      </c>
      <c r="G129" s="9">
        <v>1</v>
      </c>
      <c r="H129" s="9">
        <f t="shared" si="3"/>
        <v>2.0499999999999998</v>
      </c>
      <c r="I129" s="7">
        <f t="shared" si="4"/>
        <v>2.0499999999999998</v>
      </c>
      <c r="J129" s="7"/>
    </row>
    <row r="130" spans="1:10" ht="15.75" x14ac:dyDescent="0.25">
      <c r="A130" s="7" t="s">
        <v>105</v>
      </c>
      <c r="B130" s="8" t="s">
        <v>548</v>
      </c>
      <c r="C130" s="7" t="s">
        <v>549</v>
      </c>
      <c r="D130" s="8" t="s">
        <v>400</v>
      </c>
      <c r="E130" s="7" t="s">
        <v>401</v>
      </c>
      <c r="F130" s="9">
        <v>2.0499999999999998</v>
      </c>
      <c r="G130" s="9">
        <v>105</v>
      </c>
      <c r="H130" s="9">
        <f t="shared" si="3"/>
        <v>215.24999999999997</v>
      </c>
      <c r="I130" s="7">
        <f t="shared" si="4"/>
        <v>215.24999999999997</v>
      </c>
      <c r="J130" s="7"/>
    </row>
    <row r="131" spans="1:10" ht="15.75" x14ac:dyDescent="0.25">
      <c r="A131" s="7" t="s">
        <v>105</v>
      </c>
      <c r="B131" s="8" t="s">
        <v>550</v>
      </c>
      <c r="C131" s="7" t="s">
        <v>551</v>
      </c>
      <c r="D131" s="8" t="s">
        <v>400</v>
      </c>
      <c r="E131" s="7" t="s">
        <v>401</v>
      </c>
      <c r="F131" s="9">
        <v>2.0499999999999998</v>
      </c>
      <c r="G131" s="9">
        <v>88</v>
      </c>
      <c r="H131" s="9">
        <f t="shared" si="3"/>
        <v>180.39999999999998</v>
      </c>
      <c r="I131" s="7">
        <f t="shared" si="4"/>
        <v>180.39999999999998</v>
      </c>
      <c r="J131" s="7"/>
    </row>
    <row r="132" spans="1:10" ht="15.75" x14ac:dyDescent="0.25">
      <c r="A132" s="7" t="s">
        <v>105</v>
      </c>
      <c r="B132" s="8" t="s">
        <v>552</v>
      </c>
      <c r="C132" s="7" t="s">
        <v>553</v>
      </c>
      <c r="D132" s="8" t="s">
        <v>400</v>
      </c>
      <c r="E132" s="7" t="s">
        <v>401</v>
      </c>
      <c r="F132" s="9">
        <v>2.0499999999999998</v>
      </c>
      <c r="G132" s="9">
        <v>103</v>
      </c>
      <c r="H132" s="9">
        <f t="shared" si="3"/>
        <v>211.14999999999998</v>
      </c>
      <c r="I132" s="7">
        <f t="shared" si="4"/>
        <v>211.14999999999998</v>
      </c>
      <c r="J132" s="7"/>
    </row>
    <row r="133" spans="1:10" ht="15.75" x14ac:dyDescent="0.25">
      <c r="A133" s="7" t="s">
        <v>105</v>
      </c>
      <c r="B133" s="8" t="s">
        <v>554</v>
      </c>
      <c r="C133" s="7" t="s">
        <v>555</v>
      </c>
      <c r="D133" s="8" t="s">
        <v>400</v>
      </c>
      <c r="E133" s="7" t="s">
        <v>401</v>
      </c>
      <c r="F133" s="9">
        <v>2.0499999999999998</v>
      </c>
      <c r="G133" s="9">
        <v>53</v>
      </c>
      <c r="H133" s="9">
        <f t="shared" si="3"/>
        <v>108.64999999999999</v>
      </c>
      <c r="I133" s="7">
        <f t="shared" si="4"/>
        <v>108.64999999999999</v>
      </c>
      <c r="J133" s="7"/>
    </row>
    <row r="134" spans="1:10" ht="15.75" x14ac:dyDescent="0.25">
      <c r="A134" s="7" t="s">
        <v>105</v>
      </c>
      <c r="B134" s="8" t="s">
        <v>556</v>
      </c>
      <c r="C134" s="7" t="s">
        <v>557</v>
      </c>
      <c r="D134" s="8" t="s">
        <v>400</v>
      </c>
      <c r="E134" s="7" t="s">
        <v>401</v>
      </c>
      <c r="F134" s="9">
        <v>2.0499999999999998</v>
      </c>
      <c r="G134" s="9">
        <v>189</v>
      </c>
      <c r="H134" s="9">
        <f t="shared" ref="H134:H197" si="5">F134*G134</f>
        <v>387.45</v>
      </c>
      <c r="I134" s="7">
        <f t="shared" si="4"/>
        <v>387.45</v>
      </c>
      <c r="J134" s="7"/>
    </row>
    <row r="135" spans="1:10" ht="15.75" x14ac:dyDescent="0.25">
      <c r="A135" s="7" t="s">
        <v>105</v>
      </c>
      <c r="B135" s="8" t="s">
        <v>150</v>
      </c>
      <c r="C135" s="7" t="s">
        <v>151</v>
      </c>
      <c r="D135" s="8" t="s">
        <v>400</v>
      </c>
      <c r="E135" s="7" t="s">
        <v>401</v>
      </c>
      <c r="F135" s="9">
        <v>2.0499999999999998</v>
      </c>
      <c r="G135" s="9">
        <v>737</v>
      </c>
      <c r="H135" s="9">
        <f t="shared" si="5"/>
        <v>1510.85</v>
      </c>
      <c r="I135" s="7">
        <f t="shared" si="4"/>
        <v>1510.85</v>
      </c>
      <c r="J135" s="7"/>
    </row>
    <row r="136" spans="1:10" ht="15.75" x14ac:dyDescent="0.25">
      <c r="A136" s="7" t="s">
        <v>105</v>
      </c>
      <c r="B136" s="8" t="s">
        <v>560</v>
      </c>
      <c r="C136" s="7" t="s">
        <v>561</v>
      </c>
      <c r="D136" s="8" t="s">
        <v>400</v>
      </c>
      <c r="E136" s="7" t="s">
        <v>401</v>
      </c>
      <c r="F136" s="9">
        <v>2.0499999999999998</v>
      </c>
      <c r="G136" s="9">
        <v>6</v>
      </c>
      <c r="H136" s="9">
        <f t="shared" si="5"/>
        <v>12.299999999999999</v>
      </c>
      <c r="I136" s="7">
        <f t="shared" si="4"/>
        <v>12.299999999999999</v>
      </c>
      <c r="J136" s="7"/>
    </row>
    <row r="137" spans="1:10" ht="15.75" x14ac:dyDescent="0.25">
      <c r="A137" s="7" t="s">
        <v>105</v>
      </c>
      <c r="B137" s="8" t="s">
        <v>564</v>
      </c>
      <c r="C137" s="7" t="s">
        <v>565</v>
      </c>
      <c r="D137" s="8" t="s">
        <v>400</v>
      </c>
      <c r="E137" s="7" t="s">
        <v>401</v>
      </c>
      <c r="F137" s="9">
        <v>2.0499999999999998</v>
      </c>
      <c r="G137" s="9">
        <v>2</v>
      </c>
      <c r="H137" s="9">
        <f t="shared" si="5"/>
        <v>4.0999999999999996</v>
      </c>
      <c r="I137" s="7">
        <f t="shared" si="4"/>
        <v>4.0999999999999996</v>
      </c>
      <c r="J137" s="7"/>
    </row>
    <row r="138" spans="1:10" ht="15.75" x14ac:dyDescent="0.25">
      <c r="A138" s="7" t="s">
        <v>105</v>
      </c>
      <c r="B138" s="8" t="s">
        <v>566</v>
      </c>
      <c r="C138" s="7" t="s">
        <v>567</v>
      </c>
      <c r="D138" s="8" t="s">
        <v>400</v>
      </c>
      <c r="E138" s="7" t="s">
        <v>401</v>
      </c>
      <c r="F138" s="9">
        <v>2.0499999999999998</v>
      </c>
      <c r="G138" s="9">
        <v>30</v>
      </c>
      <c r="H138" s="9">
        <f t="shared" si="5"/>
        <v>61.499999999999993</v>
      </c>
      <c r="I138" s="7">
        <f t="shared" si="4"/>
        <v>61.499999999999993</v>
      </c>
      <c r="J138" s="7"/>
    </row>
    <row r="139" spans="1:10" ht="15.75" x14ac:dyDescent="0.25">
      <c r="A139" s="7" t="s">
        <v>105</v>
      </c>
      <c r="B139" s="8" t="s">
        <v>568</v>
      </c>
      <c r="C139" s="7" t="s">
        <v>569</v>
      </c>
      <c r="D139" s="8" t="s">
        <v>400</v>
      </c>
      <c r="E139" s="7" t="s">
        <v>401</v>
      </c>
      <c r="F139" s="9">
        <v>2.0499999999999998</v>
      </c>
      <c r="G139" s="9">
        <v>20</v>
      </c>
      <c r="H139" s="9">
        <f t="shared" si="5"/>
        <v>41</v>
      </c>
      <c r="I139" s="7">
        <f t="shared" si="4"/>
        <v>41</v>
      </c>
      <c r="J139" s="7"/>
    </row>
    <row r="140" spans="1:10" ht="15.75" x14ac:dyDescent="0.25">
      <c r="A140" s="7" t="s">
        <v>105</v>
      </c>
      <c r="B140" s="8" t="s">
        <v>606</v>
      </c>
      <c r="C140" s="7" t="s">
        <v>607</v>
      </c>
      <c r="D140" s="8" t="s">
        <v>400</v>
      </c>
      <c r="E140" s="7" t="s">
        <v>401</v>
      </c>
      <c r="F140" s="9">
        <v>2.0499999999999998</v>
      </c>
      <c r="G140" s="9">
        <v>30</v>
      </c>
      <c r="H140" s="9">
        <f t="shared" si="5"/>
        <v>61.499999999999993</v>
      </c>
      <c r="I140" s="7"/>
      <c r="J140" s="7">
        <f>H140</f>
        <v>61.499999999999993</v>
      </c>
    </row>
    <row r="141" spans="1:10" ht="15.75" x14ac:dyDescent="0.25">
      <c r="A141" s="7" t="s">
        <v>228</v>
      </c>
      <c r="B141" s="8" t="s">
        <v>574</v>
      </c>
      <c r="C141" s="7" t="s">
        <v>575</v>
      </c>
      <c r="D141" s="8" t="s">
        <v>400</v>
      </c>
      <c r="E141" s="7" t="s">
        <v>401</v>
      </c>
      <c r="F141" s="9">
        <v>2.0499999999999998</v>
      </c>
      <c r="G141" s="9">
        <v>24</v>
      </c>
      <c r="H141" s="9">
        <f t="shared" si="5"/>
        <v>49.199999999999996</v>
      </c>
      <c r="I141" s="7">
        <f t="shared" ref="I141:I199" si="6">H141</f>
        <v>49.199999999999996</v>
      </c>
      <c r="J141" s="7"/>
    </row>
    <row r="142" spans="1:10" ht="15.75" x14ac:dyDescent="0.25">
      <c r="A142" s="7" t="s">
        <v>228</v>
      </c>
      <c r="B142" s="8" t="s">
        <v>608</v>
      </c>
      <c r="C142" s="7" t="s">
        <v>609</v>
      </c>
      <c r="D142" s="8" t="s">
        <v>400</v>
      </c>
      <c r="E142" s="7" t="s">
        <v>401</v>
      </c>
      <c r="F142" s="9">
        <v>2.0499999999999998</v>
      </c>
      <c r="G142" s="9">
        <v>16</v>
      </c>
      <c r="H142" s="9">
        <f t="shared" si="5"/>
        <v>32.799999999999997</v>
      </c>
      <c r="I142" s="7">
        <f t="shared" si="6"/>
        <v>32.799999999999997</v>
      </c>
      <c r="J142" s="7"/>
    </row>
    <row r="143" spans="1:10" ht="15.75" x14ac:dyDescent="0.25">
      <c r="A143" s="7" t="s">
        <v>228</v>
      </c>
      <c r="B143" s="8" t="s">
        <v>578</v>
      </c>
      <c r="C143" s="7" t="s">
        <v>579</v>
      </c>
      <c r="D143" s="8" t="s">
        <v>400</v>
      </c>
      <c r="E143" s="7" t="s">
        <v>401</v>
      </c>
      <c r="F143" s="9">
        <v>2.0499999999999998</v>
      </c>
      <c r="G143" s="9">
        <v>16</v>
      </c>
      <c r="H143" s="9">
        <f t="shared" si="5"/>
        <v>32.799999999999997</v>
      </c>
      <c r="I143" s="7">
        <f t="shared" si="6"/>
        <v>32.799999999999997</v>
      </c>
      <c r="J143" s="7"/>
    </row>
    <row r="144" spans="1:10" ht="15.75" x14ac:dyDescent="0.25">
      <c r="A144" s="7" t="s">
        <v>228</v>
      </c>
      <c r="B144" s="8" t="s">
        <v>580</v>
      </c>
      <c r="C144" s="7" t="s">
        <v>581</v>
      </c>
      <c r="D144" s="8" t="s">
        <v>400</v>
      </c>
      <c r="E144" s="7" t="s">
        <v>401</v>
      </c>
      <c r="F144" s="9">
        <v>2.0499999999999998</v>
      </c>
      <c r="G144" s="9">
        <v>10</v>
      </c>
      <c r="H144" s="9">
        <f t="shared" si="5"/>
        <v>20.5</v>
      </c>
      <c r="I144" s="7">
        <f t="shared" si="6"/>
        <v>20.5</v>
      </c>
      <c r="J144" s="7"/>
    </row>
    <row r="145" spans="1:10" ht="15.75" x14ac:dyDescent="0.25">
      <c r="A145" s="7" t="s">
        <v>228</v>
      </c>
      <c r="B145" s="8" t="s">
        <v>610</v>
      </c>
      <c r="C145" s="7" t="s">
        <v>611</v>
      </c>
      <c r="D145" s="8" t="s">
        <v>400</v>
      </c>
      <c r="E145" s="7" t="s">
        <v>401</v>
      </c>
      <c r="F145" s="9">
        <v>2.0499999999999998</v>
      </c>
      <c r="G145" s="9">
        <v>17</v>
      </c>
      <c r="H145" s="9">
        <f t="shared" si="5"/>
        <v>34.849999999999994</v>
      </c>
      <c r="I145" s="7">
        <f t="shared" si="6"/>
        <v>34.849999999999994</v>
      </c>
      <c r="J145" s="7"/>
    </row>
    <row r="146" spans="1:10" ht="15.75" x14ac:dyDescent="0.25">
      <c r="A146" s="7" t="s">
        <v>311</v>
      </c>
      <c r="B146" s="8" t="s">
        <v>582</v>
      </c>
      <c r="C146" s="7" t="s">
        <v>583</v>
      </c>
      <c r="D146" s="8" t="s">
        <v>400</v>
      </c>
      <c r="E146" s="7" t="s">
        <v>401</v>
      </c>
      <c r="F146" s="9">
        <v>2.0499999999999998</v>
      </c>
      <c r="G146" s="9">
        <v>33</v>
      </c>
      <c r="H146" s="9">
        <f t="shared" si="5"/>
        <v>67.649999999999991</v>
      </c>
      <c r="I146" s="7">
        <f t="shared" si="6"/>
        <v>67.649999999999991</v>
      </c>
      <c r="J146" s="7"/>
    </row>
    <row r="147" spans="1:10" ht="15.75" x14ac:dyDescent="0.25">
      <c r="A147" s="7" t="s">
        <v>311</v>
      </c>
      <c r="B147" s="8" t="s">
        <v>584</v>
      </c>
      <c r="C147" s="7" t="s">
        <v>585</v>
      </c>
      <c r="D147" s="8" t="s">
        <v>400</v>
      </c>
      <c r="E147" s="7" t="s">
        <v>401</v>
      </c>
      <c r="F147" s="9">
        <v>2.0499999999999998</v>
      </c>
      <c r="G147" s="9">
        <v>31</v>
      </c>
      <c r="H147" s="9">
        <f t="shared" si="5"/>
        <v>63.55</v>
      </c>
      <c r="I147" s="7">
        <f t="shared" si="6"/>
        <v>63.55</v>
      </c>
      <c r="J147" s="7"/>
    </row>
    <row r="148" spans="1:10" ht="15.75" x14ac:dyDescent="0.25">
      <c r="A148" s="7" t="s">
        <v>311</v>
      </c>
      <c r="B148" s="8" t="s">
        <v>612</v>
      </c>
      <c r="C148" s="7" t="s">
        <v>613</v>
      </c>
      <c r="D148" s="8" t="s">
        <v>400</v>
      </c>
      <c r="E148" s="7" t="s">
        <v>401</v>
      </c>
      <c r="F148" s="9">
        <v>2.0499999999999998</v>
      </c>
      <c r="G148" s="9">
        <v>49</v>
      </c>
      <c r="H148" s="9">
        <f t="shared" si="5"/>
        <v>100.44999999999999</v>
      </c>
      <c r="I148" s="7">
        <f t="shared" si="6"/>
        <v>100.44999999999999</v>
      </c>
      <c r="J148" s="7"/>
    </row>
    <row r="149" spans="1:10" ht="15.75" x14ac:dyDescent="0.25">
      <c r="A149" s="7" t="s">
        <v>311</v>
      </c>
      <c r="B149" s="8" t="s">
        <v>588</v>
      </c>
      <c r="C149" s="7" t="s">
        <v>589</v>
      </c>
      <c r="D149" s="8" t="s">
        <v>400</v>
      </c>
      <c r="E149" s="7" t="s">
        <v>401</v>
      </c>
      <c r="F149" s="9">
        <v>2.0499999999999998</v>
      </c>
      <c r="G149" s="9">
        <v>10</v>
      </c>
      <c r="H149" s="9">
        <f t="shared" si="5"/>
        <v>20.5</v>
      </c>
      <c r="I149" s="7">
        <f t="shared" si="6"/>
        <v>20.5</v>
      </c>
      <c r="J149" s="7"/>
    </row>
    <row r="150" spans="1:10" ht="15.75" x14ac:dyDescent="0.25">
      <c r="A150" s="7" t="s">
        <v>311</v>
      </c>
      <c r="B150" s="8" t="s">
        <v>590</v>
      </c>
      <c r="C150" s="7" t="s">
        <v>591</v>
      </c>
      <c r="D150" s="8" t="s">
        <v>400</v>
      </c>
      <c r="E150" s="7" t="s">
        <v>401</v>
      </c>
      <c r="F150" s="9">
        <v>2.0499999999999998</v>
      </c>
      <c r="G150" s="9">
        <v>15</v>
      </c>
      <c r="H150" s="9">
        <f t="shared" si="5"/>
        <v>30.749999999999996</v>
      </c>
      <c r="I150" s="7">
        <f t="shared" si="6"/>
        <v>30.749999999999996</v>
      </c>
      <c r="J150" s="7"/>
    </row>
    <row r="151" spans="1:10" ht="15.75" x14ac:dyDescent="0.25">
      <c r="A151" s="7" t="s">
        <v>7</v>
      </c>
      <c r="B151" s="8" t="s">
        <v>518</v>
      </c>
      <c r="C151" s="7" t="s">
        <v>519</v>
      </c>
      <c r="D151" s="8" t="s">
        <v>402</v>
      </c>
      <c r="E151" s="7" t="s">
        <v>403</v>
      </c>
      <c r="F151" s="9">
        <v>10.62</v>
      </c>
      <c r="G151" s="9">
        <v>46</v>
      </c>
      <c r="H151" s="9">
        <f t="shared" si="5"/>
        <v>488.52</v>
      </c>
      <c r="I151" s="7">
        <f t="shared" si="6"/>
        <v>488.52</v>
      </c>
      <c r="J151" s="7"/>
    </row>
    <row r="152" spans="1:10" ht="15.75" x14ac:dyDescent="0.25">
      <c r="A152" s="7" t="s">
        <v>311</v>
      </c>
      <c r="B152" s="8" t="s">
        <v>612</v>
      </c>
      <c r="C152" s="7" t="s">
        <v>613</v>
      </c>
      <c r="D152" s="8" t="s">
        <v>402</v>
      </c>
      <c r="E152" s="7" t="s">
        <v>403</v>
      </c>
      <c r="F152" s="9">
        <v>10.62</v>
      </c>
      <c r="G152" s="9">
        <v>2</v>
      </c>
      <c r="H152" s="9">
        <f t="shared" si="5"/>
        <v>21.24</v>
      </c>
      <c r="I152" s="7">
        <f t="shared" si="6"/>
        <v>21.24</v>
      </c>
      <c r="J152" s="7"/>
    </row>
    <row r="153" spans="1:10" ht="15.75" x14ac:dyDescent="0.25">
      <c r="A153" s="7" t="s">
        <v>7</v>
      </c>
      <c r="B153" s="8" t="s">
        <v>518</v>
      </c>
      <c r="C153" s="7" t="s">
        <v>519</v>
      </c>
      <c r="D153" s="8" t="s">
        <v>404</v>
      </c>
      <c r="E153" s="7" t="s">
        <v>405</v>
      </c>
      <c r="F153" s="9">
        <v>8.67</v>
      </c>
      <c r="G153" s="9">
        <v>8</v>
      </c>
      <c r="H153" s="9">
        <f t="shared" si="5"/>
        <v>69.36</v>
      </c>
      <c r="I153" s="7">
        <f t="shared" si="6"/>
        <v>69.36</v>
      </c>
      <c r="J153" s="7"/>
    </row>
    <row r="154" spans="1:10" ht="15.75" x14ac:dyDescent="0.25">
      <c r="A154" s="7" t="s">
        <v>66</v>
      </c>
      <c r="B154" s="8" t="s">
        <v>596</v>
      </c>
      <c r="C154" s="7" t="s">
        <v>597</v>
      </c>
      <c r="D154" s="8" t="s">
        <v>404</v>
      </c>
      <c r="E154" s="7" t="s">
        <v>405</v>
      </c>
      <c r="F154" s="9">
        <v>8.67</v>
      </c>
      <c r="G154" s="9">
        <v>1</v>
      </c>
      <c r="H154" s="9">
        <f t="shared" si="5"/>
        <v>8.67</v>
      </c>
      <c r="I154" s="7">
        <f t="shared" si="6"/>
        <v>8.67</v>
      </c>
      <c r="J154" s="7"/>
    </row>
    <row r="155" spans="1:10" ht="15.75" x14ac:dyDescent="0.25">
      <c r="A155" s="7" t="s">
        <v>7</v>
      </c>
      <c r="B155" s="8" t="s">
        <v>514</v>
      </c>
      <c r="C155" s="7" t="s">
        <v>515</v>
      </c>
      <c r="D155" s="8" t="s">
        <v>474</v>
      </c>
      <c r="E155" s="7" t="s">
        <v>475</v>
      </c>
      <c r="F155" s="9">
        <v>1.36</v>
      </c>
      <c r="G155" s="9">
        <v>11</v>
      </c>
      <c r="H155" s="9">
        <f t="shared" si="5"/>
        <v>14.96</v>
      </c>
      <c r="I155" s="7">
        <f t="shared" si="6"/>
        <v>14.96</v>
      </c>
      <c r="J155" s="7"/>
    </row>
    <row r="156" spans="1:10" ht="15.75" x14ac:dyDescent="0.25">
      <c r="A156" s="7" t="s">
        <v>7</v>
      </c>
      <c r="B156" s="8" t="s">
        <v>516</v>
      </c>
      <c r="C156" s="7" t="s">
        <v>517</v>
      </c>
      <c r="D156" s="8" t="s">
        <v>474</v>
      </c>
      <c r="E156" s="7" t="s">
        <v>475</v>
      </c>
      <c r="F156" s="9">
        <v>1.36</v>
      </c>
      <c r="G156" s="9">
        <v>49</v>
      </c>
      <c r="H156" s="9">
        <f t="shared" si="5"/>
        <v>66.64</v>
      </c>
      <c r="I156" s="7">
        <f t="shared" si="6"/>
        <v>66.64</v>
      </c>
      <c r="J156" s="7"/>
    </row>
    <row r="157" spans="1:10" ht="15.75" x14ac:dyDescent="0.25">
      <c r="A157" s="7" t="s">
        <v>7</v>
      </c>
      <c r="B157" s="8" t="s">
        <v>518</v>
      </c>
      <c r="C157" s="7" t="s">
        <v>519</v>
      </c>
      <c r="D157" s="8" t="s">
        <v>474</v>
      </c>
      <c r="E157" s="7" t="s">
        <v>475</v>
      </c>
      <c r="F157" s="9">
        <v>1.36</v>
      </c>
      <c r="G157" s="9">
        <v>11</v>
      </c>
      <c r="H157" s="9">
        <f t="shared" si="5"/>
        <v>14.96</v>
      </c>
      <c r="I157" s="7">
        <f t="shared" si="6"/>
        <v>14.96</v>
      </c>
      <c r="J157" s="7"/>
    </row>
    <row r="158" spans="1:10" ht="15.75" x14ac:dyDescent="0.25">
      <c r="A158" s="7" t="s">
        <v>7</v>
      </c>
      <c r="B158" s="8" t="s">
        <v>520</v>
      </c>
      <c r="C158" s="7" t="s">
        <v>521</v>
      </c>
      <c r="D158" s="8" t="s">
        <v>474</v>
      </c>
      <c r="E158" s="7" t="s">
        <v>475</v>
      </c>
      <c r="F158" s="9">
        <v>1.36</v>
      </c>
      <c r="G158" s="9">
        <v>12</v>
      </c>
      <c r="H158" s="9">
        <f t="shared" si="5"/>
        <v>16.32</v>
      </c>
      <c r="I158" s="7">
        <f t="shared" si="6"/>
        <v>16.32</v>
      </c>
      <c r="J158" s="7"/>
    </row>
    <row r="159" spans="1:10" ht="15.75" x14ac:dyDescent="0.25">
      <c r="A159" s="7" t="s">
        <v>7</v>
      </c>
      <c r="B159" s="8" t="s">
        <v>522</v>
      </c>
      <c r="C159" s="7" t="s">
        <v>523</v>
      </c>
      <c r="D159" s="8" t="s">
        <v>474</v>
      </c>
      <c r="E159" s="7" t="s">
        <v>475</v>
      </c>
      <c r="F159" s="9">
        <v>1.36</v>
      </c>
      <c r="G159" s="9">
        <v>21</v>
      </c>
      <c r="H159" s="9">
        <f t="shared" si="5"/>
        <v>28.560000000000002</v>
      </c>
      <c r="I159" s="7">
        <f t="shared" si="6"/>
        <v>28.560000000000002</v>
      </c>
      <c r="J159" s="7"/>
    </row>
    <row r="160" spans="1:10" ht="15.75" x14ac:dyDescent="0.25">
      <c r="A160" s="7" t="s">
        <v>66</v>
      </c>
      <c r="B160" s="8" t="s">
        <v>524</v>
      </c>
      <c r="C160" s="7" t="s">
        <v>525</v>
      </c>
      <c r="D160" s="8" t="s">
        <v>474</v>
      </c>
      <c r="E160" s="7" t="s">
        <v>475</v>
      </c>
      <c r="F160" s="9">
        <v>1.36</v>
      </c>
      <c r="G160" s="9">
        <v>9</v>
      </c>
      <c r="H160" s="9">
        <f t="shared" si="5"/>
        <v>12.24</v>
      </c>
      <c r="I160" s="7">
        <f t="shared" si="6"/>
        <v>12.24</v>
      </c>
      <c r="J160" s="7"/>
    </row>
    <row r="161" spans="1:10" ht="15.75" x14ac:dyDescent="0.25">
      <c r="A161" s="7" t="s">
        <v>66</v>
      </c>
      <c r="B161" s="8" t="s">
        <v>526</v>
      </c>
      <c r="C161" s="7" t="s">
        <v>527</v>
      </c>
      <c r="D161" s="8" t="s">
        <v>474</v>
      </c>
      <c r="E161" s="7" t="s">
        <v>475</v>
      </c>
      <c r="F161" s="9">
        <v>1.36</v>
      </c>
      <c r="G161" s="9">
        <v>36</v>
      </c>
      <c r="H161" s="9">
        <f t="shared" si="5"/>
        <v>48.96</v>
      </c>
      <c r="I161" s="7">
        <f t="shared" si="6"/>
        <v>48.96</v>
      </c>
      <c r="J161" s="7"/>
    </row>
    <row r="162" spans="1:10" ht="15.75" x14ac:dyDescent="0.25">
      <c r="A162" s="7" t="s">
        <v>66</v>
      </c>
      <c r="B162" s="8" t="s">
        <v>528</v>
      </c>
      <c r="C162" s="7" t="s">
        <v>529</v>
      </c>
      <c r="D162" s="8" t="s">
        <v>474</v>
      </c>
      <c r="E162" s="7" t="s">
        <v>475</v>
      </c>
      <c r="F162" s="9">
        <v>1.36</v>
      </c>
      <c r="G162" s="9">
        <v>11</v>
      </c>
      <c r="H162" s="9">
        <f t="shared" si="5"/>
        <v>14.96</v>
      </c>
      <c r="I162" s="7">
        <f t="shared" si="6"/>
        <v>14.96</v>
      </c>
      <c r="J162" s="7"/>
    </row>
    <row r="163" spans="1:10" ht="15.75" x14ac:dyDescent="0.25">
      <c r="A163" s="7" t="s">
        <v>105</v>
      </c>
      <c r="B163" s="8" t="s">
        <v>530</v>
      </c>
      <c r="C163" s="7" t="s">
        <v>531</v>
      </c>
      <c r="D163" s="8" t="s">
        <v>474</v>
      </c>
      <c r="E163" s="7" t="s">
        <v>475</v>
      </c>
      <c r="F163" s="9">
        <v>1.36</v>
      </c>
      <c r="G163" s="9">
        <v>5</v>
      </c>
      <c r="H163" s="9">
        <f t="shared" si="5"/>
        <v>6.8000000000000007</v>
      </c>
      <c r="I163" s="7">
        <f t="shared" si="6"/>
        <v>6.8000000000000007</v>
      </c>
      <c r="J163" s="7"/>
    </row>
    <row r="164" spans="1:10" ht="15.75" x14ac:dyDescent="0.25">
      <c r="A164" s="7" t="s">
        <v>105</v>
      </c>
      <c r="B164" s="8" t="s">
        <v>532</v>
      </c>
      <c r="C164" s="7" t="s">
        <v>533</v>
      </c>
      <c r="D164" s="8" t="s">
        <v>474</v>
      </c>
      <c r="E164" s="7" t="s">
        <v>475</v>
      </c>
      <c r="F164" s="9">
        <v>1.36</v>
      </c>
      <c r="G164" s="9">
        <v>12</v>
      </c>
      <c r="H164" s="9">
        <f t="shared" si="5"/>
        <v>16.32</v>
      </c>
      <c r="I164" s="7">
        <f t="shared" si="6"/>
        <v>16.32</v>
      </c>
      <c r="J164" s="7"/>
    </row>
    <row r="165" spans="1:10" ht="15.75" x14ac:dyDescent="0.25">
      <c r="A165" s="7" t="s">
        <v>105</v>
      </c>
      <c r="B165" s="8" t="s">
        <v>534</v>
      </c>
      <c r="C165" s="7" t="s">
        <v>535</v>
      </c>
      <c r="D165" s="8" t="s">
        <v>474</v>
      </c>
      <c r="E165" s="7" t="s">
        <v>475</v>
      </c>
      <c r="F165" s="9">
        <v>1.36</v>
      </c>
      <c r="G165" s="9">
        <v>36</v>
      </c>
      <c r="H165" s="9">
        <f t="shared" si="5"/>
        <v>48.96</v>
      </c>
      <c r="I165" s="7">
        <f t="shared" si="6"/>
        <v>48.96</v>
      </c>
      <c r="J165" s="7"/>
    </row>
    <row r="166" spans="1:10" ht="15.75" x14ac:dyDescent="0.25">
      <c r="A166" s="7" t="s">
        <v>105</v>
      </c>
      <c r="B166" s="8" t="s">
        <v>801</v>
      </c>
      <c r="C166" s="7" t="s">
        <v>802</v>
      </c>
      <c r="D166" s="8" t="s">
        <v>474</v>
      </c>
      <c r="E166" s="7" t="s">
        <v>475</v>
      </c>
      <c r="F166" s="9">
        <v>1.36</v>
      </c>
      <c r="G166" s="9">
        <v>2</v>
      </c>
      <c r="H166" s="9">
        <f t="shared" si="5"/>
        <v>2.72</v>
      </c>
      <c r="I166" s="7">
        <f t="shared" si="6"/>
        <v>2.72</v>
      </c>
      <c r="J166" s="7"/>
    </row>
    <row r="167" spans="1:10" ht="15.75" x14ac:dyDescent="0.25">
      <c r="A167" s="7" t="s">
        <v>105</v>
      </c>
      <c r="B167" s="8" t="s">
        <v>638</v>
      </c>
      <c r="C167" s="7" t="s">
        <v>639</v>
      </c>
      <c r="D167" s="8" t="s">
        <v>474</v>
      </c>
      <c r="E167" s="7" t="s">
        <v>475</v>
      </c>
      <c r="F167" s="9">
        <v>1.36</v>
      </c>
      <c r="G167" s="9">
        <v>7</v>
      </c>
      <c r="H167" s="9">
        <f t="shared" si="5"/>
        <v>9.5200000000000014</v>
      </c>
      <c r="I167" s="7">
        <f t="shared" si="6"/>
        <v>9.5200000000000014</v>
      </c>
      <c r="J167" s="7"/>
    </row>
    <row r="168" spans="1:10" ht="15.75" x14ac:dyDescent="0.25">
      <c r="A168" s="7" t="s">
        <v>105</v>
      </c>
      <c r="B168" s="8" t="s">
        <v>604</v>
      </c>
      <c r="C168" s="7" t="s">
        <v>605</v>
      </c>
      <c r="D168" s="8" t="s">
        <v>474</v>
      </c>
      <c r="E168" s="7" t="s">
        <v>475</v>
      </c>
      <c r="F168" s="9">
        <v>1.36</v>
      </c>
      <c r="G168" s="9">
        <v>12</v>
      </c>
      <c r="H168" s="9">
        <f t="shared" si="5"/>
        <v>16.32</v>
      </c>
      <c r="I168" s="7">
        <f t="shared" si="6"/>
        <v>16.32</v>
      </c>
      <c r="J168" s="7"/>
    </row>
    <row r="169" spans="1:10" ht="15.75" x14ac:dyDescent="0.25">
      <c r="A169" s="7" t="s">
        <v>105</v>
      </c>
      <c r="B169" s="8" t="s">
        <v>540</v>
      </c>
      <c r="C169" s="7" t="s">
        <v>541</v>
      </c>
      <c r="D169" s="8" t="s">
        <v>474</v>
      </c>
      <c r="E169" s="7" t="s">
        <v>475</v>
      </c>
      <c r="F169" s="9">
        <v>1.36</v>
      </c>
      <c r="G169" s="9">
        <v>43</v>
      </c>
      <c r="H169" s="9">
        <f t="shared" si="5"/>
        <v>58.480000000000004</v>
      </c>
      <c r="I169" s="7">
        <f t="shared" si="6"/>
        <v>58.480000000000004</v>
      </c>
      <c r="J169" s="7"/>
    </row>
    <row r="170" spans="1:10" ht="15.75" x14ac:dyDescent="0.25">
      <c r="A170" s="7" t="s">
        <v>105</v>
      </c>
      <c r="B170" s="8" t="s">
        <v>542</v>
      </c>
      <c r="C170" s="7" t="s">
        <v>543</v>
      </c>
      <c r="D170" s="8" t="s">
        <v>474</v>
      </c>
      <c r="E170" s="7" t="s">
        <v>475</v>
      </c>
      <c r="F170" s="9">
        <v>1.36</v>
      </c>
      <c r="G170" s="9">
        <v>4</v>
      </c>
      <c r="H170" s="9">
        <f t="shared" si="5"/>
        <v>5.44</v>
      </c>
      <c r="I170" s="7">
        <f t="shared" si="6"/>
        <v>5.44</v>
      </c>
      <c r="J170" s="7"/>
    </row>
    <row r="171" spans="1:10" ht="15.75" x14ac:dyDescent="0.25">
      <c r="A171" s="7" t="s">
        <v>105</v>
      </c>
      <c r="B171" s="8" t="s">
        <v>544</v>
      </c>
      <c r="C171" s="7" t="s">
        <v>545</v>
      </c>
      <c r="D171" s="8" t="s">
        <v>474</v>
      </c>
      <c r="E171" s="7" t="s">
        <v>475</v>
      </c>
      <c r="F171" s="9">
        <v>1.36</v>
      </c>
      <c r="G171" s="9">
        <v>40</v>
      </c>
      <c r="H171" s="9">
        <f t="shared" si="5"/>
        <v>54.400000000000006</v>
      </c>
      <c r="I171" s="7">
        <f t="shared" si="6"/>
        <v>54.400000000000006</v>
      </c>
      <c r="J171" s="7"/>
    </row>
    <row r="172" spans="1:10" ht="15.75" x14ac:dyDescent="0.25">
      <c r="A172" s="7" t="s">
        <v>105</v>
      </c>
      <c r="B172" s="8" t="s">
        <v>546</v>
      </c>
      <c r="C172" s="7" t="s">
        <v>547</v>
      </c>
      <c r="D172" s="8" t="s">
        <v>474</v>
      </c>
      <c r="E172" s="7" t="s">
        <v>475</v>
      </c>
      <c r="F172" s="9">
        <v>1.36</v>
      </c>
      <c r="G172" s="9">
        <v>595</v>
      </c>
      <c r="H172" s="9">
        <f t="shared" si="5"/>
        <v>809.2</v>
      </c>
      <c r="I172" s="7">
        <f t="shared" si="6"/>
        <v>809.2</v>
      </c>
      <c r="J172" s="7"/>
    </row>
    <row r="173" spans="1:10" ht="15.75" x14ac:dyDescent="0.25">
      <c r="A173" s="7" t="s">
        <v>105</v>
      </c>
      <c r="B173" s="8" t="s">
        <v>803</v>
      </c>
      <c r="C173" s="7" t="s">
        <v>804</v>
      </c>
      <c r="D173" s="8" t="s">
        <v>474</v>
      </c>
      <c r="E173" s="7" t="s">
        <v>475</v>
      </c>
      <c r="F173" s="9">
        <v>1.36</v>
      </c>
      <c r="G173" s="9">
        <v>1</v>
      </c>
      <c r="H173" s="9">
        <f t="shared" si="5"/>
        <v>1.36</v>
      </c>
      <c r="I173" s="7">
        <f t="shared" si="6"/>
        <v>1.36</v>
      </c>
      <c r="J173" s="7"/>
    </row>
    <row r="174" spans="1:10" ht="15.75" x14ac:dyDescent="0.25">
      <c r="A174" s="7" t="s">
        <v>105</v>
      </c>
      <c r="B174" s="8" t="s">
        <v>548</v>
      </c>
      <c r="C174" s="7" t="s">
        <v>549</v>
      </c>
      <c r="D174" s="8" t="s">
        <v>474</v>
      </c>
      <c r="E174" s="7" t="s">
        <v>475</v>
      </c>
      <c r="F174" s="9">
        <v>1.36</v>
      </c>
      <c r="G174" s="9">
        <v>105</v>
      </c>
      <c r="H174" s="9">
        <f t="shared" si="5"/>
        <v>142.80000000000001</v>
      </c>
      <c r="I174" s="7">
        <f t="shared" si="6"/>
        <v>142.80000000000001</v>
      </c>
      <c r="J174" s="7"/>
    </row>
    <row r="175" spans="1:10" ht="15.75" x14ac:dyDescent="0.25">
      <c r="A175" s="7" t="s">
        <v>105</v>
      </c>
      <c r="B175" s="8" t="s">
        <v>550</v>
      </c>
      <c r="C175" s="7" t="s">
        <v>551</v>
      </c>
      <c r="D175" s="8" t="s">
        <v>474</v>
      </c>
      <c r="E175" s="7" t="s">
        <v>475</v>
      </c>
      <c r="F175" s="9">
        <v>1.36</v>
      </c>
      <c r="G175" s="9">
        <v>88</v>
      </c>
      <c r="H175" s="9">
        <f t="shared" si="5"/>
        <v>119.68</v>
      </c>
      <c r="I175" s="7">
        <f t="shared" si="6"/>
        <v>119.68</v>
      </c>
      <c r="J175" s="7"/>
    </row>
    <row r="176" spans="1:10" ht="15.75" x14ac:dyDescent="0.25">
      <c r="A176" s="7" t="s">
        <v>105</v>
      </c>
      <c r="B176" s="8" t="s">
        <v>552</v>
      </c>
      <c r="C176" s="7" t="s">
        <v>553</v>
      </c>
      <c r="D176" s="8" t="s">
        <v>474</v>
      </c>
      <c r="E176" s="7" t="s">
        <v>475</v>
      </c>
      <c r="F176" s="9">
        <v>1.36</v>
      </c>
      <c r="G176" s="9">
        <v>103</v>
      </c>
      <c r="H176" s="9">
        <f t="shared" si="5"/>
        <v>140.08000000000001</v>
      </c>
      <c r="I176" s="7">
        <f t="shared" si="6"/>
        <v>140.08000000000001</v>
      </c>
      <c r="J176" s="7"/>
    </row>
    <row r="177" spans="1:10" ht="15.75" x14ac:dyDescent="0.25">
      <c r="A177" s="7" t="s">
        <v>105</v>
      </c>
      <c r="B177" s="8" t="s">
        <v>554</v>
      </c>
      <c r="C177" s="7" t="s">
        <v>555</v>
      </c>
      <c r="D177" s="8" t="s">
        <v>474</v>
      </c>
      <c r="E177" s="7" t="s">
        <v>475</v>
      </c>
      <c r="F177" s="9">
        <v>1.36</v>
      </c>
      <c r="G177" s="9">
        <v>25</v>
      </c>
      <c r="H177" s="9">
        <f t="shared" si="5"/>
        <v>34</v>
      </c>
      <c r="I177" s="7">
        <f t="shared" si="6"/>
        <v>34</v>
      </c>
      <c r="J177" s="7"/>
    </row>
    <row r="178" spans="1:10" ht="15.75" x14ac:dyDescent="0.25">
      <c r="A178" s="7" t="s">
        <v>105</v>
      </c>
      <c r="B178" s="8" t="s">
        <v>150</v>
      </c>
      <c r="C178" s="7" t="s">
        <v>151</v>
      </c>
      <c r="D178" s="8" t="s">
        <v>474</v>
      </c>
      <c r="E178" s="7" t="s">
        <v>475</v>
      </c>
      <c r="F178" s="9">
        <v>1.36</v>
      </c>
      <c r="G178" s="9">
        <v>737</v>
      </c>
      <c r="H178" s="9">
        <f t="shared" si="5"/>
        <v>1002.32</v>
      </c>
      <c r="I178" s="7">
        <f t="shared" si="6"/>
        <v>1002.32</v>
      </c>
      <c r="J178" s="7"/>
    </row>
    <row r="179" spans="1:10" ht="15.75" x14ac:dyDescent="0.25">
      <c r="A179" s="7" t="s">
        <v>105</v>
      </c>
      <c r="B179" s="8" t="s">
        <v>560</v>
      </c>
      <c r="C179" s="7" t="s">
        <v>561</v>
      </c>
      <c r="D179" s="8" t="s">
        <v>474</v>
      </c>
      <c r="E179" s="7" t="s">
        <v>475</v>
      </c>
      <c r="F179" s="9">
        <v>1.36</v>
      </c>
      <c r="G179" s="9">
        <v>6</v>
      </c>
      <c r="H179" s="9">
        <f t="shared" si="5"/>
        <v>8.16</v>
      </c>
      <c r="I179" s="7">
        <f t="shared" si="6"/>
        <v>8.16</v>
      </c>
      <c r="J179" s="7"/>
    </row>
    <row r="180" spans="1:10" ht="15.75" x14ac:dyDescent="0.25">
      <c r="A180" s="7" t="s">
        <v>105</v>
      </c>
      <c r="B180" s="8" t="s">
        <v>564</v>
      </c>
      <c r="C180" s="7" t="s">
        <v>565</v>
      </c>
      <c r="D180" s="8" t="s">
        <v>474</v>
      </c>
      <c r="E180" s="7" t="s">
        <v>475</v>
      </c>
      <c r="F180" s="9">
        <v>1.36</v>
      </c>
      <c r="G180" s="9">
        <v>2</v>
      </c>
      <c r="H180" s="9">
        <f t="shared" si="5"/>
        <v>2.72</v>
      </c>
      <c r="I180" s="7">
        <f t="shared" si="6"/>
        <v>2.72</v>
      </c>
      <c r="J180" s="7"/>
    </row>
    <row r="181" spans="1:10" ht="15.75" x14ac:dyDescent="0.25">
      <c r="A181" s="7" t="s">
        <v>105</v>
      </c>
      <c r="B181" s="8" t="s">
        <v>566</v>
      </c>
      <c r="C181" s="7" t="s">
        <v>567</v>
      </c>
      <c r="D181" s="8" t="s">
        <v>474</v>
      </c>
      <c r="E181" s="7" t="s">
        <v>475</v>
      </c>
      <c r="F181" s="9">
        <v>1.36</v>
      </c>
      <c r="G181" s="9">
        <v>30</v>
      </c>
      <c r="H181" s="9">
        <f t="shared" si="5"/>
        <v>40.800000000000004</v>
      </c>
      <c r="I181" s="7">
        <f t="shared" si="6"/>
        <v>40.800000000000004</v>
      </c>
      <c r="J181" s="7"/>
    </row>
    <row r="182" spans="1:10" ht="15.75" x14ac:dyDescent="0.25">
      <c r="A182" s="7" t="s">
        <v>105</v>
      </c>
      <c r="B182" s="8" t="s">
        <v>568</v>
      </c>
      <c r="C182" s="7" t="s">
        <v>569</v>
      </c>
      <c r="D182" s="8" t="s">
        <v>474</v>
      </c>
      <c r="E182" s="7" t="s">
        <v>475</v>
      </c>
      <c r="F182" s="9">
        <v>1.36</v>
      </c>
      <c r="G182" s="9">
        <v>20</v>
      </c>
      <c r="H182" s="9">
        <f t="shared" si="5"/>
        <v>27.200000000000003</v>
      </c>
      <c r="I182" s="7">
        <f t="shared" si="6"/>
        <v>27.200000000000003</v>
      </c>
      <c r="J182" s="7"/>
    </row>
    <row r="183" spans="1:10" ht="15.75" x14ac:dyDescent="0.25">
      <c r="A183" s="7" t="s">
        <v>228</v>
      </c>
      <c r="B183" s="8" t="s">
        <v>574</v>
      </c>
      <c r="C183" s="7" t="s">
        <v>575</v>
      </c>
      <c r="D183" s="8" t="s">
        <v>474</v>
      </c>
      <c r="E183" s="7" t="s">
        <v>475</v>
      </c>
      <c r="F183" s="9">
        <v>1.36</v>
      </c>
      <c r="G183" s="9">
        <v>24</v>
      </c>
      <c r="H183" s="9">
        <f t="shared" si="5"/>
        <v>32.64</v>
      </c>
      <c r="I183" s="7">
        <f t="shared" si="6"/>
        <v>32.64</v>
      </c>
      <c r="J183" s="7"/>
    </row>
    <row r="184" spans="1:10" ht="15.75" x14ac:dyDescent="0.25">
      <c r="A184" s="7" t="s">
        <v>228</v>
      </c>
      <c r="B184" s="8" t="s">
        <v>578</v>
      </c>
      <c r="C184" s="7" t="s">
        <v>579</v>
      </c>
      <c r="D184" s="8" t="s">
        <v>474</v>
      </c>
      <c r="E184" s="7" t="s">
        <v>475</v>
      </c>
      <c r="F184" s="9">
        <v>1.36</v>
      </c>
      <c r="G184" s="9">
        <v>16</v>
      </c>
      <c r="H184" s="9">
        <f t="shared" si="5"/>
        <v>21.76</v>
      </c>
      <c r="I184" s="7">
        <f t="shared" si="6"/>
        <v>21.76</v>
      </c>
      <c r="J184" s="7"/>
    </row>
    <row r="185" spans="1:10" ht="15.75" x14ac:dyDescent="0.25">
      <c r="A185" s="7" t="s">
        <v>228</v>
      </c>
      <c r="B185" s="8" t="s">
        <v>580</v>
      </c>
      <c r="C185" s="7" t="s">
        <v>581</v>
      </c>
      <c r="D185" s="8" t="s">
        <v>474</v>
      </c>
      <c r="E185" s="7" t="s">
        <v>475</v>
      </c>
      <c r="F185" s="9">
        <v>1.36</v>
      </c>
      <c r="G185" s="9">
        <v>10</v>
      </c>
      <c r="H185" s="9">
        <f t="shared" si="5"/>
        <v>13.600000000000001</v>
      </c>
      <c r="I185" s="7">
        <f t="shared" si="6"/>
        <v>13.600000000000001</v>
      </c>
      <c r="J185" s="7"/>
    </row>
    <row r="186" spans="1:10" ht="15.75" x14ac:dyDescent="0.25">
      <c r="A186" s="7" t="s">
        <v>311</v>
      </c>
      <c r="B186" s="8" t="s">
        <v>582</v>
      </c>
      <c r="C186" s="7" t="s">
        <v>583</v>
      </c>
      <c r="D186" s="8" t="s">
        <v>474</v>
      </c>
      <c r="E186" s="7" t="s">
        <v>475</v>
      </c>
      <c r="F186" s="9">
        <v>1.36</v>
      </c>
      <c r="G186" s="9">
        <v>33</v>
      </c>
      <c r="H186" s="9">
        <f t="shared" si="5"/>
        <v>44.88</v>
      </c>
      <c r="I186" s="7">
        <f t="shared" si="6"/>
        <v>44.88</v>
      </c>
      <c r="J186" s="7"/>
    </row>
    <row r="187" spans="1:10" ht="15.75" x14ac:dyDescent="0.25">
      <c r="A187" s="7" t="s">
        <v>311</v>
      </c>
      <c r="B187" s="8" t="s">
        <v>584</v>
      </c>
      <c r="C187" s="7" t="s">
        <v>585</v>
      </c>
      <c r="D187" s="8" t="s">
        <v>474</v>
      </c>
      <c r="E187" s="7" t="s">
        <v>475</v>
      </c>
      <c r="F187" s="9">
        <v>1.36</v>
      </c>
      <c r="G187" s="9">
        <v>31</v>
      </c>
      <c r="H187" s="9">
        <f t="shared" si="5"/>
        <v>42.160000000000004</v>
      </c>
      <c r="I187" s="7">
        <f t="shared" si="6"/>
        <v>42.160000000000004</v>
      </c>
      <c r="J187" s="7"/>
    </row>
    <row r="188" spans="1:10" ht="15.75" x14ac:dyDescent="0.25">
      <c r="A188" s="7" t="s">
        <v>311</v>
      </c>
      <c r="B188" s="8" t="s">
        <v>588</v>
      </c>
      <c r="C188" s="7" t="s">
        <v>589</v>
      </c>
      <c r="D188" s="8" t="s">
        <v>474</v>
      </c>
      <c r="E188" s="7" t="s">
        <v>475</v>
      </c>
      <c r="F188" s="9">
        <v>1.36</v>
      </c>
      <c r="G188" s="9">
        <v>10</v>
      </c>
      <c r="H188" s="9">
        <f t="shared" si="5"/>
        <v>13.600000000000001</v>
      </c>
      <c r="I188" s="7">
        <f t="shared" si="6"/>
        <v>13.600000000000001</v>
      </c>
      <c r="J188" s="7"/>
    </row>
    <row r="189" spans="1:10" ht="15.75" x14ac:dyDescent="0.25">
      <c r="A189" s="7" t="s">
        <v>311</v>
      </c>
      <c r="B189" s="8" t="s">
        <v>590</v>
      </c>
      <c r="C189" s="7" t="s">
        <v>591</v>
      </c>
      <c r="D189" s="8" t="s">
        <v>474</v>
      </c>
      <c r="E189" s="7" t="s">
        <v>475</v>
      </c>
      <c r="F189" s="9">
        <v>1.36</v>
      </c>
      <c r="G189" s="9">
        <v>15</v>
      </c>
      <c r="H189" s="9">
        <f t="shared" si="5"/>
        <v>20.400000000000002</v>
      </c>
      <c r="I189" s="7">
        <f t="shared" si="6"/>
        <v>20.400000000000002</v>
      </c>
      <c r="J189" s="7"/>
    </row>
    <row r="190" spans="1:10" ht="15.75" x14ac:dyDescent="0.25">
      <c r="A190" s="7" t="s">
        <v>7</v>
      </c>
      <c r="B190" s="8" t="s">
        <v>592</v>
      </c>
      <c r="C190" s="7" t="s">
        <v>593</v>
      </c>
      <c r="D190" s="8" t="s">
        <v>476</v>
      </c>
      <c r="E190" s="7" t="s">
        <v>477</v>
      </c>
      <c r="F190" s="9">
        <v>1.06</v>
      </c>
      <c r="G190" s="9">
        <v>2</v>
      </c>
      <c r="H190" s="9">
        <f t="shared" si="5"/>
        <v>2.12</v>
      </c>
      <c r="I190" s="7">
        <f t="shared" si="6"/>
        <v>2.12</v>
      </c>
      <c r="J190" s="7"/>
    </row>
    <row r="191" spans="1:10" ht="15.75" x14ac:dyDescent="0.25">
      <c r="A191" s="7" t="s">
        <v>7</v>
      </c>
      <c r="B191" s="8" t="s">
        <v>594</v>
      </c>
      <c r="C191" s="7" t="s">
        <v>595</v>
      </c>
      <c r="D191" s="8" t="s">
        <v>476</v>
      </c>
      <c r="E191" s="7" t="s">
        <v>477</v>
      </c>
      <c r="F191" s="9">
        <v>1.06</v>
      </c>
      <c r="G191" s="9">
        <v>5</v>
      </c>
      <c r="H191" s="9">
        <f t="shared" si="5"/>
        <v>5.3000000000000007</v>
      </c>
      <c r="I191" s="7">
        <f t="shared" si="6"/>
        <v>5.3000000000000007</v>
      </c>
      <c r="J191" s="7"/>
    </row>
    <row r="192" spans="1:10" ht="15.75" x14ac:dyDescent="0.25">
      <c r="A192" s="7" t="s">
        <v>66</v>
      </c>
      <c r="B192" s="8" t="s">
        <v>596</v>
      </c>
      <c r="C192" s="7" t="s">
        <v>597</v>
      </c>
      <c r="D192" s="8" t="s">
        <v>476</v>
      </c>
      <c r="E192" s="7" t="s">
        <v>477</v>
      </c>
      <c r="F192" s="9">
        <v>1.06</v>
      </c>
      <c r="G192" s="9">
        <v>54</v>
      </c>
      <c r="H192" s="9">
        <f t="shared" si="5"/>
        <v>57.24</v>
      </c>
      <c r="I192" s="7">
        <f t="shared" si="6"/>
        <v>57.24</v>
      </c>
      <c r="J192" s="7"/>
    </row>
    <row r="193" spans="1:10" ht="15.75" x14ac:dyDescent="0.25">
      <c r="A193" s="7" t="s">
        <v>66</v>
      </c>
      <c r="B193" s="8" t="s">
        <v>526</v>
      </c>
      <c r="C193" s="7" t="s">
        <v>527</v>
      </c>
      <c r="D193" s="8" t="s">
        <v>476</v>
      </c>
      <c r="E193" s="7" t="s">
        <v>477</v>
      </c>
      <c r="F193" s="9">
        <v>1.06</v>
      </c>
      <c r="G193" s="9">
        <v>23</v>
      </c>
      <c r="H193" s="9">
        <f t="shared" si="5"/>
        <v>24.380000000000003</v>
      </c>
      <c r="I193" s="7">
        <f t="shared" si="6"/>
        <v>24.380000000000003</v>
      </c>
      <c r="J193" s="7"/>
    </row>
    <row r="194" spans="1:10" ht="15.75" x14ac:dyDescent="0.25">
      <c r="A194" s="7" t="s">
        <v>66</v>
      </c>
      <c r="B194" s="8" t="s">
        <v>598</v>
      </c>
      <c r="C194" s="7" t="s">
        <v>599</v>
      </c>
      <c r="D194" s="8" t="s">
        <v>476</v>
      </c>
      <c r="E194" s="7" t="s">
        <v>477</v>
      </c>
      <c r="F194" s="9">
        <v>1.06</v>
      </c>
      <c r="G194" s="9">
        <v>36</v>
      </c>
      <c r="H194" s="9">
        <f t="shared" si="5"/>
        <v>38.160000000000004</v>
      </c>
      <c r="I194" s="7">
        <f t="shared" si="6"/>
        <v>38.160000000000004</v>
      </c>
      <c r="J194" s="7"/>
    </row>
    <row r="195" spans="1:10" ht="15.75" x14ac:dyDescent="0.25">
      <c r="A195" s="7" t="s">
        <v>66</v>
      </c>
      <c r="B195" s="8" t="s">
        <v>600</v>
      </c>
      <c r="C195" s="7" t="s">
        <v>601</v>
      </c>
      <c r="D195" s="8" t="s">
        <v>476</v>
      </c>
      <c r="E195" s="7" t="s">
        <v>477</v>
      </c>
      <c r="F195" s="9">
        <v>1.06</v>
      </c>
      <c r="G195" s="9">
        <v>14</v>
      </c>
      <c r="H195" s="9">
        <f t="shared" si="5"/>
        <v>14.84</v>
      </c>
      <c r="I195" s="7">
        <f t="shared" si="6"/>
        <v>14.84</v>
      </c>
      <c r="J195" s="7"/>
    </row>
    <row r="196" spans="1:10" ht="15.75" x14ac:dyDescent="0.25">
      <c r="A196" s="7" t="s">
        <v>66</v>
      </c>
      <c r="B196" s="8" t="s">
        <v>805</v>
      </c>
      <c r="C196" s="7" t="s">
        <v>806</v>
      </c>
      <c r="D196" s="8" t="s">
        <v>476</v>
      </c>
      <c r="E196" s="7" t="s">
        <v>477</v>
      </c>
      <c r="F196" s="9">
        <v>1.06</v>
      </c>
      <c r="G196" s="9">
        <v>1</v>
      </c>
      <c r="H196" s="9">
        <f t="shared" si="5"/>
        <v>1.06</v>
      </c>
      <c r="I196" s="7">
        <f t="shared" si="6"/>
        <v>1.06</v>
      </c>
      <c r="J196" s="7"/>
    </row>
    <row r="197" spans="1:10" ht="15.75" x14ac:dyDescent="0.25">
      <c r="A197" s="7" t="s">
        <v>105</v>
      </c>
      <c r="B197" s="8" t="s">
        <v>536</v>
      </c>
      <c r="C197" s="7" t="s">
        <v>537</v>
      </c>
      <c r="D197" s="8" t="s">
        <v>476</v>
      </c>
      <c r="E197" s="7" t="s">
        <v>477</v>
      </c>
      <c r="F197" s="9">
        <v>1.06</v>
      </c>
      <c r="G197" s="9">
        <v>19</v>
      </c>
      <c r="H197" s="9">
        <f t="shared" si="5"/>
        <v>20.14</v>
      </c>
      <c r="I197" s="7">
        <f t="shared" si="6"/>
        <v>20.14</v>
      </c>
      <c r="J197" s="7"/>
    </row>
    <row r="198" spans="1:10" ht="15.75" x14ac:dyDescent="0.25">
      <c r="A198" s="7" t="s">
        <v>105</v>
      </c>
      <c r="B198" s="8" t="s">
        <v>554</v>
      </c>
      <c r="C198" s="7" t="s">
        <v>555</v>
      </c>
      <c r="D198" s="8" t="s">
        <v>476</v>
      </c>
      <c r="E198" s="7" t="s">
        <v>477</v>
      </c>
      <c r="F198" s="9">
        <v>1.06</v>
      </c>
      <c r="G198" s="9">
        <v>16</v>
      </c>
      <c r="H198" s="9">
        <f t="shared" ref="H198:H261" si="7">F198*G198</f>
        <v>16.96</v>
      </c>
      <c r="I198" s="7">
        <f t="shared" si="6"/>
        <v>16.96</v>
      </c>
      <c r="J198" s="7"/>
    </row>
    <row r="199" spans="1:10" ht="15.75" x14ac:dyDescent="0.25">
      <c r="A199" s="7" t="s">
        <v>105</v>
      </c>
      <c r="B199" s="8" t="s">
        <v>556</v>
      </c>
      <c r="C199" s="7" t="s">
        <v>557</v>
      </c>
      <c r="D199" s="8" t="s">
        <v>476</v>
      </c>
      <c r="E199" s="7" t="s">
        <v>477</v>
      </c>
      <c r="F199" s="9">
        <v>1.06</v>
      </c>
      <c r="G199" s="9">
        <v>189</v>
      </c>
      <c r="H199" s="9">
        <f t="shared" si="7"/>
        <v>200.34</v>
      </c>
      <c r="I199" s="7">
        <f t="shared" si="6"/>
        <v>200.34</v>
      </c>
      <c r="J199" s="7"/>
    </row>
    <row r="200" spans="1:10" ht="15.75" x14ac:dyDescent="0.25">
      <c r="A200" s="7" t="s">
        <v>105</v>
      </c>
      <c r="B200" s="8" t="s">
        <v>606</v>
      </c>
      <c r="C200" s="7" t="s">
        <v>607</v>
      </c>
      <c r="D200" s="8" t="s">
        <v>476</v>
      </c>
      <c r="E200" s="7" t="s">
        <v>477</v>
      </c>
      <c r="F200" s="9">
        <v>1.06</v>
      </c>
      <c r="G200" s="9">
        <v>30</v>
      </c>
      <c r="H200" s="9">
        <f t="shared" si="7"/>
        <v>31.8</v>
      </c>
      <c r="I200" s="7"/>
      <c r="J200" s="7">
        <f>H200</f>
        <v>31.8</v>
      </c>
    </row>
    <row r="201" spans="1:10" ht="15.75" x14ac:dyDescent="0.25">
      <c r="A201" s="7" t="s">
        <v>228</v>
      </c>
      <c r="B201" s="8" t="s">
        <v>608</v>
      </c>
      <c r="C201" s="7" t="s">
        <v>609</v>
      </c>
      <c r="D201" s="8" t="s">
        <v>476</v>
      </c>
      <c r="E201" s="7" t="s">
        <v>477</v>
      </c>
      <c r="F201" s="9">
        <v>1.06</v>
      </c>
      <c r="G201" s="9">
        <v>16</v>
      </c>
      <c r="H201" s="9">
        <f t="shared" si="7"/>
        <v>16.96</v>
      </c>
      <c r="I201" s="7">
        <f t="shared" ref="I201:I244" si="8">H201</f>
        <v>16.96</v>
      </c>
      <c r="J201" s="7"/>
    </row>
    <row r="202" spans="1:10" ht="15.75" x14ac:dyDescent="0.25">
      <c r="A202" s="7" t="s">
        <v>228</v>
      </c>
      <c r="B202" s="8" t="s">
        <v>610</v>
      </c>
      <c r="C202" s="7" t="s">
        <v>611</v>
      </c>
      <c r="D202" s="8" t="s">
        <v>476</v>
      </c>
      <c r="E202" s="7" t="s">
        <v>477</v>
      </c>
      <c r="F202" s="9">
        <v>1.06</v>
      </c>
      <c r="G202" s="9">
        <v>17</v>
      </c>
      <c r="H202" s="9">
        <f t="shared" si="7"/>
        <v>18.02</v>
      </c>
      <c r="I202" s="7">
        <f t="shared" si="8"/>
        <v>18.02</v>
      </c>
      <c r="J202" s="7"/>
    </row>
    <row r="203" spans="1:10" ht="15.75" x14ac:dyDescent="0.25">
      <c r="A203" s="7" t="s">
        <v>311</v>
      </c>
      <c r="B203" s="8" t="s">
        <v>612</v>
      </c>
      <c r="C203" s="7" t="s">
        <v>613</v>
      </c>
      <c r="D203" s="8" t="s">
        <v>476</v>
      </c>
      <c r="E203" s="7" t="s">
        <v>477</v>
      </c>
      <c r="F203" s="9">
        <v>1.06</v>
      </c>
      <c r="G203" s="9">
        <v>48</v>
      </c>
      <c r="H203" s="9">
        <f t="shared" si="7"/>
        <v>50.88</v>
      </c>
      <c r="I203" s="7">
        <f t="shared" si="8"/>
        <v>50.88</v>
      </c>
      <c r="J203" s="7"/>
    </row>
    <row r="204" spans="1:10" ht="15.75" x14ac:dyDescent="0.25">
      <c r="A204" s="7" t="s">
        <v>7</v>
      </c>
      <c r="B204" s="8" t="s">
        <v>520</v>
      </c>
      <c r="C204" s="7" t="s">
        <v>521</v>
      </c>
      <c r="D204" s="8" t="s">
        <v>478</v>
      </c>
      <c r="E204" s="7" t="s">
        <v>479</v>
      </c>
      <c r="F204" s="9">
        <v>13.15</v>
      </c>
      <c r="G204" s="9">
        <v>1</v>
      </c>
      <c r="H204" s="9">
        <f t="shared" si="7"/>
        <v>13.15</v>
      </c>
      <c r="I204" s="7">
        <f t="shared" si="8"/>
        <v>13.15</v>
      </c>
      <c r="J204" s="7"/>
    </row>
    <row r="205" spans="1:10" ht="15.75" x14ac:dyDescent="0.25">
      <c r="A205" s="7" t="s">
        <v>105</v>
      </c>
      <c r="B205" s="8" t="s">
        <v>546</v>
      </c>
      <c r="C205" s="7" t="s">
        <v>547</v>
      </c>
      <c r="D205" s="8" t="s">
        <v>478</v>
      </c>
      <c r="E205" s="7" t="s">
        <v>479</v>
      </c>
      <c r="F205" s="9">
        <v>13.15</v>
      </c>
      <c r="G205" s="9">
        <v>791</v>
      </c>
      <c r="H205" s="9">
        <f t="shared" si="7"/>
        <v>10401.65</v>
      </c>
      <c r="I205" s="7">
        <f t="shared" si="8"/>
        <v>10401.65</v>
      </c>
      <c r="J205" s="7"/>
    </row>
    <row r="206" spans="1:10" ht="15.75" x14ac:dyDescent="0.25">
      <c r="A206" s="7" t="s">
        <v>105</v>
      </c>
      <c r="B206" s="8" t="s">
        <v>548</v>
      </c>
      <c r="C206" s="7" t="s">
        <v>549</v>
      </c>
      <c r="D206" s="8" t="s">
        <v>478</v>
      </c>
      <c r="E206" s="7" t="s">
        <v>479</v>
      </c>
      <c r="F206" s="9">
        <v>13.15</v>
      </c>
      <c r="G206" s="9">
        <v>6</v>
      </c>
      <c r="H206" s="9">
        <f t="shared" si="7"/>
        <v>78.900000000000006</v>
      </c>
      <c r="I206" s="7">
        <f t="shared" si="8"/>
        <v>78.900000000000006</v>
      </c>
      <c r="J206" s="7"/>
    </row>
    <row r="207" spans="1:10" ht="15.75" x14ac:dyDescent="0.25">
      <c r="A207" s="7" t="s">
        <v>105</v>
      </c>
      <c r="B207" s="8" t="s">
        <v>550</v>
      </c>
      <c r="C207" s="7" t="s">
        <v>551</v>
      </c>
      <c r="D207" s="8" t="s">
        <v>478</v>
      </c>
      <c r="E207" s="7" t="s">
        <v>479</v>
      </c>
      <c r="F207" s="9">
        <v>13.15</v>
      </c>
      <c r="G207" s="9">
        <v>40</v>
      </c>
      <c r="H207" s="9">
        <f t="shared" si="7"/>
        <v>526</v>
      </c>
      <c r="I207" s="7">
        <f t="shared" si="8"/>
        <v>526</v>
      </c>
      <c r="J207" s="7"/>
    </row>
    <row r="208" spans="1:10" ht="15.75" x14ac:dyDescent="0.25">
      <c r="A208" s="7" t="s">
        <v>105</v>
      </c>
      <c r="B208" s="8" t="s">
        <v>150</v>
      </c>
      <c r="C208" s="7" t="s">
        <v>151</v>
      </c>
      <c r="D208" s="8" t="s">
        <v>478</v>
      </c>
      <c r="E208" s="7" t="s">
        <v>479</v>
      </c>
      <c r="F208" s="9">
        <v>13.15</v>
      </c>
      <c r="G208" s="9">
        <v>23</v>
      </c>
      <c r="H208" s="9">
        <f t="shared" si="7"/>
        <v>302.45</v>
      </c>
      <c r="I208" s="7">
        <f t="shared" si="8"/>
        <v>302.45</v>
      </c>
      <c r="J208" s="7"/>
    </row>
    <row r="209" spans="1:10" ht="15.75" x14ac:dyDescent="0.25">
      <c r="A209" s="7" t="s">
        <v>228</v>
      </c>
      <c r="B209" s="8" t="s">
        <v>578</v>
      </c>
      <c r="C209" s="7" t="s">
        <v>579</v>
      </c>
      <c r="D209" s="8" t="s">
        <v>478</v>
      </c>
      <c r="E209" s="7" t="s">
        <v>479</v>
      </c>
      <c r="F209" s="9">
        <v>13.15</v>
      </c>
      <c r="G209" s="9">
        <v>1</v>
      </c>
      <c r="H209" s="9">
        <f t="shared" si="7"/>
        <v>13.15</v>
      </c>
      <c r="I209" s="7">
        <f t="shared" si="8"/>
        <v>13.15</v>
      </c>
      <c r="J209" s="7"/>
    </row>
    <row r="210" spans="1:10" ht="15.75" x14ac:dyDescent="0.25">
      <c r="A210" s="7" t="s">
        <v>311</v>
      </c>
      <c r="B210" s="8" t="s">
        <v>612</v>
      </c>
      <c r="C210" s="7" t="s">
        <v>613</v>
      </c>
      <c r="D210" s="8" t="s">
        <v>478</v>
      </c>
      <c r="E210" s="7" t="s">
        <v>479</v>
      </c>
      <c r="F210" s="9">
        <v>13.15</v>
      </c>
      <c r="G210" s="9">
        <v>1</v>
      </c>
      <c r="H210" s="9">
        <f t="shared" si="7"/>
        <v>13.15</v>
      </c>
      <c r="I210" s="7">
        <f t="shared" si="8"/>
        <v>13.15</v>
      </c>
      <c r="J210" s="7"/>
    </row>
    <row r="211" spans="1:10" ht="15.75" x14ac:dyDescent="0.25">
      <c r="A211" s="7" t="s">
        <v>7</v>
      </c>
      <c r="B211" s="8" t="s">
        <v>514</v>
      </c>
      <c r="C211" s="7" t="s">
        <v>515</v>
      </c>
      <c r="D211" s="8" t="s">
        <v>500</v>
      </c>
      <c r="E211" s="7" t="s">
        <v>501</v>
      </c>
      <c r="F211" s="9">
        <v>1.39</v>
      </c>
      <c r="G211" s="9">
        <v>11</v>
      </c>
      <c r="H211" s="9">
        <f t="shared" si="7"/>
        <v>15.29</v>
      </c>
      <c r="I211" s="7">
        <f t="shared" si="8"/>
        <v>15.29</v>
      </c>
      <c r="J211" s="7"/>
    </row>
    <row r="212" spans="1:10" ht="15.75" x14ac:dyDescent="0.25">
      <c r="A212" s="7" t="s">
        <v>7</v>
      </c>
      <c r="B212" s="8" t="s">
        <v>516</v>
      </c>
      <c r="C212" s="7" t="s">
        <v>517</v>
      </c>
      <c r="D212" s="8" t="s">
        <v>500</v>
      </c>
      <c r="E212" s="7" t="s">
        <v>501</v>
      </c>
      <c r="F212" s="9">
        <v>1.39</v>
      </c>
      <c r="G212" s="9">
        <v>49</v>
      </c>
      <c r="H212" s="9">
        <f t="shared" si="7"/>
        <v>68.11</v>
      </c>
      <c r="I212" s="7">
        <f t="shared" si="8"/>
        <v>68.11</v>
      </c>
      <c r="J212" s="7"/>
    </row>
    <row r="213" spans="1:10" ht="15.75" x14ac:dyDescent="0.25">
      <c r="A213" s="7" t="s">
        <v>7</v>
      </c>
      <c r="B213" s="8" t="s">
        <v>518</v>
      </c>
      <c r="C213" s="7" t="s">
        <v>519</v>
      </c>
      <c r="D213" s="8" t="s">
        <v>500</v>
      </c>
      <c r="E213" s="7" t="s">
        <v>501</v>
      </c>
      <c r="F213" s="9">
        <v>1.39</v>
      </c>
      <c r="G213" s="9">
        <v>50</v>
      </c>
      <c r="H213" s="9">
        <f t="shared" si="7"/>
        <v>69.5</v>
      </c>
      <c r="I213" s="7">
        <f t="shared" si="8"/>
        <v>69.5</v>
      </c>
      <c r="J213" s="7"/>
    </row>
    <row r="214" spans="1:10" ht="15.75" x14ac:dyDescent="0.25">
      <c r="A214" s="7" t="s">
        <v>7</v>
      </c>
      <c r="B214" s="8" t="s">
        <v>520</v>
      </c>
      <c r="C214" s="7" t="s">
        <v>521</v>
      </c>
      <c r="D214" s="8" t="s">
        <v>500</v>
      </c>
      <c r="E214" s="7" t="s">
        <v>501</v>
      </c>
      <c r="F214" s="9">
        <v>1.39</v>
      </c>
      <c r="G214" s="9">
        <v>12</v>
      </c>
      <c r="H214" s="9">
        <f t="shared" si="7"/>
        <v>16.68</v>
      </c>
      <c r="I214" s="7">
        <f t="shared" si="8"/>
        <v>16.68</v>
      </c>
      <c r="J214" s="7"/>
    </row>
    <row r="215" spans="1:10" ht="15.75" x14ac:dyDescent="0.25">
      <c r="A215" s="7" t="s">
        <v>7</v>
      </c>
      <c r="B215" s="8" t="s">
        <v>592</v>
      </c>
      <c r="C215" s="7" t="s">
        <v>593</v>
      </c>
      <c r="D215" s="8" t="s">
        <v>500</v>
      </c>
      <c r="E215" s="7" t="s">
        <v>501</v>
      </c>
      <c r="F215" s="9">
        <v>1.39</v>
      </c>
      <c r="G215" s="9">
        <v>2</v>
      </c>
      <c r="H215" s="9">
        <f t="shared" si="7"/>
        <v>2.78</v>
      </c>
      <c r="I215" s="7">
        <f t="shared" si="8"/>
        <v>2.78</v>
      </c>
      <c r="J215" s="7"/>
    </row>
    <row r="216" spans="1:10" ht="15.75" x14ac:dyDescent="0.25">
      <c r="A216" s="7" t="s">
        <v>7</v>
      </c>
      <c r="B216" s="8" t="s">
        <v>522</v>
      </c>
      <c r="C216" s="7" t="s">
        <v>523</v>
      </c>
      <c r="D216" s="8" t="s">
        <v>500</v>
      </c>
      <c r="E216" s="7" t="s">
        <v>501</v>
      </c>
      <c r="F216" s="9">
        <v>1.39</v>
      </c>
      <c r="G216" s="9">
        <v>21</v>
      </c>
      <c r="H216" s="9">
        <f t="shared" si="7"/>
        <v>29.189999999999998</v>
      </c>
      <c r="I216" s="7">
        <f t="shared" si="8"/>
        <v>29.189999999999998</v>
      </c>
      <c r="J216" s="7"/>
    </row>
    <row r="217" spans="1:10" ht="15.75" x14ac:dyDescent="0.25">
      <c r="A217" s="7" t="s">
        <v>7</v>
      </c>
      <c r="B217" s="8" t="s">
        <v>594</v>
      </c>
      <c r="C217" s="7" t="s">
        <v>595</v>
      </c>
      <c r="D217" s="8" t="s">
        <v>500</v>
      </c>
      <c r="E217" s="7" t="s">
        <v>501</v>
      </c>
      <c r="F217" s="9">
        <v>1.39</v>
      </c>
      <c r="G217" s="9">
        <v>5</v>
      </c>
      <c r="H217" s="9">
        <f t="shared" si="7"/>
        <v>6.9499999999999993</v>
      </c>
      <c r="I217" s="7">
        <f t="shared" si="8"/>
        <v>6.9499999999999993</v>
      </c>
      <c r="J217" s="7"/>
    </row>
    <row r="218" spans="1:10" ht="15.75" x14ac:dyDescent="0.25">
      <c r="A218" s="7" t="s">
        <v>66</v>
      </c>
      <c r="B218" s="8" t="s">
        <v>596</v>
      </c>
      <c r="C218" s="7" t="s">
        <v>597</v>
      </c>
      <c r="D218" s="8" t="s">
        <v>500</v>
      </c>
      <c r="E218" s="7" t="s">
        <v>501</v>
      </c>
      <c r="F218" s="9">
        <v>1.39</v>
      </c>
      <c r="G218" s="9">
        <v>55</v>
      </c>
      <c r="H218" s="9">
        <f t="shared" si="7"/>
        <v>76.449999999999989</v>
      </c>
      <c r="I218" s="7">
        <f t="shared" si="8"/>
        <v>76.449999999999989</v>
      </c>
      <c r="J218" s="7"/>
    </row>
    <row r="219" spans="1:10" ht="15.75" x14ac:dyDescent="0.25">
      <c r="A219" s="7" t="s">
        <v>66</v>
      </c>
      <c r="B219" s="8" t="s">
        <v>524</v>
      </c>
      <c r="C219" s="7" t="s">
        <v>525</v>
      </c>
      <c r="D219" s="8" t="s">
        <v>500</v>
      </c>
      <c r="E219" s="7" t="s">
        <v>501</v>
      </c>
      <c r="F219" s="9">
        <v>1.39</v>
      </c>
      <c r="G219" s="9">
        <v>9</v>
      </c>
      <c r="H219" s="9">
        <f t="shared" si="7"/>
        <v>12.51</v>
      </c>
      <c r="I219" s="7">
        <f t="shared" si="8"/>
        <v>12.51</v>
      </c>
      <c r="J219" s="7"/>
    </row>
    <row r="220" spans="1:10" ht="15.75" x14ac:dyDescent="0.25">
      <c r="A220" s="7" t="s">
        <v>66</v>
      </c>
      <c r="B220" s="8" t="s">
        <v>526</v>
      </c>
      <c r="C220" s="7" t="s">
        <v>527</v>
      </c>
      <c r="D220" s="8" t="s">
        <v>500</v>
      </c>
      <c r="E220" s="7" t="s">
        <v>501</v>
      </c>
      <c r="F220" s="9">
        <v>1.39</v>
      </c>
      <c r="G220" s="9">
        <v>53</v>
      </c>
      <c r="H220" s="9">
        <f t="shared" si="7"/>
        <v>73.67</v>
      </c>
      <c r="I220" s="7">
        <f t="shared" si="8"/>
        <v>73.67</v>
      </c>
      <c r="J220" s="7"/>
    </row>
    <row r="221" spans="1:10" ht="15.75" x14ac:dyDescent="0.25">
      <c r="A221" s="7" t="s">
        <v>66</v>
      </c>
      <c r="B221" s="8" t="s">
        <v>598</v>
      </c>
      <c r="C221" s="7" t="s">
        <v>599</v>
      </c>
      <c r="D221" s="8" t="s">
        <v>500</v>
      </c>
      <c r="E221" s="7" t="s">
        <v>501</v>
      </c>
      <c r="F221" s="9">
        <v>1.39</v>
      </c>
      <c r="G221" s="9">
        <v>36</v>
      </c>
      <c r="H221" s="9">
        <f t="shared" si="7"/>
        <v>50.04</v>
      </c>
      <c r="I221" s="7">
        <f t="shared" si="8"/>
        <v>50.04</v>
      </c>
      <c r="J221" s="7"/>
    </row>
    <row r="222" spans="1:10" ht="15.75" x14ac:dyDescent="0.25">
      <c r="A222" s="7" t="s">
        <v>66</v>
      </c>
      <c r="B222" s="8" t="s">
        <v>528</v>
      </c>
      <c r="C222" s="7" t="s">
        <v>529</v>
      </c>
      <c r="D222" s="8" t="s">
        <v>500</v>
      </c>
      <c r="E222" s="7" t="s">
        <v>501</v>
      </c>
      <c r="F222" s="9">
        <v>1.39</v>
      </c>
      <c r="G222" s="9">
        <v>11</v>
      </c>
      <c r="H222" s="9">
        <f t="shared" si="7"/>
        <v>15.29</v>
      </c>
      <c r="I222" s="7">
        <f t="shared" si="8"/>
        <v>15.29</v>
      </c>
      <c r="J222" s="7"/>
    </row>
    <row r="223" spans="1:10" ht="15.75" x14ac:dyDescent="0.25">
      <c r="A223" s="7" t="s">
        <v>66</v>
      </c>
      <c r="B223" s="8" t="s">
        <v>600</v>
      </c>
      <c r="C223" s="7" t="s">
        <v>601</v>
      </c>
      <c r="D223" s="8" t="s">
        <v>500</v>
      </c>
      <c r="E223" s="7" t="s">
        <v>501</v>
      </c>
      <c r="F223" s="9">
        <v>1.39</v>
      </c>
      <c r="G223" s="9">
        <v>14</v>
      </c>
      <c r="H223" s="9">
        <f t="shared" si="7"/>
        <v>19.459999999999997</v>
      </c>
      <c r="I223" s="7">
        <f t="shared" si="8"/>
        <v>19.459999999999997</v>
      </c>
      <c r="J223" s="7"/>
    </row>
    <row r="224" spans="1:10" ht="15.75" x14ac:dyDescent="0.25">
      <c r="A224" s="7" t="s">
        <v>66</v>
      </c>
      <c r="B224" s="8" t="s">
        <v>805</v>
      </c>
      <c r="C224" s="7" t="s">
        <v>806</v>
      </c>
      <c r="D224" s="8" t="s">
        <v>500</v>
      </c>
      <c r="E224" s="7" t="s">
        <v>501</v>
      </c>
      <c r="F224" s="9">
        <v>1.39</v>
      </c>
      <c r="G224" s="9">
        <v>1</v>
      </c>
      <c r="H224" s="9">
        <f t="shared" si="7"/>
        <v>1.39</v>
      </c>
      <c r="I224" s="7">
        <f t="shared" si="8"/>
        <v>1.39</v>
      </c>
      <c r="J224" s="7"/>
    </row>
    <row r="225" spans="1:10" ht="15.75" x14ac:dyDescent="0.25">
      <c r="A225" s="7" t="s">
        <v>105</v>
      </c>
      <c r="B225" s="8" t="s">
        <v>530</v>
      </c>
      <c r="C225" s="7" t="s">
        <v>531</v>
      </c>
      <c r="D225" s="8" t="s">
        <v>500</v>
      </c>
      <c r="E225" s="7" t="s">
        <v>501</v>
      </c>
      <c r="F225" s="9">
        <v>1.39</v>
      </c>
      <c r="G225" s="9">
        <v>5</v>
      </c>
      <c r="H225" s="9">
        <f t="shared" si="7"/>
        <v>6.9499999999999993</v>
      </c>
      <c r="I225" s="7">
        <f t="shared" si="8"/>
        <v>6.9499999999999993</v>
      </c>
      <c r="J225" s="7"/>
    </row>
    <row r="226" spans="1:10" ht="15.75" x14ac:dyDescent="0.25">
      <c r="A226" s="7" t="s">
        <v>105</v>
      </c>
      <c r="B226" s="8" t="s">
        <v>532</v>
      </c>
      <c r="C226" s="7" t="s">
        <v>533</v>
      </c>
      <c r="D226" s="8" t="s">
        <v>500</v>
      </c>
      <c r="E226" s="7" t="s">
        <v>501</v>
      </c>
      <c r="F226" s="9">
        <v>1.39</v>
      </c>
      <c r="G226" s="9">
        <v>12</v>
      </c>
      <c r="H226" s="9">
        <f t="shared" si="7"/>
        <v>16.68</v>
      </c>
      <c r="I226" s="7">
        <f t="shared" si="8"/>
        <v>16.68</v>
      </c>
      <c r="J226" s="7"/>
    </row>
    <row r="227" spans="1:10" ht="15.75" x14ac:dyDescent="0.25">
      <c r="A227" s="7" t="s">
        <v>105</v>
      </c>
      <c r="B227" s="8" t="s">
        <v>534</v>
      </c>
      <c r="C227" s="7" t="s">
        <v>535</v>
      </c>
      <c r="D227" s="8" t="s">
        <v>500</v>
      </c>
      <c r="E227" s="7" t="s">
        <v>501</v>
      </c>
      <c r="F227" s="9">
        <v>1.39</v>
      </c>
      <c r="G227" s="9">
        <v>36</v>
      </c>
      <c r="H227" s="9">
        <f t="shared" si="7"/>
        <v>50.04</v>
      </c>
      <c r="I227" s="7">
        <f t="shared" si="8"/>
        <v>50.04</v>
      </c>
      <c r="J227" s="7"/>
    </row>
    <row r="228" spans="1:10" ht="15.75" x14ac:dyDescent="0.25">
      <c r="A228" s="7" t="s">
        <v>105</v>
      </c>
      <c r="B228" s="8" t="s">
        <v>536</v>
      </c>
      <c r="C228" s="7" t="s">
        <v>537</v>
      </c>
      <c r="D228" s="8" t="s">
        <v>500</v>
      </c>
      <c r="E228" s="7" t="s">
        <v>501</v>
      </c>
      <c r="F228" s="9">
        <v>1.39</v>
      </c>
      <c r="G228" s="9">
        <v>19</v>
      </c>
      <c r="H228" s="9">
        <f t="shared" si="7"/>
        <v>26.409999999999997</v>
      </c>
      <c r="I228" s="7">
        <f t="shared" si="8"/>
        <v>26.409999999999997</v>
      </c>
      <c r="J228" s="7"/>
    </row>
    <row r="229" spans="1:10" ht="15.75" x14ac:dyDescent="0.25">
      <c r="A229" s="7" t="s">
        <v>105</v>
      </c>
      <c r="B229" s="8" t="s">
        <v>638</v>
      </c>
      <c r="C229" s="7" t="s">
        <v>639</v>
      </c>
      <c r="D229" s="8" t="s">
        <v>500</v>
      </c>
      <c r="E229" s="7" t="s">
        <v>501</v>
      </c>
      <c r="F229" s="9">
        <v>1.39</v>
      </c>
      <c r="G229" s="9">
        <v>7</v>
      </c>
      <c r="H229" s="9">
        <f t="shared" si="7"/>
        <v>9.7299999999999986</v>
      </c>
      <c r="I229" s="7">
        <f t="shared" si="8"/>
        <v>9.7299999999999986</v>
      </c>
      <c r="J229" s="7"/>
    </row>
    <row r="230" spans="1:10" ht="15.75" x14ac:dyDescent="0.25">
      <c r="A230" s="7" t="s">
        <v>105</v>
      </c>
      <c r="B230" s="8" t="s">
        <v>604</v>
      </c>
      <c r="C230" s="7" t="s">
        <v>605</v>
      </c>
      <c r="D230" s="8" t="s">
        <v>500</v>
      </c>
      <c r="E230" s="7" t="s">
        <v>501</v>
      </c>
      <c r="F230" s="9">
        <v>1.39</v>
      </c>
      <c r="G230" s="9">
        <v>12</v>
      </c>
      <c r="H230" s="9">
        <f t="shared" si="7"/>
        <v>16.68</v>
      </c>
      <c r="I230" s="7">
        <f t="shared" si="8"/>
        <v>16.68</v>
      </c>
      <c r="J230" s="7"/>
    </row>
    <row r="231" spans="1:10" ht="15.75" x14ac:dyDescent="0.25">
      <c r="A231" s="7" t="s">
        <v>105</v>
      </c>
      <c r="B231" s="8" t="s">
        <v>540</v>
      </c>
      <c r="C231" s="7" t="s">
        <v>541</v>
      </c>
      <c r="D231" s="8" t="s">
        <v>500</v>
      </c>
      <c r="E231" s="7" t="s">
        <v>501</v>
      </c>
      <c r="F231" s="9">
        <v>1.39</v>
      </c>
      <c r="G231" s="9">
        <v>43</v>
      </c>
      <c r="H231" s="9">
        <f t="shared" si="7"/>
        <v>59.769999999999996</v>
      </c>
      <c r="I231" s="7">
        <f t="shared" si="8"/>
        <v>59.769999999999996</v>
      </c>
      <c r="J231" s="7"/>
    </row>
    <row r="232" spans="1:10" ht="15.75" x14ac:dyDescent="0.25">
      <c r="A232" s="7" t="s">
        <v>105</v>
      </c>
      <c r="B232" s="8" t="s">
        <v>542</v>
      </c>
      <c r="C232" s="7" t="s">
        <v>543</v>
      </c>
      <c r="D232" s="8" t="s">
        <v>500</v>
      </c>
      <c r="E232" s="7" t="s">
        <v>501</v>
      </c>
      <c r="F232" s="9">
        <v>1.39</v>
      </c>
      <c r="G232" s="9">
        <v>4</v>
      </c>
      <c r="H232" s="9">
        <f t="shared" si="7"/>
        <v>5.56</v>
      </c>
      <c r="I232" s="7">
        <f t="shared" si="8"/>
        <v>5.56</v>
      </c>
      <c r="J232" s="7"/>
    </row>
    <row r="233" spans="1:10" ht="15.75" x14ac:dyDescent="0.25">
      <c r="A233" s="7" t="s">
        <v>105</v>
      </c>
      <c r="B233" s="8" t="s">
        <v>544</v>
      </c>
      <c r="C233" s="7" t="s">
        <v>545</v>
      </c>
      <c r="D233" s="8" t="s">
        <v>500</v>
      </c>
      <c r="E233" s="7" t="s">
        <v>501</v>
      </c>
      <c r="F233" s="9">
        <v>1.39</v>
      </c>
      <c r="G233" s="9">
        <v>39</v>
      </c>
      <c r="H233" s="9">
        <f t="shared" si="7"/>
        <v>54.209999999999994</v>
      </c>
      <c r="I233" s="7">
        <f t="shared" si="8"/>
        <v>54.209999999999994</v>
      </c>
      <c r="J233" s="7"/>
    </row>
    <row r="234" spans="1:10" ht="15.75" x14ac:dyDescent="0.25">
      <c r="A234" s="7" t="s">
        <v>105</v>
      </c>
      <c r="B234" s="8" t="s">
        <v>546</v>
      </c>
      <c r="C234" s="7" t="s">
        <v>547</v>
      </c>
      <c r="D234" s="8" t="s">
        <v>500</v>
      </c>
      <c r="E234" s="7" t="s">
        <v>501</v>
      </c>
      <c r="F234" s="9">
        <v>1.39</v>
      </c>
      <c r="G234" s="9">
        <v>1330</v>
      </c>
      <c r="H234" s="9">
        <f t="shared" si="7"/>
        <v>1848.6999999999998</v>
      </c>
      <c r="I234" s="7">
        <f t="shared" si="8"/>
        <v>1848.6999999999998</v>
      </c>
      <c r="J234" s="7"/>
    </row>
    <row r="235" spans="1:10" ht="15.75" x14ac:dyDescent="0.25">
      <c r="A235" s="7" t="s">
        <v>105</v>
      </c>
      <c r="B235" s="8" t="s">
        <v>548</v>
      </c>
      <c r="C235" s="7" t="s">
        <v>549</v>
      </c>
      <c r="D235" s="8" t="s">
        <v>500</v>
      </c>
      <c r="E235" s="7" t="s">
        <v>501</v>
      </c>
      <c r="F235" s="9">
        <v>1.39</v>
      </c>
      <c r="G235" s="9">
        <v>110</v>
      </c>
      <c r="H235" s="9">
        <f t="shared" si="7"/>
        <v>152.89999999999998</v>
      </c>
      <c r="I235" s="7">
        <f t="shared" si="8"/>
        <v>152.89999999999998</v>
      </c>
      <c r="J235" s="7"/>
    </row>
    <row r="236" spans="1:10" ht="15.75" x14ac:dyDescent="0.25">
      <c r="A236" s="7" t="s">
        <v>105</v>
      </c>
      <c r="B236" s="8" t="s">
        <v>550</v>
      </c>
      <c r="C236" s="7" t="s">
        <v>551</v>
      </c>
      <c r="D236" s="8" t="s">
        <v>500</v>
      </c>
      <c r="E236" s="7" t="s">
        <v>501</v>
      </c>
      <c r="F236" s="9">
        <v>1.39</v>
      </c>
      <c r="G236" s="9">
        <v>88</v>
      </c>
      <c r="H236" s="9">
        <f t="shared" si="7"/>
        <v>122.32</v>
      </c>
      <c r="I236" s="7">
        <f t="shared" si="8"/>
        <v>122.32</v>
      </c>
      <c r="J236" s="7"/>
    </row>
    <row r="237" spans="1:10" ht="15.75" x14ac:dyDescent="0.25">
      <c r="A237" s="7" t="s">
        <v>105</v>
      </c>
      <c r="B237" s="8" t="s">
        <v>552</v>
      </c>
      <c r="C237" s="7" t="s">
        <v>553</v>
      </c>
      <c r="D237" s="8" t="s">
        <v>500</v>
      </c>
      <c r="E237" s="7" t="s">
        <v>501</v>
      </c>
      <c r="F237" s="9">
        <v>1.39</v>
      </c>
      <c r="G237" s="9">
        <v>102</v>
      </c>
      <c r="H237" s="9">
        <f t="shared" si="7"/>
        <v>141.78</v>
      </c>
      <c r="I237" s="7">
        <f t="shared" si="8"/>
        <v>141.78</v>
      </c>
      <c r="J237" s="7"/>
    </row>
    <row r="238" spans="1:10" ht="15.75" x14ac:dyDescent="0.25">
      <c r="A238" s="7" t="s">
        <v>105</v>
      </c>
      <c r="B238" s="8" t="s">
        <v>554</v>
      </c>
      <c r="C238" s="7" t="s">
        <v>555</v>
      </c>
      <c r="D238" s="8" t="s">
        <v>500</v>
      </c>
      <c r="E238" s="7" t="s">
        <v>501</v>
      </c>
      <c r="F238" s="9">
        <v>1.39</v>
      </c>
      <c r="G238" s="9">
        <v>53</v>
      </c>
      <c r="H238" s="9">
        <f t="shared" si="7"/>
        <v>73.67</v>
      </c>
      <c r="I238" s="7">
        <f t="shared" si="8"/>
        <v>73.67</v>
      </c>
      <c r="J238" s="7"/>
    </row>
    <row r="239" spans="1:10" ht="15.75" x14ac:dyDescent="0.25">
      <c r="A239" s="7" t="s">
        <v>105</v>
      </c>
      <c r="B239" s="8" t="s">
        <v>556</v>
      </c>
      <c r="C239" s="7" t="s">
        <v>557</v>
      </c>
      <c r="D239" s="8" t="s">
        <v>500</v>
      </c>
      <c r="E239" s="7" t="s">
        <v>501</v>
      </c>
      <c r="F239" s="9">
        <v>1.39</v>
      </c>
      <c r="G239" s="9">
        <v>189</v>
      </c>
      <c r="H239" s="9">
        <f t="shared" si="7"/>
        <v>262.70999999999998</v>
      </c>
      <c r="I239" s="7">
        <f t="shared" si="8"/>
        <v>262.70999999999998</v>
      </c>
      <c r="J239" s="7"/>
    </row>
    <row r="240" spans="1:10" ht="15.75" x14ac:dyDescent="0.25">
      <c r="A240" s="7" t="s">
        <v>105</v>
      </c>
      <c r="B240" s="8" t="s">
        <v>150</v>
      </c>
      <c r="C240" s="7" t="s">
        <v>151</v>
      </c>
      <c r="D240" s="8" t="s">
        <v>500</v>
      </c>
      <c r="E240" s="7" t="s">
        <v>501</v>
      </c>
      <c r="F240" s="9">
        <v>1.39</v>
      </c>
      <c r="G240" s="9">
        <v>767</v>
      </c>
      <c r="H240" s="9">
        <f t="shared" si="7"/>
        <v>1066.1299999999999</v>
      </c>
      <c r="I240" s="7">
        <f t="shared" si="8"/>
        <v>1066.1299999999999</v>
      </c>
      <c r="J240" s="7"/>
    </row>
    <row r="241" spans="1:10" ht="15.75" x14ac:dyDescent="0.25">
      <c r="A241" s="7" t="s">
        <v>105</v>
      </c>
      <c r="B241" s="8" t="s">
        <v>560</v>
      </c>
      <c r="C241" s="7" t="s">
        <v>561</v>
      </c>
      <c r="D241" s="8" t="s">
        <v>500</v>
      </c>
      <c r="E241" s="7" t="s">
        <v>501</v>
      </c>
      <c r="F241" s="9">
        <v>1.39</v>
      </c>
      <c r="G241" s="9">
        <v>6</v>
      </c>
      <c r="H241" s="9">
        <f t="shared" si="7"/>
        <v>8.34</v>
      </c>
      <c r="I241" s="7">
        <f t="shared" si="8"/>
        <v>8.34</v>
      </c>
      <c r="J241" s="7"/>
    </row>
    <row r="242" spans="1:10" ht="15.75" x14ac:dyDescent="0.25">
      <c r="A242" s="7" t="s">
        <v>105</v>
      </c>
      <c r="B242" s="8" t="s">
        <v>564</v>
      </c>
      <c r="C242" s="7" t="s">
        <v>565</v>
      </c>
      <c r="D242" s="8" t="s">
        <v>500</v>
      </c>
      <c r="E242" s="7" t="s">
        <v>501</v>
      </c>
      <c r="F242" s="9">
        <v>1.39</v>
      </c>
      <c r="G242" s="9">
        <v>2</v>
      </c>
      <c r="H242" s="9">
        <f t="shared" si="7"/>
        <v>2.78</v>
      </c>
      <c r="I242" s="7">
        <f t="shared" si="8"/>
        <v>2.78</v>
      </c>
      <c r="J242" s="7"/>
    </row>
    <row r="243" spans="1:10" ht="15.75" x14ac:dyDescent="0.25">
      <c r="A243" s="7" t="s">
        <v>105</v>
      </c>
      <c r="B243" s="8" t="s">
        <v>566</v>
      </c>
      <c r="C243" s="7" t="s">
        <v>567</v>
      </c>
      <c r="D243" s="8" t="s">
        <v>500</v>
      </c>
      <c r="E243" s="7" t="s">
        <v>501</v>
      </c>
      <c r="F243" s="9">
        <v>1.39</v>
      </c>
      <c r="G243" s="9">
        <v>30</v>
      </c>
      <c r="H243" s="9">
        <f t="shared" si="7"/>
        <v>41.699999999999996</v>
      </c>
      <c r="I243" s="7">
        <f t="shared" si="8"/>
        <v>41.699999999999996</v>
      </c>
      <c r="J243" s="7"/>
    </row>
    <row r="244" spans="1:10" ht="15.75" x14ac:dyDescent="0.25">
      <c r="A244" s="7" t="s">
        <v>105</v>
      </c>
      <c r="B244" s="8" t="s">
        <v>568</v>
      </c>
      <c r="C244" s="7" t="s">
        <v>569</v>
      </c>
      <c r="D244" s="8" t="s">
        <v>500</v>
      </c>
      <c r="E244" s="7" t="s">
        <v>501</v>
      </c>
      <c r="F244" s="9">
        <v>1.39</v>
      </c>
      <c r="G244" s="9">
        <v>20</v>
      </c>
      <c r="H244" s="9">
        <f t="shared" si="7"/>
        <v>27.799999999999997</v>
      </c>
      <c r="I244" s="7">
        <f t="shared" si="8"/>
        <v>27.799999999999997</v>
      </c>
      <c r="J244" s="7"/>
    </row>
    <row r="245" spans="1:10" ht="15.75" x14ac:dyDescent="0.25">
      <c r="A245" s="7" t="s">
        <v>105</v>
      </c>
      <c r="B245" s="8" t="s">
        <v>606</v>
      </c>
      <c r="C245" s="7" t="s">
        <v>607</v>
      </c>
      <c r="D245" s="8" t="s">
        <v>500</v>
      </c>
      <c r="E245" s="7" t="s">
        <v>501</v>
      </c>
      <c r="F245" s="9">
        <v>1.39</v>
      </c>
      <c r="G245" s="9">
        <v>30</v>
      </c>
      <c r="H245" s="9">
        <f t="shared" si="7"/>
        <v>41.699999999999996</v>
      </c>
      <c r="I245" s="7"/>
      <c r="J245" s="7">
        <f>H245</f>
        <v>41.699999999999996</v>
      </c>
    </row>
    <row r="246" spans="1:10" ht="15.75" x14ac:dyDescent="0.25">
      <c r="A246" s="7" t="s">
        <v>228</v>
      </c>
      <c r="B246" s="8" t="s">
        <v>574</v>
      </c>
      <c r="C246" s="7" t="s">
        <v>575</v>
      </c>
      <c r="D246" s="8" t="s">
        <v>500</v>
      </c>
      <c r="E246" s="7" t="s">
        <v>501</v>
      </c>
      <c r="F246" s="9">
        <v>1.39</v>
      </c>
      <c r="G246" s="9">
        <v>24</v>
      </c>
      <c r="H246" s="9">
        <f t="shared" si="7"/>
        <v>33.36</v>
      </c>
      <c r="I246" s="7">
        <f t="shared" ref="I246:I266" si="9">H246</f>
        <v>33.36</v>
      </c>
      <c r="J246" s="7"/>
    </row>
    <row r="247" spans="1:10" ht="15.75" x14ac:dyDescent="0.25">
      <c r="A247" s="7" t="s">
        <v>228</v>
      </c>
      <c r="B247" s="8" t="s">
        <v>608</v>
      </c>
      <c r="C247" s="7" t="s">
        <v>609</v>
      </c>
      <c r="D247" s="8" t="s">
        <v>500</v>
      </c>
      <c r="E247" s="7" t="s">
        <v>501</v>
      </c>
      <c r="F247" s="9">
        <v>1.39</v>
      </c>
      <c r="G247" s="9">
        <v>16</v>
      </c>
      <c r="H247" s="9">
        <f t="shared" si="7"/>
        <v>22.24</v>
      </c>
      <c r="I247" s="7">
        <f t="shared" si="9"/>
        <v>22.24</v>
      </c>
      <c r="J247" s="7"/>
    </row>
    <row r="248" spans="1:10" ht="15.75" x14ac:dyDescent="0.25">
      <c r="A248" s="7" t="s">
        <v>228</v>
      </c>
      <c r="B248" s="8" t="s">
        <v>578</v>
      </c>
      <c r="C248" s="7" t="s">
        <v>579</v>
      </c>
      <c r="D248" s="8" t="s">
        <v>500</v>
      </c>
      <c r="E248" s="7" t="s">
        <v>501</v>
      </c>
      <c r="F248" s="9">
        <v>1.39</v>
      </c>
      <c r="G248" s="9">
        <v>7</v>
      </c>
      <c r="H248" s="9">
        <f t="shared" si="7"/>
        <v>9.7299999999999986</v>
      </c>
      <c r="I248" s="7">
        <f t="shared" si="9"/>
        <v>9.7299999999999986</v>
      </c>
      <c r="J248" s="7"/>
    </row>
    <row r="249" spans="1:10" ht="15.75" x14ac:dyDescent="0.25">
      <c r="A249" s="7" t="s">
        <v>228</v>
      </c>
      <c r="B249" s="8" t="s">
        <v>610</v>
      </c>
      <c r="C249" s="7" t="s">
        <v>611</v>
      </c>
      <c r="D249" s="8" t="s">
        <v>500</v>
      </c>
      <c r="E249" s="7" t="s">
        <v>501</v>
      </c>
      <c r="F249" s="9">
        <v>1.39</v>
      </c>
      <c r="G249" s="9">
        <v>17</v>
      </c>
      <c r="H249" s="9">
        <f t="shared" si="7"/>
        <v>23.63</v>
      </c>
      <c r="I249" s="7">
        <f t="shared" si="9"/>
        <v>23.63</v>
      </c>
      <c r="J249" s="7"/>
    </row>
    <row r="250" spans="1:10" ht="15.75" x14ac:dyDescent="0.25">
      <c r="A250" s="7" t="s">
        <v>311</v>
      </c>
      <c r="B250" s="8" t="s">
        <v>582</v>
      </c>
      <c r="C250" s="7" t="s">
        <v>583</v>
      </c>
      <c r="D250" s="8" t="s">
        <v>500</v>
      </c>
      <c r="E250" s="7" t="s">
        <v>501</v>
      </c>
      <c r="F250" s="9">
        <v>1.39</v>
      </c>
      <c r="G250" s="9">
        <v>33</v>
      </c>
      <c r="H250" s="9">
        <f t="shared" si="7"/>
        <v>45.87</v>
      </c>
      <c r="I250" s="7">
        <f t="shared" si="9"/>
        <v>45.87</v>
      </c>
      <c r="J250" s="7"/>
    </row>
    <row r="251" spans="1:10" ht="15.75" x14ac:dyDescent="0.25">
      <c r="A251" s="7" t="s">
        <v>311</v>
      </c>
      <c r="B251" s="8" t="s">
        <v>584</v>
      </c>
      <c r="C251" s="7" t="s">
        <v>585</v>
      </c>
      <c r="D251" s="8" t="s">
        <v>500</v>
      </c>
      <c r="E251" s="7" t="s">
        <v>501</v>
      </c>
      <c r="F251" s="9">
        <v>1.39</v>
      </c>
      <c r="G251" s="9">
        <v>31</v>
      </c>
      <c r="H251" s="9">
        <f t="shared" si="7"/>
        <v>43.089999999999996</v>
      </c>
      <c r="I251" s="7">
        <f t="shared" si="9"/>
        <v>43.089999999999996</v>
      </c>
      <c r="J251" s="7"/>
    </row>
    <row r="252" spans="1:10" ht="15.75" x14ac:dyDescent="0.25">
      <c r="A252" s="7" t="s">
        <v>311</v>
      </c>
      <c r="B252" s="8" t="s">
        <v>612</v>
      </c>
      <c r="C252" s="7" t="s">
        <v>613</v>
      </c>
      <c r="D252" s="8" t="s">
        <v>500</v>
      </c>
      <c r="E252" s="7" t="s">
        <v>501</v>
      </c>
      <c r="F252" s="9">
        <v>1.39</v>
      </c>
      <c r="G252" s="9">
        <v>51</v>
      </c>
      <c r="H252" s="9">
        <f t="shared" si="7"/>
        <v>70.89</v>
      </c>
      <c r="I252" s="7">
        <f t="shared" si="9"/>
        <v>70.89</v>
      </c>
      <c r="J252" s="7"/>
    </row>
    <row r="253" spans="1:10" ht="15.75" x14ac:dyDescent="0.25">
      <c r="A253" s="7" t="s">
        <v>311</v>
      </c>
      <c r="B253" s="8" t="s">
        <v>588</v>
      </c>
      <c r="C253" s="7" t="s">
        <v>589</v>
      </c>
      <c r="D253" s="8" t="s">
        <v>500</v>
      </c>
      <c r="E253" s="7" t="s">
        <v>501</v>
      </c>
      <c r="F253" s="9">
        <v>1.39</v>
      </c>
      <c r="G253" s="9">
        <v>9</v>
      </c>
      <c r="H253" s="9">
        <f t="shared" si="7"/>
        <v>12.51</v>
      </c>
      <c r="I253" s="7">
        <f t="shared" si="9"/>
        <v>12.51</v>
      </c>
      <c r="J253" s="7"/>
    </row>
    <row r="254" spans="1:10" ht="15.75" x14ac:dyDescent="0.25">
      <c r="A254" s="7" t="s">
        <v>311</v>
      </c>
      <c r="B254" s="8" t="s">
        <v>590</v>
      </c>
      <c r="C254" s="7" t="s">
        <v>591</v>
      </c>
      <c r="D254" s="8" t="s">
        <v>500</v>
      </c>
      <c r="E254" s="7" t="s">
        <v>501</v>
      </c>
      <c r="F254" s="9">
        <v>1.39</v>
      </c>
      <c r="G254" s="9">
        <v>14</v>
      </c>
      <c r="H254" s="9">
        <f t="shared" si="7"/>
        <v>19.459999999999997</v>
      </c>
      <c r="I254" s="7">
        <f t="shared" si="9"/>
        <v>19.459999999999997</v>
      </c>
      <c r="J254" s="7"/>
    </row>
    <row r="255" spans="1:10" ht="15.75" x14ac:dyDescent="0.25">
      <c r="A255" s="7" t="s">
        <v>7</v>
      </c>
      <c r="B255" s="8" t="s">
        <v>516</v>
      </c>
      <c r="C255" s="7" t="s">
        <v>517</v>
      </c>
      <c r="D255" s="8" t="s">
        <v>502</v>
      </c>
      <c r="E255" s="7" t="s">
        <v>503</v>
      </c>
      <c r="F255" s="9">
        <v>26.13</v>
      </c>
      <c r="G255" s="9">
        <v>3</v>
      </c>
      <c r="H255" s="9">
        <f t="shared" si="7"/>
        <v>78.39</v>
      </c>
      <c r="I255" s="7">
        <f t="shared" si="9"/>
        <v>78.39</v>
      </c>
      <c r="J255" s="7"/>
    </row>
    <row r="256" spans="1:10" ht="15.75" x14ac:dyDescent="0.25">
      <c r="A256" s="7" t="s">
        <v>105</v>
      </c>
      <c r="B256" s="8" t="s">
        <v>554</v>
      </c>
      <c r="C256" s="7" t="s">
        <v>555</v>
      </c>
      <c r="D256" s="8" t="s">
        <v>502</v>
      </c>
      <c r="E256" s="7" t="s">
        <v>503</v>
      </c>
      <c r="F256" s="9">
        <v>26.13</v>
      </c>
      <c r="G256" s="9">
        <v>563</v>
      </c>
      <c r="H256" s="9">
        <f t="shared" si="7"/>
        <v>14711.189999999999</v>
      </c>
      <c r="I256" s="7">
        <f t="shared" si="9"/>
        <v>14711.189999999999</v>
      </c>
      <c r="J256" s="7"/>
    </row>
    <row r="257" spans="1:10" ht="15.75" x14ac:dyDescent="0.25">
      <c r="A257" s="7" t="s">
        <v>105</v>
      </c>
      <c r="B257" s="8" t="s">
        <v>556</v>
      </c>
      <c r="C257" s="7" t="s">
        <v>557</v>
      </c>
      <c r="D257" s="8" t="s">
        <v>502</v>
      </c>
      <c r="E257" s="7" t="s">
        <v>503</v>
      </c>
      <c r="F257" s="9">
        <v>26.13</v>
      </c>
      <c r="G257" s="9">
        <v>8</v>
      </c>
      <c r="H257" s="9">
        <f t="shared" si="7"/>
        <v>209.04</v>
      </c>
      <c r="I257" s="7">
        <f t="shared" si="9"/>
        <v>209.04</v>
      </c>
      <c r="J257" s="7"/>
    </row>
    <row r="258" spans="1:10" ht="15.75" x14ac:dyDescent="0.25">
      <c r="A258" s="7" t="s">
        <v>105</v>
      </c>
      <c r="B258" s="8" t="s">
        <v>150</v>
      </c>
      <c r="C258" s="7" t="s">
        <v>151</v>
      </c>
      <c r="D258" s="8" t="s">
        <v>502</v>
      </c>
      <c r="E258" s="7" t="s">
        <v>503</v>
      </c>
      <c r="F258" s="9">
        <v>26.13</v>
      </c>
      <c r="G258" s="9">
        <v>15</v>
      </c>
      <c r="H258" s="9">
        <f t="shared" si="7"/>
        <v>391.95</v>
      </c>
      <c r="I258" s="7">
        <f t="shared" si="9"/>
        <v>391.95</v>
      </c>
      <c r="J258" s="7"/>
    </row>
    <row r="259" spans="1:10" ht="15.75" x14ac:dyDescent="0.25">
      <c r="A259" s="7" t="s">
        <v>228</v>
      </c>
      <c r="B259" s="8" t="s">
        <v>608</v>
      </c>
      <c r="C259" s="7" t="s">
        <v>609</v>
      </c>
      <c r="D259" s="8" t="s">
        <v>502</v>
      </c>
      <c r="E259" s="7" t="s">
        <v>503</v>
      </c>
      <c r="F259" s="9">
        <v>26.13</v>
      </c>
      <c r="G259" s="9">
        <v>2</v>
      </c>
      <c r="H259" s="9">
        <f t="shared" si="7"/>
        <v>52.26</v>
      </c>
      <c r="I259" s="7">
        <f t="shared" si="9"/>
        <v>52.26</v>
      </c>
      <c r="J259" s="7"/>
    </row>
    <row r="260" spans="1:10" ht="15.75" x14ac:dyDescent="0.25">
      <c r="A260" s="7" t="s">
        <v>228</v>
      </c>
      <c r="B260" s="8" t="s">
        <v>578</v>
      </c>
      <c r="C260" s="7" t="s">
        <v>579</v>
      </c>
      <c r="D260" s="8" t="s">
        <v>502</v>
      </c>
      <c r="E260" s="7" t="s">
        <v>503</v>
      </c>
      <c r="F260" s="9">
        <v>26.13</v>
      </c>
      <c r="G260" s="9">
        <v>3</v>
      </c>
      <c r="H260" s="9">
        <f t="shared" si="7"/>
        <v>78.39</v>
      </c>
      <c r="I260" s="7">
        <f t="shared" si="9"/>
        <v>78.39</v>
      </c>
      <c r="J260" s="7"/>
    </row>
    <row r="261" spans="1:10" ht="15.75" x14ac:dyDescent="0.25">
      <c r="A261" s="7" t="s">
        <v>7</v>
      </c>
      <c r="B261" s="8" t="s">
        <v>516</v>
      </c>
      <c r="C261" s="7" t="s">
        <v>517</v>
      </c>
      <c r="D261" s="8" t="s">
        <v>510</v>
      </c>
      <c r="E261" s="7" t="s">
        <v>511</v>
      </c>
      <c r="F261" s="9">
        <v>2.61</v>
      </c>
      <c r="G261" s="9">
        <v>1</v>
      </c>
      <c r="H261" s="9">
        <f t="shared" si="7"/>
        <v>2.61</v>
      </c>
      <c r="I261" s="7">
        <f t="shared" si="9"/>
        <v>2.61</v>
      </c>
      <c r="J261" s="7"/>
    </row>
    <row r="262" spans="1:10" ht="15.75" x14ac:dyDescent="0.25">
      <c r="A262" s="7" t="s">
        <v>105</v>
      </c>
      <c r="B262" s="8" t="s">
        <v>552</v>
      </c>
      <c r="C262" s="7" t="s">
        <v>553</v>
      </c>
      <c r="D262" s="8" t="s">
        <v>510</v>
      </c>
      <c r="E262" s="7" t="s">
        <v>511</v>
      </c>
      <c r="F262" s="9">
        <v>2.61</v>
      </c>
      <c r="G262" s="9">
        <v>1</v>
      </c>
      <c r="H262" s="9">
        <f t="shared" ref="H262:H266" si="10">F262*G262</f>
        <v>2.61</v>
      </c>
      <c r="I262" s="7">
        <f t="shared" si="9"/>
        <v>2.61</v>
      </c>
      <c r="J262" s="7"/>
    </row>
    <row r="263" spans="1:10" ht="15.75" x14ac:dyDescent="0.25">
      <c r="A263" s="7" t="s">
        <v>105</v>
      </c>
      <c r="B263" s="8" t="s">
        <v>554</v>
      </c>
      <c r="C263" s="7" t="s">
        <v>555</v>
      </c>
      <c r="D263" s="8" t="s">
        <v>510</v>
      </c>
      <c r="E263" s="7" t="s">
        <v>511</v>
      </c>
      <c r="F263" s="9">
        <v>2.61</v>
      </c>
      <c r="G263" s="9">
        <v>24</v>
      </c>
      <c r="H263" s="9">
        <f t="shared" si="10"/>
        <v>62.64</v>
      </c>
      <c r="I263" s="7">
        <f t="shared" si="9"/>
        <v>62.64</v>
      </c>
      <c r="J263" s="7"/>
    </row>
    <row r="264" spans="1:10" ht="15.75" x14ac:dyDescent="0.25">
      <c r="A264" s="7" t="s">
        <v>105</v>
      </c>
      <c r="B264" s="8" t="s">
        <v>150</v>
      </c>
      <c r="C264" s="7" t="s">
        <v>151</v>
      </c>
      <c r="D264" s="8" t="s">
        <v>510</v>
      </c>
      <c r="E264" s="7" t="s">
        <v>511</v>
      </c>
      <c r="F264" s="9">
        <v>2.61</v>
      </c>
      <c r="G264" s="9">
        <v>28</v>
      </c>
      <c r="H264" s="9">
        <f t="shared" si="10"/>
        <v>73.08</v>
      </c>
      <c r="I264" s="7">
        <f t="shared" si="9"/>
        <v>73.08</v>
      </c>
      <c r="J264" s="7"/>
    </row>
    <row r="265" spans="1:10" ht="15.75" x14ac:dyDescent="0.25">
      <c r="A265" s="7" t="s">
        <v>105</v>
      </c>
      <c r="B265" s="8" t="s">
        <v>568</v>
      </c>
      <c r="C265" s="7" t="s">
        <v>569</v>
      </c>
      <c r="D265" s="8" t="s">
        <v>510</v>
      </c>
      <c r="E265" s="7" t="s">
        <v>511</v>
      </c>
      <c r="F265" s="9">
        <v>2.61</v>
      </c>
      <c r="G265" s="9">
        <v>3</v>
      </c>
      <c r="H265" s="9">
        <f t="shared" si="10"/>
        <v>7.83</v>
      </c>
      <c r="I265" s="7">
        <f t="shared" si="9"/>
        <v>7.83</v>
      </c>
      <c r="J265" s="7"/>
    </row>
    <row r="266" spans="1:10" ht="15.75" x14ac:dyDescent="0.25">
      <c r="A266" s="7" t="s">
        <v>311</v>
      </c>
      <c r="B266" s="8" t="s">
        <v>612</v>
      </c>
      <c r="C266" s="7" t="s">
        <v>613</v>
      </c>
      <c r="D266" s="8" t="s">
        <v>510</v>
      </c>
      <c r="E266" s="7" t="s">
        <v>511</v>
      </c>
      <c r="F266" s="9">
        <v>2.61</v>
      </c>
      <c r="G266" s="9">
        <v>1</v>
      </c>
      <c r="H266" s="9">
        <f t="shared" si="10"/>
        <v>2.61</v>
      </c>
      <c r="I266" s="7">
        <f t="shared" si="9"/>
        <v>2.61</v>
      </c>
      <c r="J266" s="7"/>
    </row>
    <row r="267" spans="1:10" ht="15.75" customHeight="1" x14ac:dyDescent="0.25">
      <c r="A267" s="141" t="s">
        <v>911</v>
      </c>
      <c r="B267" s="141"/>
      <c r="C267" s="141"/>
      <c r="D267" s="141"/>
      <c r="E267" s="141"/>
      <c r="F267" s="141"/>
      <c r="G267" s="141"/>
      <c r="H267" s="141"/>
      <c r="I267" s="141"/>
      <c r="J267" s="141"/>
    </row>
    <row r="268" spans="1:10" ht="15.75" x14ac:dyDescent="0.25">
      <c r="H268"/>
      <c r="I268" s="1"/>
      <c r="J268" s="1"/>
    </row>
    <row r="269" spans="1:10" ht="15.75" x14ac:dyDescent="0.25">
      <c r="H269"/>
      <c r="I269" s="1"/>
      <c r="J269" s="1"/>
    </row>
    <row r="270" spans="1:10" ht="15.75" x14ac:dyDescent="0.25">
      <c r="H270"/>
      <c r="I270" s="1"/>
      <c r="J270" s="1"/>
    </row>
    <row r="271" spans="1:10" ht="15.75" x14ac:dyDescent="0.25">
      <c r="H271"/>
      <c r="I271" s="1"/>
      <c r="J271" s="1"/>
    </row>
    <row r="272" spans="1:10" ht="15.75" x14ac:dyDescent="0.25">
      <c r="H272"/>
      <c r="I272" s="1"/>
      <c r="J272" s="1"/>
    </row>
    <row r="273" spans="8:10" ht="15.75" x14ac:dyDescent="0.25">
      <c r="H273"/>
      <c r="I273" s="1"/>
      <c r="J273" s="1"/>
    </row>
    <row r="274" spans="8:10" ht="15.75" x14ac:dyDescent="0.25">
      <c r="H274"/>
      <c r="I274" s="1"/>
      <c r="J274" s="1"/>
    </row>
    <row r="275" spans="8:10" ht="15.75" x14ac:dyDescent="0.25">
      <c r="H275"/>
      <c r="I275" s="1"/>
      <c r="J275" s="1"/>
    </row>
    <row r="276" spans="8:10" ht="15.75" x14ac:dyDescent="0.25">
      <c r="H276"/>
      <c r="I276" s="1"/>
      <c r="J276" s="1"/>
    </row>
    <row r="277" spans="8:10" ht="15.75" x14ac:dyDescent="0.25">
      <c r="H277"/>
      <c r="I277" s="1"/>
      <c r="J277" s="1"/>
    </row>
    <row r="278" spans="8:10" ht="15.75" x14ac:dyDescent="0.25">
      <c r="H278"/>
      <c r="I278" s="1"/>
      <c r="J278" s="1"/>
    </row>
    <row r="279" spans="8:10" ht="15.75" x14ac:dyDescent="0.25">
      <c r="H279"/>
      <c r="I279" s="1"/>
      <c r="J279" s="1"/>
    </row>
    <row r="280" spans="8:10" ht="15.75" x14ac:dyDescent="0.25">
      <c r="H280"/>
      <c r="I280" s="1"/>
      <c r="J280" s="1"/>
    </row>
    <row r="281" spans="8:10" ht="15.75" x14ac:dyDescent="0.25">
      <c r="H281"/>
      <c r="I281" s="1"/>
      <c r="J281" s="1"/>
    </row>
    <row r="282" spans="8:10" ht="15.75" x14ac:dyDescent="0.25">
      <c r="H282"/>
      <c r="I282" s="1"/>
      <c r="J282" s="1"/>
    </row>
    <row r="283" spans="8:10" ht="15.75" x14ac:dyDescent="0.25">
      <c r="H283"/>
      <c r="I283" s="1"/>
      <c r="J283" s="1"/>
    </row>
    <row r="284" spans="8:10" ht="15.75" x14ac:dyDescent="0.25">
      <c r="H284"/>
      <c r="I284" s="1"/>
      <c r="J284" s="1"/>
    </row>
    <row r="285" spans="8:10" ht="15.75" x14ac:dyDescent="0.25">
      <c r="H285"/>
      <c r="I285" s="1"/>
      <c r="J285" s="1"/>
    </row>
    <row r="286" spans="8:10" ht="15.75" x14ac:dyDescent="0.25">
      <c r="H286"/>
      <c r="I286" s="1"/>
      <c r="J286" s="1"/>
    </row>
    <row r="287" spans="8:10" ht="15.75" x14ac:dyDescent="0.25">
      <c r="H287"/>
      <c r="I287" s="1"/>
      <c r="J287" s="1"/>
    </row>
    <row r="288" spans="8:10" ht="15.75" x14ac:dyDescent="0.25">
      <c r="H288"/>
      <c r="I288" s="1"/>
      <c r="J288" s="1"/>
    </row>
    <row r="289" spans="8:10" ht="15.75" x14ac:dyDescent="0.25">
      <c r="H289"/>
      <c r="I289" s="1"/>
      <c r="J289" s="1"/>
    </row>
    <row r="290" spans="8:10" ht="15.75" x14ac:dyDescent="0.25">
      <c r="H290"/>
      <c r="I290" s="1"/>
      <c r="J290" s="1"/>
    </row>
    <row r="291" spans="8:10" ht="15.75" x14ac:dyDescent="0.25">
      <c r="H291"/>
      <c r="I291" s="1"/>
      <c r="J291" s="1"/>
    </row>
    <row r="292" spans="8:10" ht="15.75" x14ac:dyDescent="0.25">
      <c r="H292"/>
      <c r="I292" s="1"/>
      <c r="J292" s="1"/>
    </row>
    <row r="293" spans="8:10" ht="15.75" x14ac:dyDescent="0.25">
      <c r="H293"/>
      <c r="I293" s="1"/>
      <c r="J293" s="1"/>
    </row>
    <row r="294" spans="8:10" ht="15.75" x14ac:dyDescent="0.25">
      <c r="H294"/>
      <c r="I294" s="1"/>
      <c r="J294" s="1"/>
    </row>
    <row r="295" spans="8:10" ht="15.75" x14ac:dyDescent="0.25">
      <c r="H295"/>
      <c r="I295" s="1"/>
      <c r="J295" s="1"/>
    </row>
    <row r="296" spans="8:10" ht="15.75" x14ac:dyDescent="0.25">
      <c r="H296"/>
      <c r="I296" s="1"/>
      <c r="J296" s="1"/>
    </row>
    <row r="297" spans="8:10" ht="15.75" x14ac:dyDescent="0.25">
      <c r="H297"/>
      <c r="I297" s="1"/>
      <c r="J297" s="1"/>
    </row>
    <row r="298" spans="8:10" ht="15.75" x14ac:dyDescent="0.25">
      <c r="H298"/>
      <c r="I298" s="1"/>
      <c r="J298" s="1"/>
    </row>
    <row r="299" spans="8:10" ht="15.75" x14ac:dyDescent="0.25">
      <c r="H299"/>
      <c r="I299" s="1"/>
      <c r="J299" s="1"/>
    </row>
    <row r="300" spans="8:10" ht="15.75" x14ac:dyDescent="0.25">
      <c r="H300"/>
      <c r="I300" s="1"/>
      <c r="J300" s="1"/>
    </row>
    <row r="301" spans="8:10" ht="15.75" x14ac:dyDescent="0.25">
      <c r="H301"/>
      <c r="I301" s="1"/>
      <c r="J301" s="1"/>
    </row>
    <row r="302" spans="8:10" ht="15.75" x14ac:dyDescent="0.25">
      <c r="H302"/>
      <c r="I302" s="1"/>
      <c r="J302" s="1"/>
    </row>
    <row r="303" spans="8:10" ht="15.75" x14ac:dyDescent="0.25">
      <c r="H303"/>
      <c r="I303" s="1"/>
      <c r="J303" s="1"/>
    </row>
    <row r="304" spans="8:10" ht="15.75" x14ac:dyDescent="0.25">
      <c r="H304"/>
      <c r="I304" s="1"/>
      <c r="J304" s="1"/>
    </row>
    <row r="305" spans="8:10" ht="15.75" x14ac:dyDescent="0.25">
      <c r="H305"/>
      <c r="I305" s="1"/>
      <c r="J305" s="1"/>
    </row>
    <row r="306" spans="8:10" ht="15.75" x14ac:dyDescent="0.25">
      <c r="H306"/>
      <c r="I306" s="1"/>
      <c r="J306" s="1"/>
    </row>
    <row r="307" spans="8:10" ht="15.75" x14ac:dyDescent="0.25">
      <c r="H307"/>
      <c r="I307" s="1"/>
      <c r="J307" s="1"/>
    </row>
    <row r="308" spans="8:10" ht="15.75" x14ac:dyDescent="0.25">
      <c r="H308"/>
      <c r="I308" s="1"/>
      <c r="J308" s="1"/>
    </row>
    <row r="309" spans="8:10" ht="15.75" x14ac:dyDescent="0.25">
      <c r="H309"/>
      <c r="I309" s="1"/>
      <c r="J309" s="1"/>
    </row>
    <row r="310" spans="8:10" ht="15.75" x14ac:dyDescent="0.25">
      <c r="H310"/>
      <c r="I310" s="1"/>
      <c r="J310" s="1"/>
    </row>
    <row r="311" spans="8:10" ht="15.75" x14ac:dyDescent="0.25">
      <c r="H311"/>
      <c r="I311" s="1"/>
      <c r="J311" s="1"/>
    </row>
    <row r="312" spans="8:10" ht="15.75" x14ac:dyDescent="0.25">
      <c r="H312"/>
      <c r="I312" s="1"/>
      <c r="J312" s="1"/>
    </row>
    <row r="313" spans="8:10" ht="15.75" x14ac:dyDescent="0.25">
      <c r="H313"/>
      <c r="I313" s="1"/>
      <c r="J313" s="1"/>
    </row>
    <row r="314" spans="8:10" ht="15.75" x14ac:dyDescent="0.25">
      <c r="H314"/>
      <c r="I314" s="1"/>
      <c r="J314" s="1"/>
    </row>
    <row r="315" spans="8:10" ht="15.75" x14ac:dyDescent="0.25">
      <c r="H315"/>
      <c r="I315" s="1"/>
      <c r="J315" s="1"/>
    </row>
    <row r="316" spans="8:10" ht="15.75" x14ac:dyDescent="0.25">
      <c r="H316"/>
      <c r="I316" s="1"/>
      <c r="J316" s="1"/>
    </row>
    <row r="317" spans="8:10" ht="15.75" x14ac:dyDescent="0.25">
      <c r="H317"/>
      <c r="I317" s="1"/>
      <c r="J317" s="1"/>
    </row>
    <row r="318" spans="8:10" ht="15.75" x14ac:dyDescent="0.25">
      <c r="H318"/>
      <c r="I318" s="1"/>
      <c r="J318" s="1"/>
    </row>
    <row r="319" spans="8:10" ht="15.75" x14ac:dyDescent="0.25">
      <c r="H319"/>
      <c r="I319" s="1"/>
      <c r="J319" s="1"/>
    </row>
    <row r="320" spans="8:10" ht="15.75" x14ac:dyDescent="0.25">
      <c r="H320"/>
      <c r="I320" s="1"/>
      <c r="J320" s="1"/>
    </row>
    <row r="321" spans="8:10" ht="15.75" x14ac:dyDescent="0.25">
      <c r="H321"/>
      <c r="I321" s="1"/>
      <c r="J321" s="1"/>
    </row>
    <row r="322" spans="8:10" ht="15.75" x14ac:dyDescent="0.25">
      <c r="H322"/>
      <c r="I322" s="1"/>
      <c r="J322" s="1"/>
    </row>
    <row r="323" spans="8:10" ht="15.75" x14ac:dyDescent="0.25">
      <c r="H323"/>
      <c r="I323" s="1"/>
      <c r="J323" s="1"/>
    </row>
    <row r="324" spans="8:10" ht="15.75" x14ac:dyDescent="0.25">
      <c r="H324"/>
      <c r="I324" s="1"/>
      <c r="J324" s="1"/>
    </row>
    <row r="325" spans="8:10" ht="15.75" x14ac:dyDescent="0.25">
      <c r="H325"/>
      <c r="I325" s="1"/>
      <c r="J325" s="1"/>
    </row>
    <row r="326" spans="8:10" ht="15.75" x14ac:dyDescent="0.25">
      <c r="H326"/>
      <c r="I326" s="1"/>
      <c r="J326" s="1"/>
    </row>
    <row r="327" spans="8:10" ht="15.75" x14ac:dyDescent="0.25">
      <c r="H327"/>
      <c r="I327" s="1"/>
      <c r="J327" s="1"/>
    </row>
    <row r="328" spans="8:10" ht="15.75" x14ac:dyDescent="0.25">
      <c r="H328"/>
      <c r="I328" s="1"/>
      <c r="J328" s="1"/>
    </row>
    <row r="329" spans="8:10" ht="15.75" x14ac:dyDescent="0.25">
      <c r="H329"/>
      <c r="I329" s="1"/>
      <c r="J329" s="1"/>
    </row>
    <row r="330" spans="8:10" ht="15.75" x14ac:dyDescent="0.25">
      <c r="H330"/>
      <c r="I330" s="1"/>
      <c r="J330" s="1"/>
    </row>
    <row r="331" spans="8:10" ht="15.75" x14ac:dyDescent="0.25">
      <c r="H331"/>
      <c r="I331" s="1"/>
      <c r="J331" s="1"/>
    </row>
    <row r="332" spans="8:10" ht="15.75" x14ac:dyDescent="0.25">
      <c r="H332"/>
      <c r="I332" s="1"/>
      <c r="J332" s="1"/>
    </row>
    <row r="333" spans="8:10" ht="15.75" x14ac:dyDescent="0.25">
      <c r="H333"/>
      <c r="I333" s="1"/>
      <c r="J333" s="1"/>
    </row>
    <row r="334" spans="8:10" ht="15.75" x14ac:dyDescent="0.25">
      <c r="H334"/>
      <c r="I334" s="1"/>
      <c r="J334" s="1"/>
    </row>
    <row r="335" spans="8:10" ht="15.75" x14ac:dyDescent="0.25">
      <c r="H335"/>
      <c r="I335" s="1"/>
      <c r="J335" s="1"/>
    </row>
    <row r="336" spans="8:10" ht="15.75" x14ac:dyDescent="0.25">
      <c r="H336"/>
      <c r="I336" s="1"/>
      <c r="J336" s="1"/>
    </row>
    <row r="337" spans="8:10" ht="15.75" x14ac:dyDescent="0.25">
      <c r="H337"/>
      <c r="I337" s="1"/>
      <c r="J337" s="1"/>
    </row>
    <row r="338" spans="8:10" ht="15.75" x14ac:dyDescent="0.25">
      <c r="H338"/>
      <c r="I338" s="1"/>
      <c r="J338" s="1"/>
    </row>
    <row r="339" spans="8:10" ht="15.75" x14ac:dyDescent="0.25">
      <c r="H339"/>
      <c r="I339" s="1"/>
      <c r="J339" s="1"/>
    </row>
    <row r="340" spans="8:10" ht="15.75" x14ac:dyDescent="0.25">
      <c r="H340"/>
      <c r="I340" s="1"/>
      <c r="J340" s="1"/>
    </row>
    <row r="341" spans="8:10" ht="15.75" x14ac:dyDescent="0.25">
      <c r="H341"/>
      <c r="I341" s="1"/>
      <c r="J341" s="1"/>
    </row>
    <row r="342" spans="8:10" ht="15.75" x14ac:dyDescent="0.25">
      <c r="H342"/>
      <c r="I342" s="1"/>
      <c r="J342" s="1"/>
    </row>
    <row r="343" spans="8:10" ht="15.75" x14ac:dyDescent="0.25">
      <c r="H343"/>
      <c r="I343" s="1"/>
      <c r="J343" s="1"/>
    </row>
    <row r="344" spans="8:10" ht="15.75" x14ac:dyDescent="0.25">
      <c r="H344"/>
      <c r="I344" s="1"/>
      <c r="J344" s="1"/>
    </row>
    <row r="345" spans="8:10" ht="15.75" x14ac:dyDescent="0.25">
      <c r="H345"/>
      <c r="I345" s="1"/>
      <c r="J345" s="1"/>
    </row>
    <row r="346" spans="8:10" ht="15.75" x14ac:dyDescent="0.25">
      <c r="H346"/>
      <c r="I346" s="1"/>
      <c r="J346" s="1"/>
    </row>
    <row r="347" spans="8:10" ht="15.75" x14ac:dyDescent="0.25">
      <c r="H347"/>
      <c r="I347" s="1"/>
      <c r="J347" s="1"/>
    </row>
    <row r="348" spans="8:10" ht="15.75" x14ac:dyDescent="0.25">
      <c r="H348"/>
      <c r="I348" s="1"/>
      <c r="J348" s="1"/>
    </row>
    <row r="349" spans="8:10" ht="15.75" x14ac:dyDescent="0.25">
      <c r="H349"/>
      <c r="I349" s="1"/>
      <c r="J349" s="1"/>
    </row>
    <row r="350" spans="8:10" ht="15.75" x14ac:dyDescent="0.25">
      <c r="H350"/>
      <c r="I350" s="1"/>
      <c r="J350" s="1"/>
    </row>
    <row r="351" spans="8:10" ht="15.75" x14ac:dyDescent="0.25">
      <c r="H351"/>
      <c r="I351" s="1"/>
      <c r="J351" s="1"/>
    </row>
    <row r="352" spans="8:10" ht="15.75" x14ac:dyDescent="0.25">
      <c r="H352"/>
      <c r="I352" s="1"/>
      <c r="J352" s="1"/>
    </row>
    <row r="353" spans="8:10" ht="15.75" x14ac:dyDescent="0.25">
      <c r="H353"/>
      <c r="I353" s="1"/>
      <c r="J353" s="1"/>
    </row>
    <row r="354" spans="8:10" ht="15.75" x14ac:dyDescent="0.25">
      <c r="H354"/>
      <c r="I354" s="1"/>
      <c r="J354" s="1"/>
    </row>
    <row r="355" spans="8:10" ht="15.75" x14ac:dyDescent="0.25">
      <c r="H355"/>
      <c r="I355" s="1"/>
      <c r="J355" s="1"/>
    </row>
    <row r="356" spans="8:10" ht="15.75" x14ac:dyDescent="0.25">
      <c r="H356"/>
      <c r="I356" s="1"/>
      <c r="J356" s="1"/>
    </row>
    <row r="357" spans="8:10" ht="15.75" x14ac:dyDescent="0.25">
      <c r="H357"/>
      <c r="I357" s="1"/>
      <c r="J357" s="1"/>
    </row>
    <row r="358" spans="8:10" ht="15.75" x14ac:dyDescent="0.25">
      <c r="H358"/>
      <c r="I358" s="1"/>
      <c r="J358" s="1"/>
    </row>
    <row r="359" spans="8:10" ht="15.75" x14ac:dyDescent="0.25">
      <c r="H359"/>
      <c r="I359" s="1"/>
      <c r="J359" s="1"/>
    </row>
    <row r="360" spans="8:10" ht="15.75" x14ac:dyDescent="0.25">
      <c r="H360"/>
      <c r="I360" s="1"/>
      <c r="J360" s="1"/>
    </row>
    <row r="361" spans="8:10" ht="15.75" x14ac:dyDescent="0.25">
      <c r="H361"/>
      <c r="I361" s="1"/>
      <c r="J361" s="1"/>
    </row>
    <row r="362" spans="8:10" ht="15.75" x14ac:dyDescent="0.25">
      <c r="H362"/>
      <c r="I362" s="1"/>
      <c r="J362" s="1"/>
    </row>
    <row r="363" spans="8:10" ht="15.75" x14ac:dyDescent="0.25">
      <c r="H363"/>
      <c r="I363" s="1"/>
      <c r="J363" s="1"/>
    </row>
    <row r="364" spans="8:10" ht="15.75" x14ac:dyDescent="0.25">
      <c r="H364"/>
      <c r="I364" s="1"/>
      <c r="J364" s="1"/>
    </row>
    <row r="365" spans="8:10" ht="15.75" x14ac:dyDescent="0.25">
      <c r="H365"/>
      <c r="I365" s="1"/>
      <c r="J365" s="1"/>
    </row>
    <row r="366" spans="8:10" ht="15.75" x14ac:dyDescent="0.25">
      <c r="H366"/>
      <c r="I366" s="1"/>
      <c r="J366" s="1"/>
    </row>
    <row r="367" spans="8:10" ht="15.75" x14ac:dyDescent="0.25">
      <c r="H367"/>
      <c r="I367" s="1"/>
      <c r="J367" s="1"/>
    </row>
    <row r="368" spans="8:10" ht="15.75" x14ac:dyDescent="0.25">
      <c r="H368"/>
      <c r="I368" s="1"/>
      <c r="J368" s="1"/>
    </row>
    <row r="369" spans="8:10" ht="15.75" x14ac:dyDescent="0.25">
      <c r="H369"/>
      <c r="I369" s="1"/>
      <c r="J369" s="1"/>
    </row>
    <row r="370" spans="8:10" ht="15.75" x14ac:dyDescent="0.25">
      <c r="H370"/>
      <c r="I370" s="1"/>
      <c r="J370" s="1"/>
    </row>
    <row r="371" spans="8:10" ht="15.75" x14ac:dyDescent="0.25">
      <c r="H371"/>
      <c r="I371" s="1"/>
      <c r="J371" s="1"/>
    </row>
    <row r="372" spans="8:10" ht="15.75" x14ac:dyDescent="0.25">
      <c r="H372"/>
      <c r="I372" s="1"/>
      <c r="J372" s="1"/>
    </row>
    <row r="373" spans="8:10" ht="15.75" x14ac:dyDescent="0.25">
      <c r="H373"/>
      <c r="I373" s="1"/>
      <c r="J373" s="1"/>
    </row>
    <row r="374" spans="8:10" ht="15.75" x14ac:dyDescent="0.25">
      <c r="H374"/>
      <c r="I374" s="1"/>
      <c r="J374" s="1"/>
    </row>
    <row r="375" spans="8:10" ht="15.75" x14ac:dyDescent="0.25">
      <c r="H375"/>
      <c r="I375" s="1"/>
      <c r="J375" s="1"/>
    </row>
    <row r="376" spans="8:10" ht="15.75" x14ac:dyDescent="0.25">
      <c r="H376"/>
      <c r="I376" s="1"/>
      <c r="J376" s="1"/>
    </row>
    <row r="377" spans="8:10" ht="15.75" x14ac:dyDescent="0.25">
      <c r="H377"/>
      <c r="I377" s="1"/>
      <c r="J377" s="1"/>
    </row>
    <row r="378" spans="8:10" ht="15.75" x14ac:dyDescent="0.25">
      <c r="H378"/>
      <c r="I378" s="1"/>
      <c r="J378" s="1"/>
    </row>
    <row r="379" spans="8:10" ht="15.75" x14ac:dyDescent="0.25">
      <c r="H379"/>
      <c r="I379" s="1"/>
      <c r="J379" s="1"/>
    </row>
    <row r="380" spans="8:10" ht="15.75" x14ac:dyDescent="0.25">
      <c r="H380"/>
      <c r="I380" s="1"/>
      <c r="J380" s="1"/>
    </row>
    <row r="381" spans="8:10" ht="15.75" x14ac:dyDescent="0.25">
      <c r="H381"/>
      <c r="I381" s="1"/>
      <c r="J381" s="1"/>
    </row>
    <row r="382" spans="8:10" ht="15.75" x14ac:dyDescent="0.25">
      <c r="H382"/>
      <c r="I382" s="1"/>
      <c r="J382" s="1"/>
    </row>
    <row r="383" spans="8:10" ht="15.75" x14ac:dyDescent="0.25">
      <c r="H383"/>
      <c r="I383" s="1"/>
      <c r="J383" s="1"/>
    </row>
    <row r="384" spans="8:10" ht="15.75" x14ac:dyDescent="0.25">
      <c r="H384"/>
      <c r="I384" s="1"/>
      <c r="J384" s="1"/>
    </row>
    <row r="385" spans="8:10" ht="15.75" x14ac:dyDescent="0.25">
      <c r="H385"/>
      <c r="I385" s="1"/>
      <c r="J385" s="1"/>
    </row>
    <row r="386" spans="8:10" ht="15.75" x14ac:dyDescent="0.25">
      <c r="H386"/>
      <c r="I386" s="1"/>
      <c r="J386" s="1"/>
    </row>
    <row r="387" spans="8:10" ht="15.75" x14ac:dyDescent="0.25">
      <c r="H387"/>
      <c r="I387" s="1"/>
      <c r="J387" s="1"/>
    </row>
    <row r="388" spans="8:10" ht="15.75" x14ac:dyDescent="0.25">
      <c r="H388"/>
      <c r="I388" s="1"/>
      <c r="J388" s="1"/>
    </row>
    <row r="389" spans="8:10" ht="15.75" x14ac:dyDescent="0.25">
      <c r="H389"/>
      <c r="I389" s="1"/>
      <c r="J389" s="1"/>
    </row>
    <row r="390" spans="8:10" ht="15.75" x14ac:dyDescent="0.25">
      <c r="H390"/>
      <c r="I390" s="1"/>
      <c r="J390" s="1"/>
    </row>
    <row r="391" spans="8:10" ht="15.75" x14ac:dyDescent="0.25">
      <c r="H391"/>
      <c r="I391" s="1"/>
      <c r="J391" s="1"/>
    </row>
    <row r="392" spans="8:10" ht="15.75" x14ac:dyDescent="0.25">
      <c r="H392"/>
      <c r="I392" s="1"/>
      <c r="J392" s="1"/>
    </row>
    <row r="393" spans="8:10" ht="15.75" x14ac:dyDescent="0.25">
      <c r="H393"/>
      <c r="I393" s="1"/>
      <c r="J393" s="1"/>
    </row>
    <row r="394" spans="8:10" ht="15.75" x14ac:dyDescent="0.25">
      <c r="H394"/>
      <c r="I394" s="1"/>
      <c r="J394" s="1"/>
    </row>
    <row r="395" spans="8:10" ht="15.75" x14ac:dyDescent="0.25">
      <c r="H395"/>
      <c r="I395" s="1"/>
      <c r="J395" s="1"/>
    </row>
    <row r="396" spans="8:10" ht="15.75" x14ac:dyDescent="0.25">
      <c r="H396"/>
      <c r="I396" s="1"/>
      <c r="J396" s="1"/>
    </row>
    <row r="397" spans="8:10" ht="15.75" x14ac:dyDescent="0.25">
      <c r="H397"/>
      <c r="I397" s="1"/>
      <c r="J397" s="1"/>
    </row>
    <row r="398" spans="8:10" ht="15.75" x14ac:dyDescent="0.25">
      <c r="H398"/>
      <c r="I398" s="1"/>
      <c r="J398" s="1"/>
    </row>
    <row r="399" spans="8:10" ht="15.75" x14ac:dyDescent="0.25">
      <c r="H399"/>
      <c r="I399" s="1"/>
      <c r="J399" s="1"/>
    </row>
    <row r="400" spans="8:10" ht="15.75" x14ac:dyDescent="0.25">
      <c r="H400"/>
      <c r="I400" s="1"/>
      <c r="J400" s="1"/>
    </row>
    <row r="401" spans="8:10" ht="15.75" x14ac:dyDescent="0.25">
      <c r="H401"/>
      <c r="I401" s="1"/>
      <c r="J401" s="1"/>
    </row>
    <row r="402" spans="8:10" ht="15.75" x14ac:dyDescent="0.25">
      <c r="H402"/>
      <c r="I402" s="1"/>
      <c r="J402" s="1"/>
    </row>
    <row r="403" spans="8:10" ht="15.75" x14ac:dyDescent="0.25">
      <c r="H403"/>
      <c r="I403" s="1"/>
      <c r="J403" s="1"/>
    </row>
    <row r="404" spans="8:10" ht="15.75" x14ac:dyDescent="0.25">
      <c r="H404"/>
      <c r="I404" s="1"/>
      <c r="J404" s="1"/>
    </row>
    <row r="405" spans="8:10" ht="15.75" x14ac:dyDescent="0.25">
      <c r="H405"/>
      <c r="I405" s="1"/>
      <c r="J405" s="1"/>
    </row>
    <row r="406" spans="8:10" ht="15.75" x14ac:dyDescent="0.25">
      <c r="H406"/>
      <c r="I406" s="1"/>
      <c r="J406" s="1"/>
    </row>
    <row r="407" spans="8:10" ht="15.75" x14ac:dyDescent="0.25">
      <c r="H407"/>
      <c r="I407" s="1"/>
      <c r="J407" s="1"/>
    </row>
    <row r="408" spans="8:10" ht="15.75" x14ac:dyDescent="0.25">
      <c r="H408"/>
      <c r="I408" s="1"/>
      <c r="J408" s="1"/>
    </row>
    <row r="409" spans="8:10" ht="15.75" x14ac:dyDescent="0.25">
      <c r="H409"/>
      <c r="I409" s="1"/>
      <c r="J409" s="1"/>
    </row>
    <row r="410" spans="8:10" ht="15.75" x14ac:dyDescent="0.25">
      <c r="H410"/>
      <c r="I410" s="1"/>
      <c r="J410" s="1"/>
    </row>
    <row r="411" spans="8:10" ht="15.75" x14ac:dyDescent="0.25">
      <c r="H411"/>
      <c r="I411" s="1"/>
      <c r="J411" s="1"/>
    </row>
    <row r="412" spans="8:10" ht="15.75" x14ac:dyDescent="0.25">
      <c r="H412"/>
      <c r="I412" s="1"/>
      <c r="J412" s="1"/>
    </row>
    <row r="413" spans="8:10" ht="15.75" x14ac:dyDescent="0.25">
      <c r="H413"/>
      <c r="I413" s="1"/>
      <c r="J413" s="1"/>
    </row>
    <row r="414" spans="8:10" ht="15.75" x14ac:dyDescent="0.25">
      <c r="H414"/>
      <c r="I414" s="1"/>
      <c r="J414" s="1"/>
    </row>
    <row r="415" spans="8:10" ht="15.75" x14ac:dyDescent="0.25">
      <c r="H415"/>
      <c r="I415" s="1"/>
      <c r="J415" s="1"/>
    </row>
    <row r="416" spans="8:10" ht="15.75" x14ac:dyDescent="0.25">
      <c r="H416"/>
      <c r="I416" s="1"/>
      <c r="J416" s="1"/>
    </row>
    <row r="417" spans="8:10" ht="15.75" x14ac:dyDescent="0.25">
      <c r="H417"/>
      <c r="I417" s="1"/>
      <c r="J417" s="1"/>
    </row>
    <row r="418" spans="8:10" ht="15.75" x14ac:dyDescent="0.25">
      <c r="H418"/>
      <c r="I418" s="1"/>
      <c r="J418" s="1"/>
    </row>
    <row r="419" spans="8:10" ht="15.75" x14ac:dyDescent="0.25">
      <c r="H419"/>
      <c r="I419" s="1"/>
      <c r="J419" s="1"/>
    </row>
    <row r="420" spans="8:10" ht="15.75" x14ac:dyDescent="0.25">
      <c r="H420"/>
      <c r="I420" s="1"/>
      <c r="J420" s="1"/>
    </row>
    <row r="421" spans="8:10" ht="15.75" x14ac:dyDescent="0.25">
      <c r="H421"/>
      <c r="I421" s="1"/>
      <c r="J421" s="1"/>
    </row>
    <row r="422" spans="8:10" ht="15.75" x14ac:dyDescent="0.25">
      <c r="H422"/>
      <c r="I422" s="1"/>
      <c r="J422" s="1"/>
    </row>
    <row r="423" spans="8:10" ht="15.75" x14ac:dyDescent="0.25">
      <c r="H423"/>
      <c r="I423" s="1"/>
      <c r="J423" s="1"/>
    </row>
    <row r="424" spans="8:10" ht="15.75" x14ac:dyDescent="0.25">
      <c r="H424"/>
      <c r="I424" s="1"/>
      <c r="J424" s="1"/>
    </row>
    <row r="425" spans="8:10" ht="15.75" x14ac:dyDescent="0.25">
      <c r="H425"/>
      <c r="I425" s="1"/>
      <c r="J425" s="1"/>
    </row>
    <row r="426" spans="8:10" ht="15.75" x14ac:dyDescent="0.25">
      <c r="H426"/>
      <c r="I426" s="1"/>
      <c r="J426" s="1"/>
    </row>
    <row r="427" spans="8:10" ht="15.75" x14ac:dyDescent="0.25">
      <c r="H427"/>
      <c r="I427" s="1"/>
      <c r="J427" s="1"/>
    </row>
    <row r="428" spans="8:10" ht="15.75" x14ac:dyDescent="0.25">
      <c r="H428"/>
      <c r="I428" s="1"/>
      <c r="J428" s="1"/>
    </row>
    <row r="429" spans="8:10" ht="15.75" x14ac:dyDescent="0.25">
      <c r="H429"/>
      <c r="I429" s="1"/>
      <c r="J429" s="1"/>
    </row>
    <row r="430" spans="8:10" ht="15.75" x14ac:dyDescent="0.25">
      <c r="H430"/>
      <c r="I430" s="1"/>
      <c r="J430" s="1"/>
    </row>
    <row r="431" spans="8:10" ht="15.75" x14ac:dyDescent="0.25">
      <c r="H431"/>
      <c r="I431" s="1"/>
      <c r="J431" s="1"/>
    </row>
    <row r="432" spans="8:10" ht="15.75" x14ac:dyDescent="0.25">
      <c r="H432"/>
      <c r="I432" s="1"/>
      <c r="J432" s="1"/>
    </row>
    <row r="433" spans="8:10" ht="15.75" x14ac:dyDescent="0.25">
      <c r="H433"/>
      <c r="I433" s="1"/>
      <c r="J433" s="1"/>
    </row>
    <row r="434" spans="8:10" ht="15.75" x14ac:dyDescent="0.25">
      <c r="H434"/>
      <c r="I434" s="1"/>
      <c r="J434" s="1"/>
    </row>
    <row r="435" spans="8:10" ht="15.75" x14ac:dyDescent="0.25">
      <c r="H435"/>
      <c r="I435" s="1"/>
      <c r="J435" s="1"/>
    </row>
    <row r="436" spans="8:10" ht="15.75" x14ac:dyDescent="0.25">
      <c r="H436"/>
      <c r="I436" s="1"/>
      <c r="J436" s="1"/>
    </row>
    <row r="437" spans="8:10" ht="15.75" x14ac:dyDescent="0.25">
      <c r="H437"/>
      <c r="I437" s="1"/>
      <c r="J437" s="1"/>
    </row>
    <row r="438" spans="8:10" ht="15.75" x14ac:dyDescent="0.25">
      <c r="H438"/>
      <c r="I438" s="1"/>
      <c r="J438" s="1"/>
    </row>
    <row r="439" spans="8:10" ht="15.75" x14ac:dyDescent="0.25">
      <c r="H439"/>
      <c r="I439" s="1"/>
      <c r="J439" s="1"/>
    </row>
    <row r="440" spans="8:10" ht="15.75" x14ac:dyDescent="0.25">
      <c r="H440"/>
      <c r="I440" s="1"/>
      <c r="J440" s="1"/>
    </row>
    <row r="441" spans="8:10" ht="15.75" x14ac:dyDescent="0.25">
      <c r="H441"/>
      <c r="I441" s="1"/>
      <c r="J441" s="1"/>
    </row>
    <row r="442" spans="8:10" ht="15.75" x14ac:dyDescent="0.25">
      <c r="H442"/>
      <c r="I442" s="1"/>
      <c r="J442" s="1"/>
    </row>
    <row r="443" spans="8:10" ht="15.75" x14ac:dyDescent="0.25">
      <c r="H443"/>
      <c r="I443" s="1"/>
      <c r="J443" s="1"/>
    </row>
    <row r="444" spans="8:10" ht="15.75" x14ac:dyDescent="0.25">
      <c r="H444"/>
      <c r="I444" s="1"/>
      <c r="J444" s="1"/>
    </row>
    <row r="445" spans="8:10" ht="15.75" x14ac:dyDescent="0.25">
      <c r="H445"/>
      <c r="I445" s="1"/>
      <c r="J445" s="1"/>
    </row>
    <row r="446" spans="8:10" ht="15.75" x14ac:dyDescent="0.25">
      <c r="H446"/>
      <c r="I446" s="1"/>
      <c r="J446" s="1"/>
    </row>
    <row r="447" spans="8:10" ht="15.75" x14ac:dyDescent="0.25">
      <c r="H447"/>
      <c r="I447" s="1"/>
      <c r="J447" s="1"/>
    </row>
    <row r="448" spans="8:10" ht="15.75" x14ac:dyDescent="0.25">
      <c r="H448"/>
      <c r="I448" s="1"/>
      <c r="J448" s="1"/>
    </row>
    <row r="449" spans="8:10" ht="15.75" x14ac:dyDescent="0.25">
      <c r="H449"/>
      <c r="I449" s="1"/>
      <c r="J449" s="1"/>
    </row>
    <row r="450" spans="8:10" ht="15.75" x14ac:dyDescent="0.25">
      <c r="H450"/>
      <c r="I450" s="1"/>
      <c r="J450" s="1"/>
    </row>
    <row r="451" spans="8:10" ht="15.75" x14ac:dyDescent="0.25">
      <c r="H451"/>
      <c r="I451" s="1"/>
      <c r="J451" s="1"/>
    </row>
    <row r="452" spans="8:10" ht="15.75" x14ac:dyDescent="0.25">
      <c r="H452"/>
      <c r="I452" s="1"/>
      <c r="J452" s="1"/>
    </row>
    <row r="453" spans="8:10" ht="15.75" x14ac:dyDescent="0.25">
      <c r="H453"/>
      <c r="I453" s="1"/>
      <c r="J453" s="1"/>
    </row>
    <row r="454" spans="8:10" ht="15.75" x14ac:dyDescent="0.25">
      <c r="H454"/>
      <c r="I454" s="1"/>
      <c r="J454" s="1"/>
    </row>
    <row r="455" spans="8:10" ht="15.75" x14ac:dyDescent="0.25">
      <c r="H455"/>
      <c r="I455" s="1"/>
      <c r="J455" s="1"/>
    </row>
    <row r="456" spans="8:10" ht="15.75" x14ac:dyDescent="0.25">
      <c r="H456"/>
      <c r="I456" s="1"/>
      <c r="J456" s="1"/>
    </row>
    <row r="457" spans="8:10" ht="15.75" x14ac:dyDescent="0.25">
      <c r="H457"/>
      <c r="I457" s="1"/>
      <c r="J457" s="1"/>
    </row>
    <row r="458" spans="8:10" ht="15.75" x14ac:dyDescent="0.25">
      <c r="H458"/>
      <c r="I458" s="1"/>
      <c r="J458" s="1"/>
    </row>
    <row r="459" spans="8:10" ht="15.75" x14ac:dyDescent="0.25">
      <c r="H459"/>
      <c r="I459" s="1"/>
      <c r="J459" s="1"/>
    </row>
    <row r="460" spans="8:10" ht="15.75" x14ac:dyDescent="0.25">
      <c r="H460"/>
      <c r="I460" s="1"/>
      <c r="J460" s="1"/>
    </row>
    <row r="461" spans="8:10" ht="15.75" x14ac:dyDescent="0.25">
      <c r="H461"/>
      <c r="I461" s="1"/>
      <c r="J461" s="1"/>
    </row>
    <row r="462" spans="8:10" ht="15.75" x14ac:dyDescent="0.25">
      <c r="H462"/>
      <c r="I462" s="1"/>
      <c r="J462" s="1"/>
    </row>
    <row r="463" spans="8:10" ht="15.75" x14ac:dyDescent="0.25">
      <c r="H463"/>
      <c r="I463" s="1"/>
      <c r="J463" s="1"/>
    </row>
    <row r="464" spans="8:10" ht="15.75" x14ac:dyDescent="0.25">
      <c r="H464"/>
      <c r="I464" s="1"/>
      <c r="J464" s="1"/>
    </row>
    <row r="465" spans="8:10" ht="15.75" x14ac:dyDescent="0.25">
      <c r="H465"/>
      <c r="I465" s="1"/>
      <c r="J465" s="1"/>
    </row>
    <row r="466" spans="8:10" ht="15.75" x14ac:dyDescent="0.25">
      <c r="H466"/>
      <c r="I466" s="1"/>
      <c r="J466" s="1"/>
    </row>
    <row r="467" spans="8:10" ht="15.75" x14ac:dyDescent="0.25">
      <c r="H467"/>
      <c r="I467" s="1"/>
      <c r="J467" s="1"/>
    </row>
    <row r="468" spans="8:10" ht="15.75" x14ac:dyDescent="0.25">
      <c r="H468"/>
      <c r="I468" s="1"/>
      <c r="J468" s="1"/>
    </row>
    <row r="469" spans="8:10" ht="15.75" x14ac:dyDescent="0.25">
      <c r="H469"/>
      <c r="I469" s="1"/>
      <c r="J469" s="1"/>
    </row>
    <row r="470" spans="8:10" ht="15.75" x14ac:dyDescent="0.25">
      <c r="H470"/>
      <c r="I470" s="1"/>
      <c r="J470" s="1"/>
    </row>
    <row r="471" spans="8:10" ht="15.75" x14ac:dyDescent="0.25">
      <c r="H471"/>
      <c r="I471" s="1"/>
      <c r="J471" s="1"/>
    </row>
    <row r="472" spans="8:10" ht="15.75" x14ac:dyDescent="0.25">
      <c r="H472"/>
      <c r="I472" s="1"/>
      <c r="J472" s="1"/>
    </row>
    <row r="473" spans="8:10" ht="15.75" x14ac:dyDescent="0.25">
      <c r="H473"/>
      <c r="I473" s="1"/>
      <c r="J473" s="1"/>
    </row>
    <row r="474" spans="8:10" ht="15.75" x14ac:dyDescent="0.25">
      <c r="H474"/>
      <c r="I474" s="1"/>
      <c r="J474" s="1"/>
    </row>
    <row r="475" spans="8:10" ht="15.75" x14ac:dyDescent="0.25">
      <c r="H475"/>
      <c r="I475" s="1"/>
      <c r="J475" s="1"/>
    </row>
    <row r="476" spans="8:10" ht="15.75" x14ac:dyDescent="0.25">
      <c r="H476"/>
      <c r="I476" s="1"/>
      <c r="J476" s="1"/>
    </row>
    <row r="477" spans="8:10" ht="15.75" x14ac:dyDescent="0.25">
      <c r="H477"/>
      <c r="I477" s="1"/>
      <c r="J477" s="1"/>
    </row>
    <row r="478" spans="8:10" ht="15.75" x14ac:dyDescent="0.25">
      <c r="H478"/>
      <c r="I478" s="1"/>
      <c r="J478" s="1"/>
    </row>
    <row r="479" spans="8:10" ht="15.75" x14ac:dyDescent="0.25">
      <c r="H479"/>
      <c r="I479" s="1"/>
      <c r="J479" s="1"/>
    </row>
    <row r="480" spans="8:10" ht="15.75" x14ac:dyDescent="0.25">
      <c r="H480"/>
      <c r="I480" s="1"/>
      <c r="J480" s="1"/>
    </row>
    <row r="481" spans="8:10" ht="15.75" x14ac:dyDescent="0.25">
      <c r="H481"/>
      <c r="I481" s="1"/>
      <c r="J481" s="1"/>
    </row>
    <row r="482" spans="8:10" ht="15.75" x14ac:dyDescent="0.25">
      <c r="H482"/>
      <c r="I482" s="1"/>
      <c r="J482" s="1"/>
    </row>
    <row r="483" spans="8:10" ht="15.75" x14ac:dyDescent="0.25">
      <c r="H483"/>
      <c r="I483" s="1"/>
      <c r="J483" s="1"/>
    </row>
    <row r="484" spans="8:10" ht="15.75" x14ac:dyDescent="0.25">
      <c r="H484"/>
      <c r="I484" s="1"/>
      <c r="J484" s="1"/>
    </row>
    <row r="485" spans="8:10" ht="15.75" x14ac:dyDescent="0.25">
      <c r="H485"/>
      <c r="I485" s="1"/>
      <c r="J485" s="1"/>
    </row>
    <row r="486" spans="8:10" ht="15.75" x14ac:dyDescent="0.25">
      <c r="H486"/>
      <c r="I486" s="1"/>
      <c r="J486" s="1"/>
    </row>
    <row r="487" spans="8:10" ht="15.75" x14ac:dyDescent="0.25">
      <c r="H487"/>
      <c r="I487" s="1"/>
      <c r="J487" s="1"/>
    </row>
    <row r="488" spans="8:10" ht="15.75" x14ac:dyDescent="0.25">
      <c r="H488"/>
      <c r="I488" s="1"/>
      <c r="J488" s="1"/>
    </row>
    <row r="489" spans="8:10" ht="15.75" x14ac:dyDescent="0.25">
      <c r="H489"/>
      <c r="I489" s="1"/>
      <c r="J489" s="1"/>
    </row>
    <row r="490" spans="8:10" ht="15.75" x14ac:dyDescent="0.25">
      <c r="H490"/>
      <c r="I490" s="1"/>
      <c r="J490" s="1"/>
    </row>
    <row r="491" spans="8:10" ht="15.75" x14ac:dyDescent="0.25">
      <c r="H491"/>
      <c r="I491" s="1"/>
      <c r="J491" s="1"/>
    </row>
    <row r="492" spans="8:10" ht="15.75" x14ac:dyDescent="0.25">
      <c r="H492"/>
      <c r="I492" s="1"/>
      <c r="J492" s="1"/>
    </row>
    <row r="493" spans="8:10" ht="15.75" x14ac:dyDescent="0.25">
      <c r="H493"/>
      <c r="I493" s="1"/>
      <c r="J493" s="1"/>
    </row>
    <row r="494" spans="8:10" ht="15.75" x14ac:dyDescent="0.25">
      <c r="H494"/>
      <c r="I494" s="1"/>
      <c r="J494" s="1"/>
    </row>
    <row r="495" spans="8:10" ht="15.75" x14ac:dyDescent="0.25">
      <c r="H495"/>
      <c r="I495" s="1"/>
      <c r="J495" s="1"/>
    </row>
    <row r="496" spans="8:10" ht="15.75" x14ac:dyDescent="0.25">
      <c r="H496"/>
      <c r="I496" s="1"/>
      <c r="J496" s="1"/>
    </row>
    <row r="497" spans="8:10" ht="15.75" x14ac:dyDescent="0.25">
      <c r="H497"/>
      <c r="I497" s="1"/>
      <c r="J497" s="1"/>
    </row>
    <row r="498" spans="8:10" ht="15.75" x14ac:dyDescent="0.25">
      <c r="H498"/>
      <c r="I498" s="1"/>
      <c r="J498" s="1"/>
    </row>
    <row r="499" spans="8:10" ht="15.75" x14ac:dyDescent="0.25">
      <c r="H499"/>
      <c r="I499" s="1"/>
      <c r="J499" s="1"/>
    </row>
    <row r="500" spans="8:10" ht="15.75" x14ac:dyDescent="0.25">
      <c r="H500"/>
      <c r="I500" s="1"/>
      <c r="J500" s="1"/>
    </row>
    <row r="501" spans="8:10" ht="15.75" x14ac:dyDescent="0.25">
      <c r="H501"/>
      <c r="I501" s="1"/>
      <c r="J501" s="1"/>
    </row>
    <row r="502" spans="8:10" ht="15.75" x14ac:dyDescent="0.25">
      <c r="H502"/>
      <c r="I502" s="1"/>
      <c r="J502" s="1"/>
    </row>
    <row r="503" spans="8:10" ht="15.75" x14ac:dyDescent="0.25">
      <c r="H503"/>
      <c r="I503" s="1"/>
      <c r="J503" s="1"/>
    </row>
    <row r="504" spans="8:10" ht="15.75" x14ac:dyDescent="0.25">
      <c r="H504"/>
      <c r="I504" s="1"/>
      <c r="J504" s="1"/>
    </row>
    <row r="505" spans="8:10" ht="15.75" x14ac:dyDescent="0.25">
      <c r="H505"/>
      <c r="I505" s="1"/>
      <c r="J505" s="1"/>
    </row>
    <row r="506" spans="8:10" ht="15.75" x14ac:dyDescent="0.25">
      <c r="H506"/>
      <c r="I506" s="1"/>
      <c r="J506" s="1"/>
    </row>
    <row r="507" spans="8:10" ht="15.75" x14ac:dyDescent="0.25">
      <c r="H507"/>
      <c r="I507" s="1"/>
      <c r="J507" s="1"/>
    </row>
    <row r="508" spans="8:10" ht="15.75" x14ac:dyDescent="0.25">
      <c r="H508"/>
      <c r="I508" s="1"/>
      <c r="J508" s="1"/>
    </row>
    <row r="509" spans="8:10" ht="15.75" x14ac:dyDescent="0.25">
      <c r="H509"/>
      <c r="I509" s="1"/>
      <c r="J509" s="1"/>
    </row>
    <row r="510" spans="8:10" ht="15.75" x14ac:dyDescent="0.25">
      <c r="H510"/>
      <c r="I510" s="1"/>
      <c r="J510" s="1"/>
    </row>
    <row r="511" spans="8:10" ht="15.75" x14ac:dyDescent="0.25">
      <c r="H511"/>
      <c r="I511" s="1"/>
      <c r="J511" s="1"/>
    </row>
    <row r="512" spans="8:10" ht="15.75" x14ac:dyDescent="0.25">
      <c r="H512"/>
      <c r="I512" s="1"/>
      <c r="J512" s="1"/>
    </row>
    <row r="513" spans="8:10" ht="15.75" x14ac:dyDescent="0.25">
      <c r="H513"/>
      <c r="I513" s="1"/>
      <c r="J513" s="1"/>
    </row>
    <row r="514" spans="8:10" ht="15.75" x14ac:dyDescent="0.25">
      <c r="H514"/>
      <c r="I514" s="1"/>
      <c r="J514" s="1"/>
    </row>
    <row r="515" spans="8:10" ht="15.75" x14ac:dyDescent="0.25">
      <c r="H515"/>
      <c r="I515" s="1"/>
      <c r="J515" s="1"/>
    </row>
    <row r="516" spans="8:10" ht="15.75" x14ac:dyDescent="0.25">
      <c r="H516"/>
      <c r="I516" s="1"/>
      <c r="J516" s="1"/>
    </row>
    <row r="517" spans="8:10" ht="15.75" x14ac:dyDescent="0.25">
      <c r="H517"/>
      <c r="I517" s="1"/>
      <c r="J517" s="1"/>
    </row>
    <row r="518" spans="8:10" ht="15.75" x14ac:dyDescent="0.25">
      <c r="H518"/>
      <c r="I518" s="1"/>
      <c r="J518" s="1"/>
    </row>
    <row r="519" spans="8:10" ht="15.75" x14ac:dyDescent="0.25">
      <c r="H519"/>
      <c r="I519" s="1"/>
      <c r="J519" s="1"/>
    </row>
    <row r="520" spans="8:10" ht="15.75" x14ac:dyDescent="0.25">
      <c r="H520"/>
      <c r="I520" s="1"/>
      <c r="J520" s="1"/>
    </row>
    <row r="521" spans="8:10" ht="15.75" x14ac:dyDescent="0.25">
      <c r="H521"/>
      <c r="I521" s="1"/>
      <c r="J521" s="1"/>
    </row>
    <row r="522" spans="8:10" ht="15.75" x14ac:dyDescent="0.25">
      <c r="H522"/>
      <c r="I522" s="1"/>
      <c r="J522" s="1"/>
    </row>
    <row r="523" spans="8:10" ht="15.75" x14ac:dyDescent="0.25">
      <c r="H523"/>
      <c r="I523" s="1"/>
      <c r="J523" s="1"/>
    </row>
    <row r="524" spans="8:10" ht="15.75" x14ac:dyDescent="0.25">
      <c r="H524"/>
      <c r="I524" s="1"/>
      <c r="J524" s="1"/>
    </row>
    <row r="525" spans="8:10" ht="15.75" x14ac:dyDescent="0.25">
      <c r="H525"/>
      <c r="I525" s="1"/>
      <c r="J525" s="1"/>
    </row>
    <row r="526" spans="8:10" ht="15.75" x14ac:dyDescent="0.25">
      <c r="H526"/>
      <c r="I526" s="1"/>
      <c r="J526" s="1"/>
    </row>
    <row r="527" spans="8:10" ht="15.75" x14ac:dyDescent="0.25">
      <c r="H527"/>
      <c r="I527" s="1"/>
      <c r="J527" s="1"/>
    </row>
    <row r="528" spans="8:10" ht="15.75" x14ac:dyDescent="0.25">
      <c r="H528"/>
      <c r="I528" s="1"/>
      <c r="J528" s="1"/>
    </row>
    <row r="529" spans="8:10" ht="15.75" x14ac:dyDescent="0.25">
      <c r="H529"/>
      <c r="I529" s="1"/>
      <c r="J529" s="1"/>
    </row>
    <row r="530" spans="8:10" ht="15.75" x14ac:dyDescent="0.25">
      <c r="H530"/>
      <c r="I530" s="1"/>
      <c r="J530" s="1"/>
    </row>
    <row r="531" spans="8:10" ht="15.75" x14ac:dyDescent="0.25">
      <c r="H531"/>
      <c r="I531" s="1"/>
      <c r="J531" s="1"/>
    </row>
    <row r="532" spans="8:10" ht="15.75" x14ac:dyDescent="0.25">
      <c r="H532"/>
      <c r="I532" s="1"/>
      <c r="J532" s="1"/>
    </row>
    <row r="533" spans="8:10" ht="15.75" x14ac:dyDescent="0.25">
      <c r="H533"/>
      <c r="I533" s="1"/>
      <c r="J533" s="1"/>
    </row>
    <row r="534" spans="8:10" ht="15.75" x14ac:dyDescent="0.25">
      <c r="H534"/>
      <c r="I534" s="1"/>
      <c r="J534" s="1"/>
    </row>
    <row r="535" spans="8:10" ht="15.75" x14ac:dyDescent="0.25">
      <c r="H535"/>
      <c r="I535" s="1"/>
      <c r="J535" s="1"/>
    </row>
    <row r="536" spans="8:10" ht="15.75" x14ac:dyDescent="0.25">
      <c r="H536"/>
      <c r="I536" s="1"/>
      <c r="J536" s="1"/>
    </row>
    <row r="537" spans="8:10" x14ac:dyDescent="0.25">
      <c r="H537"/>
    </row>
    <row r="538" spans="8:10" x14ac:dyDescent="0.25">
      <c r="H538"/>
    </row>
    <row r="539" spans="8:10" x14ac:dyDescent="0.25">
      <c r="H539"/>
    </row>
    <row r="540" spans="8:10" x14ac:dyDescent="0.25">
      <c r="H540"/>
    </row>
    <row r="541" spans="8:10" x14ac:dyDescent="0.25">
      <c r="H541"/>
    </row>
    <row r="542" spans="8:10" x14ac:dyDescent="0.25">
      <c r="H542"/>
    </row>
    <row r="543" spans="8:10" x14ac:dyDescent="0.25">
      <c r="H543"/>
    </row>
    <row r="544" spans="8:10" x14ac:dyDescent="0.25">
      <c r="H544"/>
    </row>
    <row r="545" spans="8:8" x14ac:dyDescent="0.25">
      <c r="H545"/>
    </row>
    <row r="546" spans="8:8" x14ac:dyDescent="0.25">
      <c r="H546"/>
    </row>
    <row r="547" spans="8:8" x14ac:dyDescent="0.25">
      <c r="H547"/>
    </row>
  </sheetData>
  <mergeCells count="3">
    <mergeCell ref="A2:H2"/>
    <mergeCell ref="G1:J1"/>
    <mergeCell ref="A267:J26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1C39E-726D-4B4C-BB82-F41B2A6EEA85}">
  <dimension ref="A1:J3800"/>
  <sheetViews>
    <sheetView topLeftCell="A349" zoomScale="55" zoomScaleNormal="55" workbookViewId="0">
      <selection activeCell="E400" sqref="E400"/>
    </sheetView>
  </sheetViews>
  <sheetFormatPr defaultRowHeight="15" x14ac:dyDescent="0.25"/>
  <cols>
    <col min="1" max="1" width="26.28515625" customWidth="1"/>
    <col min="2" max="2" width="13.85546875" customWidth="1"/>
    <col min="3" max="3" width="53.140625" customWidth="1"/>
    <col min="4" max="4" width="17.28515625" customWidth="1"/>
    <col min="5" max="5" width="48" customWidth="1"/>
    <col min="6" max="6" width="14" customWidth="1"/>
    <col min="7" max="7" width="16.42578125" customWidth="1"/>
    <col min="8" max="8" width="15.140625" customWidth="1"/>
    <col min="9" max="9" width="13.85546875" customWidth="1"/>
    <col min="10" max="10" width="13" customWidth="1"/>
    <col min="11" max="14" width="7.28515625" customWidth="1"/>
  </cols>
  <sheetData>
    <row r="1" spans="1:10" ht="63.75" customHeight="1" x14ac:dyDescent="0.25">
      <c r="A1" s="1"/>
      <c r="B1" s="2"/>
      <c r="C1" s="1"/>
      <c r="D1" s="2"/>
      <c r="E1" s="1"/>
      <c r="F1" s="1"/>
      <c r="G1" s="137" t="s">
        <v>869</v>
      </c>
      <c r="H1" s="137"/>
      <c r="I1" s="137"/>
      <c r="J1" s="137"/>
    </row>
    <row r="2" spans="1:10" ht="33.75" customHeight="1" x14ac:dyDescent="0.25">
      <c r="A2" s="142" t="s">
        <v>807</v>
      </c>
      <c r="B2" s="142"/>
      <c r="C2" s="142"/>
      <c r="D2" s="142"/>
      <c r="E2" s="142"/>
      <c r="F2" s="142"/>
      <c r="G2" s="142"/>
      <c r="H2" s="142"/>
      <c r="I2" s="142"/>
      <c r="J2" s="142"/>
    </row>
    <row r="3" spans="1:10" ht="62.25" customHeight="1" x14ac:dyDescent="0.25">
      <c r="A3" s="3" t="s">
        <v>0</v>
      </c>
      <c r="B3" s="3" t="s">
        <v>1</v>
      </c>
      <c r="C3" s="3" t="s">
        <v>2</v>
      </c>
      <c r="D3" s="3" t="s">
        <v>3</v>
      </c>
      <c r="E3" s="3" t="s">
        <v>4</v>
      </c>
      <c r="F3" s="3" t="s">
        <v>857</v>
      </c>
      <c r="G3" s="3" t="s">
        <v>5</v>
      </c>
      <c r="H3" s="3" t="s">
        <v>856</v>
      </c>
      <c r="I3" s="14" t="s">
        <v>629</v>
      </c>
      <c r="J3" s="15" t="s">
        <v>630</v>
      </c>
    </row>
    <row r="4" spans="1:10" ht="20.25" customHeight="1" x14ac:dyDescent="0.25">
      <c r="A4" s="5" t="s">
        <v>6</v>
      </c>
      <c r="B4" s="5"/>
      <c r="C4" s="6"/>
      <c r="D4" s="5"/>
      <c r="E4" s="6"/>
      <c r="F4" s="6"/>
      <c r="G4" s="4">
        <f>SUM(G5:G393)</f>
        <v>4358</v>
      </c>
      <c r="H4" s="28">
        <f>I4+J4</f>
        <v>12147</v>
      </c>
      <c r="I4" s="16">
        <f>ROUNDUP(SUM(I5:I393),0)</f>
        <v>11998</v>
      </c>
      <c r="J4" s="16">
        <f>ROUNDUP(SUM(J5:J393),0)</f>
        <v>149</v>
      </c>
    </row>
    <row r="5" spans="1:10" ht="15.75" x14ac:dyDescent="0.25">
      <c r="A5" s="7" t="s">
        <v>7</v>
      </c>
      <c r="B5" s="8" t="s">
        <v>14</v>
      </c>
      <c r="C5" s="7" t="s">
        <v>15</v>
      </c>
      <c r="D5" s="8" t="s">
        <v>10</v>
      </c>
      <c r="E5" s="7" t="s">
        <v>11</v>
      </c>
      <c r="F5" s="9">
        <v>3.54</v>
      </c>
      <c r="G5" s="9">
        <v>3</v>
      </c>
      <c r="H5" s="9">
        <f>F5*G5</f>
        <v>10.620000000000001</v>
      </c>
      <c r="I5" s="7">
        <f>H5</f>
        <v>10.620000000000001</v>
      </c>
      <c r="J5" s="7"/>
    </row>
    <row r="6" spans="1:10" ht="15.75" x14ac:dyDescent="0.25">
      <c r="A6" s="7" t="s">
        <v>7</v>
      </c>
      <c r="B6" s="8" t="s">
        <v>24</v>
      </c>
      <c r="C6" s="7" t="s">
        <v>25</v>
      </c>
      <c r="D6" s="8" t="s">
        <v>10</v>
      </c>
      <c r="E6" s="7" t="s">
        <v>11</v>
      </c>
      <c r="F6" s="9">
        <v>3.54</v>
      </c>
      <c r="G6" s="9">
        <v>9</v>
      </c>
      <c r="H6" s="9">
        <f t="shared" ref="H6:H69" si="0">F6*G6</f>
        <v>31.86</v>
      </c>
      <c r="I6" s="7">
        <f t="shared" ref="I6:I17" si="1">H6</f>
        <v>31.86</v>
      </c>
      <c r="J6" s="7"/>
    </row>
    <row r="7" spans="1:10" ht="15.75" x14ac:dyDescent="0.25">
      <c r="A7" s="7" t="s">
        <v>7</v>
      </c>
      <c r="B7" s="8" t="s">
        <v>808</v>
      </c>
      <c r="C7" s="7" t="s">
        <v>809</v>
      </c>
      <c r="D7" s="8" t="s">
        <v>10</v>
      </c>
      <c r="E7" s="7" t="s">
        <v>11</v>
      </c>
      <c r="F7" s="9">
        <v>3.54</v>
      </c>
      <c r="G7" s="9">
        <v>10</v>
      </c>
      <c r="H7" s="9">
        <f t="shared" si="0"/>
        <v>35.4</v>
      </c>
      <c r="I7" s="7">
        <f t="shared" si="1"/>
        <v>35.4</v>
      </c>
      <c r="J7" s="7"/>
    </row>
    <row r="8" spans="1:10" ht="15.75" x14ac:dyDescent="0.25">
      <c r="A8" s="7" t="s">
        <v>7</v>
      </c>
      <c r="B8" s="8" t="s">
        <v>723</v>
      </c>
      <c r="C8" s="7" t="s">
        <v>724</v>
      </c>
      <c r="D8" s="8" t="s">
        <v>10</v>
      </c>
      <c r="E8" s="7" t="s">
        <v>11</v>
      </c>
      <c r="F8" s="9">
        <v>3.54</v>
      </c>
      <c r="G8" s="9">
        <v>2</v>
      </c>
      <c r="H8" s="9">
        <f t="shared" si="0"/>
        <v>7.08</v>
      </c>
      <c r="I8" s="7">
        <f t="shared" si="1"/>
        <v>7.08</v>
      </c>
      <c r="J8" s="7"/>
    </row>
    <row r="9" spans="1:10" ht="15.75" x14ac:dyDescent="0.25">
      <c r="A9" s="7" t="s">
        <v>7</v>
      </c>
      <c r="B9" s="8" t="s">
        <v>48</v>
      </c>
      <c r="C9" s="7" t="s">
        <v>49</v>
      </c>
      <c r="D9" s="8" t="s">
        <v>10</v>
      </c>
      <c r="E9" s="7" t="s">
        <v>11</v>
      </c>
      <c r="F9" s="9">
        <v>3.54</v>
      </c>
      <c r="G9" s="9">
        <v>1</v>
      </c>
      <c r="H9" s="9">
        <f t="shared" si="0"/>
        <v>3.54</v>
      </c>
      <c r="I9" s="7">
        <f t="shared" si="1"/>
        <v>3.54</v>
      </c>
      <c r="J9" s="7"/>
    </row>
    <row r="10" spans="1:10" ht="15.75" x14ac:dyDescent="0.25">
      <c r="A10" s="7" t="s">
        <v>7</v>
      </c>
      <c r="B10" s="8" t="s">
        <v>810</v>
      </c>
      <c r="C10" s="7" t="s">
        <v>811</v>
      </c>
      <c r="D10" s="8" t="s">
        <v>10</v>
      </c>
      <c r="E10" s="7" t="s">
        <v>11</v>
      </c>
      <c r="F10" s="9">
        <v>3.54</v>
      </c>
      <c r="G10" s="9">
        <v>1</v>
      </c>
      <c r="H10" s="9">
        <f t="shared" si="0"/>
        <v>3.54</v>
      </c>
      <c r="I10" s="7">
        <f t="shared" si="1"/>
        <v>3.54</v>
      </c>
      <c r="J10" s="7"/>
    </row>
    <row r="11" spans="1:10" ht="15.75" x14ac:dyDescent="0.25">
      <c r="A11" s="7" t="s">
        <v>7</v>
      </c>
      <c r="B11" s="8" t="s">
        <v>651</v>
      </c>
      <c r="C11" s="7" t="s">
        <v>652</v>
      </c>
      <c r="D11" s="8" t="s">
        <v>10</v>
      </c>
      <c r="E11" s="7" t="s">
        <v>11</v>
      </c>
      <c r="F11" s="9">
        <v>3.54</v>
      </c>
      <c r="G11" s="9">
        <v>1</v>
      </c>
      <c r="H11" s="9">
        <f t="shared" si="0"/>
        <v>3.54</v>
      </c>
      <c r="I11" s="7">
        <f t="shared" si="1"/>
        <v>3.54</v>
      </c>
      <c r="J11" s="7"/>
    </row>
    <row r="12" spans="1:10" ht="15.75" x14ac:dyDescent="0.25">
      <c r="A12" s="7" t="s">
        <v>66</v>
      </c>
      <c r="B12" s="8" t="s">
        <v>812</v>
      </c>
      <c r="C12" s="7" t="s">
        <v>813</v>
      </c>
      <c r="D12" s="8" t="s">
        <v>10</v>
      </c>
      <c r="E12" s="7" t="s">
        <v>11</v>
      </c>
      <c r="F12" s="9">
        <v>3.54</v>
      </c>
      <c r="G12" s="9">
        <v>1</v>
      </c>
      <c r="H12" s="9">
        <f t="shared" si="0"/>
        <v>3.54</v>
      </c>
      <c r="I12" s="7">
        <f t="shared" si="1"/>
        <v>3.54</v>
      </c>
      <c r="J12" s="7"/>
    </row>
    <row r="13" spans="1:10" ht="15.75" x14ac:dyDescent="0.25">
      <c r="A13" s="7" t="s">
        <v>66</v>
      </c>
      <c r="B13" s="8" t="s">
        <v>75</v>
      </c>
      <c r="C13" s="7" t="s">
        <v>76</v>
      </c>
      <c r="D13" s="8" t="s">
        <v>10</v>
      </c>
      <c r="E13" s="7" t="s">
        <v>11</v>
      </c>
      <c r="F13" s="9">
        <v>3.54</v>
      </c>
      <c r="G13" s="9">
        <v>9</v>
      </c>
      <c r="H13" s="9">
        <f t="shared" si="0"/>
        <v>31.86</v>
      </c>
      <c r="I13" s="7">
        <f t="shared" si="1"/>
        <v>31.86</v>
      </c>
      <c r="J13" s="7"/>
    </row>
    <row r="14" spans="1:10" ht="15.75" x14ac:dyDescent="0.25">
      <c r="A14" s="7" t="s">
        <v>66</v>
      </c>
      <c r="B14" s="8" t="s">
        <v>79</v>
      </c>
      <c r="C14" s="7" t="s">
        <v>80</v>
      </c>
      <c r="D14" s="8" t="s">
        <v>10</v>
      </c>
      <c r="E14" s="7" t="s">
        <v>11</v>
      </c>
      <c r="F14" s="9">
        <v>3.54</v>
      </c>
      <c r="G14" s="9">
        <v>1</v>
      </c>
      <c r="H14" s="9">
        <f t="shared" si="0"/>
        <v>3.54</v>
      </c>
      <c r="I14" s="7">
        <f t="shared" si="1"/>
        <v>3.54</v>
      </c>
      <c r="J14" s="7"/>
    </row>
    <row r="15" spans="1:10" ht="15.75" x14ac:dyDescent="0.25">
      <c r="A15" s="7" t="s">
        <v>66</v>
      </c>
      <c r="B15" s="8" t="s">
        <v>89</v>
      </c>
      <c r="C15" s="7" t="s">
        <v>90</v>
      </c>
      <c r="D15" s="8" t="s">
        <v>10</v>
      </c>
      <c r="E15" s="7" t="s">
        <v>11</v>
      </c>
      <c r="F15" s="9">
        <v>3.54</v>
      </c>
      <c r="G15" s="9">
        <v>5</v>
      </c>
      <c r="H15" s="9">
        <f t="shared" si="0"/>
        <v>17.7</v>
      </c>
      <c r="I15" s="7">
        <f t="shared" si="1"/>
        <v>17.7</v>
      </c>
      <c r="J15" s="7"/>
    </row>
    <row r="16" spans="1:10" ht="15.75" x14ac:dyDescent="0.25">
      <c r="A16" s="7" t="s">
        <v>66</v>
      </c>
      <c r="B16" s="8" t="s">
        <v>814</v>
      </c>
      <c r="C16" s="7" t="s">
        <v>815</v>
      </c>
      <c r="D16" s="8" t="s">
        <v>10</v>
      </c>
      <c r="E16" s="7" t="s">
        <v>11</v>
      </c>
      <c r="F16" s="9">
        <v>3.54</v>
      </c>
      <c r="G16" s="9">
        <v>12</v>
      </c>
      <c r="H16" s="9">
        <f t="shared" si="0"/>
        <v>42.480000000000004</v>
      </c>
      <c r="I16" s="7">
        <f t="shared" si="1"/>
        <v>42.480000000000004</v>
      </c>
      <c r="J16" s="7"/>
    </row>
    <row r="17" spans="1:10" ht="15.75" x14ac:dyDescent="0.25">
      <c r="A17" s="7" t="s">
        <v>66</v>
      </c>
      <c r="B17" s="8" t="s">
        <v>103</v>
      </c>
      <c r="C17" s="7" t="s">
        <v>104</v>
      </c>
      <c r="D17" s="8" t="s">
        <v>10</v>
      </c>
      <c r="E17" s="7" t="s">
        <v>11</v>
      </c>
      <c r="F17" s="9">
        <v>3.54</v>
      </c>
      <c r="G17" s="9">
        <v>6</v>
      </c>
      <c r="H17" s="9">
        <f t="shared" si="0"/>
        <v>21.240000000000002</v>
      </c>
      <c r="I17" s="7">
        <f t="shared" si="1"/>
        <v>21.240000000000002</v>
      </c>
      <c r="J17" s="7"/>
    </row>
    <row r="18" spans="1:10" ht="15.75" x14ac:dyDescent="0.25">
      <c r="A18" s="7" t="s">
        <v>105</v>
      </c>
      <c r="B18" s="8" t="s">
        <v>108</v>
      </c>
      <c r="C18" s="7" t="s">
        <v>109</v>
      </c>
      <c r="D18" s="8" t="s">
        <v>10</v>
      </c>
      <c r="E18" s="7" t="s">
        <v>11</v>
      </c>
      <c r="F18" s="9">
        <v>3.54</v>
      </c>
      <c r="G18" s="9">
        <v>6</v>
      </c>
      <c r="H18" s="9">
        <f t="shared" si="0"/>
        <v>21.240000000000002</v>
      </c>
      <c r="I18" s="7"/>
      <c r="J18" s="7">
        <f>H18</f>
        <v>21.240000000000002</v>
      </c>
    </row>
    <row r="19" spans="1:10" ht="15.75" x14ac:dyDescent="0.25">
      <c r="A19" s="7" t="s">
        <v>105</v>
      </c>
      <c r="B19" s="8" t="s">
        <v>112</v>
      </c>
      <c r="C19" s="7" t="s">
        <v>113</v>
      </c>
      <c r="D19" s="8" t="s">
        <v>10</v>
      </c>
      <c r="E19" s="7" t="s">
        <v>11</v>
      </c>
      <c r="F19" s="9">
        <v>3.54</v>
      </c>
      <c r="G19" s="9">
        <v>6</v>
      </c>
      <c r="H19" s="9">
        <f t="shared" si="0"/>
        <v>21.240000000000002</v>
      </c>
      <c r="I19" s="7">
        <f t="shared" ref="I19:I48" si="2">H19</f>
        <v>21.240000000000002</v>
      </c>
      <c r="J19" s="7"/>
    </row>
    <row r="20" spans="1:10" ht="15.75" x14ac:dyDescent="0.25">
      <c r="A20" s="7" t="s">
        <v>105</v>
      </c>
      <c r="B20" s="8" t="s">
        <v>124</v>
      </c>
      <c r="C20" s="7" t="s">
        <v>125</v>
      </c>
      <c r="D20" s="8" t="s">
        <v>10</v>
      </c>
      <c r="E20" s="7" t="s">
        <v>11</v>
      </c>
      <c r="F20" s="9">
        <v>3.54</v>
      </c>
      <c r="G20" s="9">
        <v>1</v>
      </c>
      <c r="H20" s="9">
        <f t="shared" si="0"/>
        <v>3.54</v>
      </c>
      <c r="I20" s="7">
        <f t="shared" si="2"/>
        <v>3.54</v>
      </c>
      <c r="J20" s="7"/>
    </row>
    <row r="21" spans="1:10" ht="15.75" x14ac:dyDescent="0.25">
      <c r="A21" s="7" t="s">
        <v>105</v>
      </c>
      <c r="B21" s="8" t="s">
        <v>665</v>
      </c>
      <c r="C21" s="7" t="s">
        <v>666</v>
      </c>
      <c r="D21" s="8" t="s">
        <v>10</v>
      </c>
      <c r="E21" s="7" t="s">
        <v>11</v>
      </c>
      <c r="F21" s="9">
        <v>3.54</v>
      </c>
      <c r="G21" s="9">
        <v>11</v>
      </c>
      <c r="H21" s="9">
        <f t="shared" si="0"/>
        <v>38.94</v>
      </c>
      <c r="I21" s="7">
        <f t="shared" si="2"/>
        <v>38.94</v>
      </c>
      <c r="J21" s="7"/>
    </row>
    <row r="22" spans="1:10" ht="15.75" x14ac:dyDescent="0.25">
      <c r="A22" s="7" t="s">
        <v>105</v>
      </c>
      <c r="B22" s="8" t="s">
        <v>126</v>
      </c>
      <c r="C22" s="7" t="s">
        <v>127</v>
      </c>
      <c r="D22" s="8" t="s">
        <v>10</v>
      </c>
      <c r="E22" s="7" t="s">
        <v>11</v>
      </c>
      <c r="F22" s="9">
        <v>3.54</v>
      </c>
      <c r="G22" s="9">
        <v>1</v>
      </c>
      <c r="H22" s="9">
        <f t="shared" si="0"/>
        <v>3.54</v>
      </c>
      <c r="I22" s="7">
        <f t="shared" si="2"/>
        <v>3.54</v>
      </c>
      <c r="J22" s="7"/>
    </row>
    <row r="23" spans="1:10" ht="15.75" x14ac:dyDescent="0.25">
      <c r="A23" s="7" t="s">
        <v>105</v>
      </c>
      <c r="B23" s="8" t="s">
        <v>816</v>
      </c>
      <c r="C23" s="7" t="s">
        <v>817</v>
      </c>
      <c r="D23" s="8" t="s">
        <v>10</v>
      </c>
      <c r="E23" s="7" t="s">
        <v>11</v>
      </c>
      <c r="F23" s="9">
        <v>3.54</v>
      </c>
      <c r="G23" s="9">
        <v>4</v>
      </c>
      <c r="H23" s="9">
        <f t="shared" si="0"/>
        <v>14.16</v>
      </c>
      <c r="I23" s="7">
        <f t="shared" si="2"/>
        <v>14.16</v>
      </c>
      <c r="J23" s="7"/>
    </row>
    <row r="24" spans="1:10" ht="15.75" x14ac:dyDescent="0.25">
      <c r="A24" s="7" t="s">
        <v>105</v>
      </c>
      <c r="B24" s="8" t="s">
        <v>667</v>
      </c>
      <c r="C24" s="7" t="s">
        <v>668</v>
      </c>
      <c r="D24" s="8" t="s">
        <v>10</v>
      </c>
      <c r="E24" s="7" t="s">
        <v>11</v>
      </c>
      <c r="F24" s="9">
        <v>3.54</v>
      </c>
      <c r="G24" s="9">
        <v>9</v>
      </c>
      <c r="H24" s="9">
        <f t="shared" si="0"/>
        <v>31.86</v>
      </c>
      <c r="I24" s="7">
        <f t="shared" si="2"/>
        <v>31.86</v>
      </c>
      <c r="J24" s="7"/>
    </row>
    <row r="25" spans="1:10" ht="15.75" x14ac:dyDescent="0.25">
      <c r="A25" s="7" t="s">
        <v>105</v>
      </c>
      <c r="B25" s="8" t="s">
        <v>424</v>
      </c>
      <c r="C25" s="7" t="s">
        <v>425</v>
      </c>
      <c r="D25" s="8" t="s">
        <v>10</v>
      </c>
      <c r="E25" s="7" t="s">
        <v>11</v>
      </c>
      <c r="F25" s="9">
        <v>3.54</v>
      </c>
      <c r="G25" s="9">
        <v>1</v>
      </c>
      <c r="H25" s="9">
        <f t="shared" si="0"/>
        <v>3.54</v>
      </c>
      <c r="I25" s="7">
        <f t="shared" si="2"/>
        <v>3.54</v>
      </c>
      <c r="J25" s="7"/>
    </row>
    <row r="26" spans="1:10" ht="15.75" x14ac:dyDescent="0.25">
      <c r="A26" s="7" t="s">
        <v>105</v>
      </c>
      <c r="B26" s="8" t="s">
        <v>132</v>
      </c>
      <c r="C26" s="7" t="s">
        <v>133</v>
      </c>
      <c r="D26" s="8" t="s">
        <v>10</v>
      </c>
      <c r="E26" s="7" t="s">
        <v>11</v>
      </c>
      <c r="F26" s="9">
        <v>3.54</v>
      </c>
      <c r="G26" s="9">
        <v>1</v>
      </c>
      <c r="H26" s="9">
        <f t="shared" si="0"/>
        <v>3.54</v>
      </c>
      <c r="I26" s="7">
        <f t="shared" si="2"/>
        <v>3.54</v>
      </c>
      <c r="J26" s="7"/>
    </row>
    <row r="27" spans="1:10" ht="15.75" x14ac:dyDescent="0.25">
      <c r="A27" s="7" t="s">
        <v>105</v>
      </c>
      <c r="B27" s="8" t="s">
        <v>134</v>
      </c>
      <c r="C27" s="7" t="s">
        <v>135</v>
      </c>
      <c r="D27" s="8" t="s">
        <v>10</v>
      </c>
      <c r="E27" s="7" t="s">
        <v>11</v>
      </c>
      <c r="F27" s="9">
        <v>3.54</v>
      </c>
      <c r="G27" s="9">
        <v>1</v>
      </c>
      <c r="H27" s="9">
        <f t="shared" si="0"/>
        <v>3.54</v>
      </c>
      <c r="I27" s="7">
        <f t="shared" si="2"/>
        <v>3.54</v>
      </c>
      <c r="J27" s="7"/>
    </row>
    <row r="28" spans="1:10" ht="15.75" x14ac:dyDescent="0.25">
      <c r="A28" s="7" t="s">
        <v>105</v>
      </c>
      <c r="B28" s="8" t="s">
        <v>136</v>
      </c>
      <c r="C28" s="7" t="s">
        <v>137</v>
      </c>
      <c r="D28" s="8" t="s">
        <v>10</v>
      </c>
      <c r="E28" s="7" t="s">
        <v>11</v>
      </c>
      <c r="F28" s="9">
        <v>3.54</v>
      </c>
      <c r="G28" s="9">
        <v>66</v>
      </c>
      <c r="H28" s="9">
        <f t="shared" si="0"/>
        <v>233.64000000000001</v>
      </c>
      <c r="I28" s="7">
        <f t="shared" si="2"/>
        <v>233.64000000000001</v>
      </c>
      <c r="J28" s="7"/>
    </row>
    <row r="29" spans="1:10" ht="15.75" x14ac:dyDescent="0.25">
      <c r="A29" s="7" t="s">
        <v>105</v>
      </c>
      <c r="B29" s="8" t="s">
        <v>142</v>
      </c>
      <c r="C29" s="7" t="s">
        <v>143</v>
      </c>
      <c r="D29" s="8" t="s">
        <v>10</v>
      </c>
      <c r="E29" s="7" t="s">
        <v>11</v>
      </c>
      <c r="F29" s="9">
        <v>3.54</v>
      </c>
      <c r="G29" s="9">
        <v>6</v>
      </c>
      <c r="H29" s="9">
        <f t="shared" si="0"/>
        <v>21.240000000000002</v>
      </c>
      <c r="I29" s="7">
        <f t="shared" si="2"/>
        <v>21.240000000000002</v>
      </c>
      <c r="J29" s="7"/>
    </row>
    <row r="30" spans="1:10" ht="15.75" x14ac:dyDescent="0.25">
      <c r="A30" s="7" t="s">
        <v>105</v>
      </c>
      <c r="B30" s="8" t="s">
        <v>144</v>
      </c>
      <c r="C30" s="7" t="s">
        <v>145</v>
      </c>
      <c r="D30" s="8" t="s">
        <v>10</v>
      </c>
      <c r="E30" s="7" t="s">
        <v>11</v>
      </c>
      <c r="F30" s="9">
        <v>3.54</v>
      </c>
      <c r="G30" s="9">
        <v>3</v>
      </c>
      <c r="H30" s="9">
        <f t="shared" si="0"/>
        <v>10.620000000000001</v>
      </c>
      <c r="I30" s="7">
        <f t="shared" si="2"/>
        <v>10.620000000000001</v>
      </c>
      <c r="J30" s="7"/>
    </row>
    <row r="31" spans="1:10" ht="15.75" x14ac:dyDescent="0.25">
      <c r="A31" s="7" t="s">
        <v>105</v>
      </c>
      <c r="B31" s="8" t="s">
        <v>150</v>
      </c>
      <c r="C31" s="7" t="s">
        <v>151</v>
      </c>
      <c r="D31" s="8" t="s">
        <v>10</v>
      </c>
      <c r="E31" s="7" t="s">
        <v>11</v>
      </c>
      <c r="F31" s="9">
        <v>3.54</v>
      </c>
      <c r="G31" s="9">
        <v>275</v>
      </c>
      <c r="H31" s="9">
        <f t="shared" si="0"/>
        <v>973.5</v>
      </c>
      <c r="I31" s="7">
        <f t="shared" si="2"/>
        <v>973.5</v>
      </c>
      <c r="J31" s="7"/>
    </row>
    <row r="32" spans="1:10" ht="15.75" x14ac:dyDescent="0.25">
      <c r="A32" s="7" t="s">
        <v>105</v>
      </c>
      <c r="B32" s="8" t="s">
        <v>154</v>
      </c>
      <c r="C32" s="7" t="s">
        <v>155</v>
      </c>
      <c r="D32" s="8" t="s">
        <v>10</v>
      </c>
      <c r="E32" s="7" t="s">
        <v>11</v>
      </c>
      <c r="F32" s="9">
        <v>3.54</v>
      </c>
      <c r="G32" s="9">
        <v>8</v>
      </c>
      <c r="H32" s="9">
        <f t="shared" si="0"/>
        <v>28.32</v>
      </c>
      <c r="I32" s="7">
        <f t="shared" si="2"/>
        <v>28.32</v>
      </c>
      <c r="J32" s="7"/>
    </row>
    <row r="33" spans="1:10" ht="15.75" x14ac:dyDescent="0.25">
      <c r="A33" s="7" t="s">
        <v>105</v>
      </c>
      <c r="B33" s="8" t="s">
        <v>164</v>
      </c>
      <c r="C33" s="7" t="s">
        <v>165</v>
      </c>
      <c r="D33" s="8" t="s">
        <v>10</v>
      </c>
      <c r="E33" s="7" t="s">
        <v>11</v>
      </c>
      <c r="F33" s="9">
        <v>3.54</v>
      </c>
      <c r="G33" s="9">
        <v>6</v>
      </c>
      <c r="H33" s="9">
        <f t="shared" si="0"/>
        <v>21.240000000000002</v>
      </c>
      <c r="I33" s="7">
        <f t="shared" si="2"/>
        <v>21.240000000000002</v>
      </c>
      <c r="J33" s="7"/>
    </row>
    <row r="34" spans="1:10" ht="15.75" x14ac:dyDescent="0.25">
      <c r="A34" s="7" t="s">
        <v>105</v>
      </c>
      <c r="B34" s="8" t="s">
        <v>166</v>
      </c>
      <c r="C34" s="7" t="s">
        <v>167</v>
      </c>
      <c r="D34" s="8" t="s">
        <v>10</v>
      </c>
      <c r="E34" s="7" t="s">
        <v>11</v>
      </c>
      <c r="F34" s="9">
        <v>3.54</v>
      </c>
      <c r="G34" s="9">
        <v>2</v>
      </c>
      <c r="H34" s="9">
        <f t="shared" si="0"/>
        <v>7.08</v>
      </c>
      <c r="I34" s="7">
        <f t="shared" si="2"/>
        <v>7.08</v>
      </c>
      <c r="J34" s="7"/>
    </row>
    <row r="35" spans="1:10" ht="15.75" x14ac:dyDescent="0.25">
      <c r="A35" s="7" t="s">
        <v>105</v>
      </c>
      <c r="B35" s="8" t="s">
        <v>168</v>
      </c>
      <c r="C35" s="7" t="s">
        <v>169</v>
      </c>
      <c r="D35" s="8" t="s">
        <v>10</v>
      </c>
      <c r="E35" s="7" t="s">
        <v>11</v>
      </c>
      <c r="F35" s="9">
        <v>3.54</v>
      </c>
      <c r="G35" s="9">
        <v>17</v>
      </c>
      <c r="H35" s="9">
        <f t="shared" si="0"/>
        <v>60.18</v>
      </c>
      <c r="I35" s="7">
        <f t="shared" si="2"/>
        <v>60.18</v>
      </c>
      <c r="J35" s="7"/>
    </row>
    <row r="36" spans="1:10" ht="15.75" x14ac:dyDescent="0.25">
      <c r="A36" s="7" t="s">
        <v>105</v>
      </c>
      <c r="B36" s="8" t="s">
        <v>176</v>
      </c>
      <c r="C36" s="7" t="s">
        <v>177</v>
      </c>
      <c r="D36" s="8" t="s">
        <v>10</v>
      </c>
      <c r="E36" s="7" t="s">
        <v>11</v>
      </c>
      <c r="F36" s="9">
        <v>3.54</v>
      </c>
      <c r="G36" s="9">
        <v>4</v>
      </c>
      <c r="H36" s="9">
        <f t="shared" si="0"/>
        <v>14.16</v>
      </c>
      <c r="I36" s="7">
        <f t="shared" si="2"/>
        <v>14.16</v>
      </c>
      <c r="J36" s="7"/>
    </row>
    <row r="37" spans="1:10" ht="15.75" x14ac:dyDescent="0.25">
      <c r="A37" s="7" t="s">
        <v>105</v>
      </c>
      <c r="B37" s="8" t="s">
        <v>180</v>
      </c>
      <c r="C37" s="7" t="s">
        <v>181</v>
      </c>
      <c r="D37" s="8" t="s">
        <v>10</v>
      </c>
      <c r="E37" s="7" t="s">
        <v>11</v>
      </c>
      <c r="F37" s="9">
        <v>3.54</v>
      </c>
      <c r="G37" s="9">
        <v>25</v>
      </c>
      <c r="H37" s="9">
        <f t="shared" si="0"/>
        <v>88.5</v>
      </c>
      <c r="I37" s="7">
        <f t="shared" si="2"/>
        <v>88.5</v>
      </c>
      <c r="J37" s="7"/>
    </row>
    <row r="38" spans="1:10" ht="15.75" x14ac:dyDescent="0.25">
      <c r="A38" s="7" t="s">
        <v>105</v>
      </c>
      <c r="B38" s="8" t="s">
        <v>182</v>
      </c>
      <c r="C38" s="7" t="s">
        <v>183</v>
      </c>
      <c r="D38" s="8" t="s">
        <v>10</v>
      </c>
      <c r="E38" s="7" t="s">
        <v>11</v>
      </c>
      <c r="F38" s="9">
        <v>3.54</v>
      </c>
      <c r="G38" s="9">
        <v>9</v>
      </c>
      <c r="H38" s="9">
        <f t="shared" si="0"/>
        <v>31.86</v>
      </c>
      <c r="I38" s="7">
        <f t="shared" si="2"/>
        <v>31.86</v>
      </c>
      <c r="J38" s="7"/>
    </row>
    <row r="39" spans="1:10" ht="15.75" x14ac:dyDescent="0.25">
      <c r="A39" s="7" t="s">
        <v>105</v>
      </c>
      <c r="B39" s="8" t="s">
        <v>818</v>
      </c>
      <c r="C39" s="7" t="s">
        <v>819</v>
      </c>
      <c r="D39" s="8" t="s">
        <v>10</v>
      </c>
      <c r="E39" s="7" t="s">
        <v>11</v>
      </c>
      <c r="F39" s="9">
        <v>3.54</v>
      </c>
      <c r="G39" s="9">
        <v>1</v>
      </c>
      <c r="H39" s="9">
        <f t="shared" si="0"/>
        <v>3.54</v>
      </c>
      <c r="I39" s="7">
        <f t="shared" si="2"/>
        <v>3.54</v>
      </c>
      <c r="J39" s="7"/>
    </row>
    <row r="40" spans="1:10" ht="15.75" x14ac:dyDescent="0.25">
      <c r="A40" s="7" t="s">
        <v>105</v>
      </c>
      <c r="B40" s="8" t="s">
        <v>820</v>
      </c>
      <c r="C40" s="7" t="s">
        <v>821</v>
      </c>
      <c r="D40" s="8" t="s">
        <v>10</v>
      </c>
      <c r="E40" s="7" t="s">
        <v>11</v>
      </c>
      <c r="F40" s="9">
        <v>3.54</v>
      </c>
      <c r="G40" s="9">
        <v>2</v>
      </c>
      <c r="H40" s="9">
        <f t="shared" si="0"/>
        <v>7.08</v>
      </c>
      <c r="I40" s="7">
        <f t="shared" si="2"/>
        <v>7.08</v>
      </c>
      <c r="J40" s="7"/>
    </row>
    <row r="41" spans="1:10" ht="15.75" x14ac:dyDescent="0.25">
      <c r="A41" s="7" t="s">
        <v>105</v>
      </c>
      <c r="B41" s="8" t="s">
        <v>204</v>
      </c>
      <c r="C41" s="7" t="s">
        <v>205</v>
      </c>
      <c r="D41" s="8" t="s">
        <v>10</v>
      </c>
      <c r="E41" s="7" t="s">
        <v>11</v>
      </c>
      <c r="F41" s="9">
        <v>3.54</v>
      </c>
      <c r="G41" s="9">
        <v>25</v>
      </c>
      <c r="H41" s="9">
        <f t="shared" si="0"/>
        <v>88.5</v>
      </c>
      <c r="I41" s="7">
        <f t="shared" si="2"/>
        <v>88.5</v>
      </c>
      <c r="J41" s="7"/>
    </row>
    <row r="42" spans="1:10" ht="15.75" x14ac:dyDescent="0.25">
      <c r="A42" s="7" t="s">
        <v>105</v>
      </c>
      <c r="B42" s="8" t="s">
        <v>753</v>
      </c>
      <c r="C42" s="7" t="s">
        <v>754</v>
      </c>
      <c r="D42" s="8" t="s">
        <v>10</v>
      </c>
      <c r="E42" s="7" t="s">
        <v>11</v>
      </c>
      <c r="F42" s="9">
        <v>3.54</v>
      </c>
      <c r="G42" s="9">
        <v>5</v>
      </c>
      <c r="H42" s="9">
        <f t="shared" si="0"/>
        <v>17.7</v>
      </c>
      <c r="I42" s="7">
        <f t="shared" si="2"/>
        <v>17.7</v>
      </c>
      <c r="J42" s="7"/>
    </row>
    <row r="43" spans="1:10" ht="15.75" x14ac:dyDescent="0.25">
      <c r="A43" s="7" t="s">
        <v>105</v>
      </c>
      <c r="B43" s="8" t="s">
        <v>212</v>
      </c>
      <c r="C43" s="7" t="s">
        <v>213</v>
      </c>
      <c r="D43" s="8" t="s">
        <v>10</v>
      </c>
      <c r="E43" s="7" t="s">
        <v>11</v>
      </c>
      <c r="F43" s="9">
        <v>3.54</v>
      </c>
      <c r="G43" s="9">
        <v>8</v>
      </c>
      <c r="H43" s="9">
        <f t="shared" si="0"/>
        <v>28.32</v>
      </c>
      <c r="I43" s="7">
        <f t="shared" si="2"/>
        <v>28.32</v>
      </c>
      <c r="J43" s="7"/>
    </row>
    <row r="44" spans="1:10" ht="15.75" x14ac:dyDescent="0.25">
      <c r="A44" s="7" t="s">
        <v>105</v>
      </c>
      <c r="B44" s="8" t="s">
        <v>214</v>
      </c>
      <c r="C44" s="7" t="s">
        <v>215</v>
      </c>
      <c r="D44" s="8" t="s">
        <v>10</v>
      </c>
      <c r="E44" s="7" t="s">
        <v>11</v>
      </c>
      <c r="F44" s="9">
        <v>3.54</v>
      </c>
      <c r="G44" s="9">
        <v>1</v>
      </c>
      <c r="H44" s="9">
        <f t="shared" si="0"/>
        <v>3.54</v>
      </c>
      <c r="I44" s="7">
        <f t="shared" si="2"/>
        <v>3.54</v>
      </c>
      <c r="J44" s="7"/>
    </row>
    <row r="45" spans="1:10" ht="15.75" x14ac:dyDescent="0.25">
      <c r="A45" s="7" t="s">
        <v>105</v>
      </c>
      <c r="B45" s="8" t="s">
        <v>216</v>
      </c>
      <c r="C45" s="7" t="s">
        <v>217</v>
      </c>
      <c r="D45" s="8" t="s">
        <v>10</v>
      </c>
      <c r="E45" s="7" t="s">
        <v>11</v>
      </c>
      <c r="F45" s="9">
        <v>3.54</v>
      </c>
      <c r="G45" s="9">
        <v>1</v>
      </c>
      <c r="H45" s="9">
        <f t="shared" si="0"/>
        <v>3.54</v>
      </c>
      <c r="I45" s="7">
        <f t="shared" si="2"/>
        <v>3.54</v>
      </c>
      <c r="J45" s="7"/>
    </row>
    <row r="46" spans="1:10" ht="15.75" x14ac:dyDescent="0.25">
      <c r="A46" s="7" t="s">
        <v>105</v>
      </c>
      <c r="B46" s="8" t="s">
        <v>218</v>
      </c>
      <c r="C46" s="7" t="s">
        <v>219</v>
      </c>
      <c r="D46" s="8" t="s">
        <v>10</v>
      </c>
      <c r="E46" s="7" t="s">
        <v>11</v>
      </c>
      <c r="F46" s="9">
        <v>3.54</v>
      </c>
      <c r="G46" s="9">
        <v>44</v>
      </c>
      <c r="H46" s="9">
        <f t="shared" si="0"/>
        <v>155.76</v>
      </c>
      <c r="I46" s="7">
        <f t="shared" si="2"/>
        <v>155.76</v>
      </c>
      <c r="J46" s="7"/>
    </row>
    <row r="47" spans="1:10" ht="15.75" x14ac:dyDescent="0.25">
      <c r="A47" s="7" t="s">
        <v>105</v>
      </c>
      <c r="B47" s="8" t="s">
        <v>822</v>
      </c>
      <c r="C47" s="7" t="s">
        <v>823</v>
      </c>
      <c r="D47" s="8" t="s">
        <v>10</v>
      </c>
      <c r="E47" s="7" t="s">
        <v>11</v>
      </c>
      <c r="F47" s="9">
        <v>3.54</v>
      </c>
      <c r="G47" s="9">
        <v>4</v>
      </c>
      <c r="H47" s="9">
        <f t="shared" si="0"/>
        <v>14.16</v>
      </c>
      <c r="I47" s="7">
        <f t="shared" si="2"/>
        <v>14.16</v>
      </c>
      <c r="J47" s="7"/>
    </row>
    <row r="48" spans="1:10" ht="15.75" x14ac:dyDescent="0.25">
      <c r="A48" s="7" t="s">
        <v>105</v>
      </c>
      <c r="B48" s="8" t="s">
        <v>757</v>
      </c>
      <c r="C48" s="7" t="s">
        <v>758</v>
      </c>
      <c r="D48" s="8" t="s">
        <v>10</v>
      </c>
      <c r="E48" s="7" t="s">
        <v>11</v>
      </c>
      <c r="F48" s="9">
        <v>3.54</v>
      </c>
      <c r="G48" s="9">
        <v>2</v>
      </c>
      <c r="H48" s="9">
        <f t="shared" si="0"/>
        <v>7.08</v>
      </c>
      <c r="I48" s="7">
        <f t="shared" si="2"/>
        <v>7.08</v>
      </c>
      <c r="J48" s="7"/>
    </row>
    <row r="49" spans="1:10" ht="15.75" x14ac:dyDescent="0.25">
      <c r="A49" s="7" t="s">
        <v>105</v>
      </c>
      <c r="B49" s="8" t="s">
        <v>226</v>
      </c>
      <c r="C49" s="7" t="s">
        <v>227</v>
      </c>
      <c r="D49" s="8" t="s">
        <v>10</v>
      </c>
      <c r="E49" s="7" t="s">
        <v>11</v>
      </c>
      <c r="F49" s="9">
        <v>3.54</v>
      </c>
      <c r="G49" s="9">
        <v>10</v>
      </c>
      <c r="H49" s="9">
        <f t="shared" si="0"/>
        <v>35.4</v>
      </c>
      <c r="I49" s="7"/>
      <c r="J49" s="7">
        <f>H49</f>
        <v>35.4</v>
      </c>
    </row>
    <row r="50" spans="1:10" ht="15.75" x14ac:dyDescent="0.25">
      <c r="A50" s="7" t="s">
        <v>228</v>
      </c>
      <c r="B50" s="8" t="s">
        <v>239</v>
      </c>
      <c r="C50" s="7" t="s">
        <v>240</v>
      </c>
      <c r="D50" s="8" t="s">
        <v>10</v>
      </c>
      <c r="E50" s="7" t="s">
        <v>11</v>
      </c>
      <c r="F50" s="9">
        <v>3.54</v>
      </c>
      <c r="G50" s="9">
        <v>1</v>
      </c>
      <c r="H50" s="9">
        <f t="shared" si="0"/>
        <v>3.54</v>
      </c>
      <c r="I50" s="7">
        <f t="shared" ref="I50:I81" si="3">H50</f>
        <v>3.54</v>
      </c>
      <c r="J50" s="7"/>
    </row>
    <row r="51" spans="1:10" ht="15.75" x14ac:dyDescent="0.25">
      <c r="A51" s="7" t="s">
        <v>228</v>
      </c>
      <c r="B51" s="8" t="s">
        <v>243</v>
      </c>
      <c r="C51" s="7" t="s">
        <v>244</v>
      </c>
      <c r="D51" s="8" t="s">
        <v>10</v>
      </c>
      <c r="E51" s="7" t="s">
        <v>11</v>
      </c>
      <c r="F51" s="9">
        <v>3.54</v>
      </c>
      <c r="G51" s="9">
        <v>2</v>
      </c>
      <c r="H51" s="9">
        <f t="shared" si="0"/>
        <v>7.08</v>
      </c>
      <c r="I51" s="7">
        <f t="shared" si="3"/>
        <v>7.08</v>
      </c>
      <c r="J51" s="7"/>
    </row>
    <row r="52" spans="1:10" ht="15.75" x14ac:dyDescent="0.25">
      <c r="A52" s="7" t="s">
        <v>228</v>
      </c>
      <c r="B52" s="8" t="s">
        <v>249</v>
      </c>
      <c r="C52" s="7" t="s">
        <v>250</v>
      </c>
      <c r="D52" s="8" t="s">
        <v>10</v>
      </c>
      <c r="E52" s="7" t="s">
        <v>11</v>
      </c>
      <c r="F52" s="9">
        <v>3.54</v>
      </c>
      <c r="G52" s="9">
        <v>6</v>
      </c>
      <c r="H52" s="9">
        <f t="shared" si="0"/>
        <v>21.240000000000002</v>
      </c>
      <c r="I52" s="7">
        <f t="shared" si="3"/>
        <v>21.240000000000002</v>
      </c>
      <c r="J52" s="7"/>
    </row>
    <row r="53" spans="1:10" ht="15.75" x14ac:dyDescent="0.25">
      <c r="A53" s="7" t="s">
        <v>228</v>
      </c>
      <c r="B53" s="8" t="s">
        <v>257</v>
      </c>
      <c r="C53" s="7" t="s">
        <v>258</v>
      </c>
      <c r="D53" s="8" t="s">
        <v>10</v>
      </c>
      <c r="E53" s="7" t="s">
        <v>11</v>
      </c>
      <c r="F53" s="9">
        <v>3.54</v>
      </c>
      <c r="G53" s="9">
        <v>2</v>
      </c>
      <c r="H53" s="9">
        <f t="shared" si="0"/>
        <v>7.08</v>
      </c>
      <c r="I53" s="7">
        <f t="shared" si="3"/>
        <v>7.08</v>
      </c>
      <c r="J53" s="7"/>
    </row>
    <row r="54" spans="1:10" ht="15.75" x14ac:dyDescent="0.25">
      <c r="A54" s="7" t="s">
        <v>228</v>
      </c>
      <c r="B54" s="8" t="s">
        <v>259</v>
      </c>
      <c r="C54" s="7" t="s">
        <v>260</v>
      </c>
      <c r="D54" s="8" t="s">
        <v>10</v>
      </c>
      <c r="E54" s="7" t="s">
        <v>11</v>
      </c>
      <c r="F54" s="9">
        <v>3.54</v>
      </c>
      <c r="G54" s="9">
        <v>2</v>
      </c>
      <c r="H54" s="9">
        <f t="shared" si="0"/>
        <v>7.08</v>
      </c>
      <c r="I54" s="7">
        <f t="shared" si="3"/>
        <v>7.08</v>
      </c>
      <c r="J54" s="7"/>
    </row>
    <row r="55" spans="1:10" ht="15.75" x14ac:dyDescent="0.25">
      <c r="A55" s="7" t="s">
        <v>228</v>
      </c>
      <c r="B55" s="8" t="s">
        <v>263</v>
      </c>
      <c r="C55" s="7" t="s">
        <v>264</v>
      </c>
      <c r="D55" s="8" t="s">
        <v>10</v>
      </c>
      <c r="E55" s="7" t="s">
        <v>11</v>
      </c>
      <c r="F55" s="9">
        <v>3.54</v>
      </c>
      <c r="G55" s="9">
        <v>10</v>
      </c>
      <c r="H55" s="9">
        <f t="shared" si="0"/>
        <v>35.4</v>
      </c>
      <c r="I55" s="7">
        <f t="shared" si="3"/>
        <v>35.4</v>
      </c>
      <c r="J55" s="7"/>
    </row>
    <row r="56" spans="1:10" ht="15.75" x14ac:dyDescent="0.25">
      <c r="A56" s="7" t="s">
        <v>228</v>
      </c>
      <c r="B56" s="8" t="s">
        <v>265</v>
      </c>
      <c r="C56" s="7" t="s">
        <v>266</v>
      </c>
      <c r="D56" s="8" t="s">
        <v>10</v>
      </c>
      <c r="E56" s="7" t="s">
        <v>11</v>
      </c>
      <c r="F56" s="9">
        <v>3.54</v>
      </c>
      <c r="G56" s="9">
        <v>5</v>
      </c>
      <c r="H56" s="9">
        <f t="shared" si="0"/>
        <v>17.7</v>
      </c>
      <c r="I56" s="7">
        <f t="shared" si="3"/>
        <v>17.7</v>
      </c>
      <c r="J56" s="7"/>
    </row>
    <row r="57" spans="1:10" ht="15.75" x14ac:dyDescent="0.25">
      <c r="A57" s="7" t="s">
        <v>228</v>
      </c>
      <c r="B57" s="8" t="s">
        <v>681</v>
      </c>
      <c r="C57" s="7" t="s">
        <v>682</v>
      </c>
      <c r="D57" s="8" t="s">
        <v>10</v>
      </c>
      <c r="E57" s="7" t="s">
        <v>11</v>
      </c>
      <c r="F57" s="9">
        <v>3.54</v>
      </c>
      <c r="G57" s="9">
        <v>1</v>
      </c>
      <c r="H57" s="9">
        <f t="shared" si="0"/>
        <v>3.54</v>
      </c>
      <c r="I57" s="7">
        <f t="shared" si="3"/>
        <v>3.54</v>
      </c>
      <c r="J57" s="7"/>
    </row>
    <row r="58" spans="1:10" ht="15.75" x14ac:dyDescent="0.25">
      <c r="A58" s="7" t="s">
        <v>228</v>
      </c>
      <c r="B58" s="8" t="s">
        <v>683</v>
      </c>
      <c r="C58" s="7" t="s">
        <v>684</v>
      </c>
      <c r="D58" s="8" t="s">
        <v>10</v>
      </c>
      <c r="E58" s="7" t="s">
        <v>11</v>
      </c>
      <c r="F58" s="9">
        <v>3.54</v>
      </c>
      <c r="G58" s="9">
        <v>6</v>
      </c>
      <c r="H58" s="9">
        <f t="shared" si="0"/>
        <v>21.240000000000002</v>
      </c>
      <c r="I58" s="7">
        <f t="shared" si="3"/>
        <v>21.240000000000002</v>
      </c>
      <c r="J58" s="7"/>
    </row>
    <row r="59" spans="1:10" ht="15.75" x14ac:dyDescent="0.25">
      <c r="A59" s="7" t="s">
        <v>228</v>
      </c>
      <c r="B59" s="8" t="s">
        <v>279</v>
      </c>
      <c r="C59" s="7" t="s">
        <v>280</v>
      </c>
      <c r="D59" s="8" t="s">
        <v>10</v>
      </c>
      <c r="E59" s="7" t="s">
        <v>11</v>
      </c>
      <c r="F59" s="9">
        <v>3.54</v>
      </c>
      <c r="G59" s="9">
        <v>5</v>
      </c>
      <c r="H59" s="9">
        <f t="shared" si="0"/>
        <v>17.7</v>
      </c>
      <c r="I59" s="7">
        <f t="shared" si="3"/>
        <v>17.7</v>
      </c>
      <c r="J59" s="7"/>
    </row>
    <row r="60" spans="1:10" ht="15.75" x14ac:dyDescent="0.25">
      <c r="A60" s="7" t="s">
        <v>228</v>
      </c>
      <c r="B60" s="8" t="s">
        <v>824</v>
      </c>
      <c r="C60" s="7" t="s">
        <v>825</v>
      </c>
      <c r="D60" s="8" t="s">
        <v>10</v>
      </c>
      <c r="E60" s="7" t="s">
        <v>11</v>
      </c>
      <c r="F60" s="9">
        <v>3.54</v>
      </c>
      <c r="G60" s="9">
        <v>1</v>
      </c>
      <c r="H60" s="9">
        <f t="shared" si="0"/>
        <v>3.54</v>
      </c>
      <c r="I60" s="7">
        <f t="shared" si="3"/>
        <v>3.54</v>
      </c>
      <c r="J60" s="7"/>
    </row>
    <row r="61" spans="1:10" ht="15.75" x14ac:dyDescent="0.25">
      <c r="A61" s="7" t="s">
        <v>228</v>
      </c>
      <c r="B61" s="8" t="s">
        <v>283</v>
      </c>
      <c r="C61" s="7" t="s">
        <v>284</v>
      </c>
      <c r="D61" s="8" t="s">
        <v>10</v>
      </c>
      <c r="E61" s="7" t="s">
        <v>11</v>
      </c>
      <c r="F61" s="9">
        <v>3.54</v>
      </c>
      <c r="G61" s="9">
        <v>2</v>
      </c>
      <c r="H61" s="9">
        <f t="shared" si="0"/>
        <v>7.08</v>
      </c>
      <c r="I61" s="7">
        <f t="shared" si="3"/>
        <v>7.08</v>
      </c>
      <c r="J61" s="7"/>
    </row>
    <row r="62" spans="1:10" ht="15.75" x14ac:dyDescent="0.25">
      <c r="A62" s="7" t="s">
        <v>228</v>
      </c>
      <c r="B62" s="8" t="s">
        <v>826</v>
      </c>
      <c r="C62" s="7" t="s">
        <v>827</v>
      </c>
      <c r="D62" s="8" t="s">
        <v>10</v>
      </c>
      <c r="E62" s="7" t="s">
        <v>11</v>
      </c>
      <c r="F62" s="9">
        <v>3.54</v>
      </c>
      <c r="G62" s="9">
        <v>3</v>
      </c>
      <c r="H62" s="9">
        <f t="shared" si="0"/>
        <v>10.620000000000001</v>
      </c>
      <c r="I62" s="7">
        <f t="shared" si="3"/>
        <v>10.620000000000001</v>
      </c>
      <c r="J62" s="7"/>
    </row>
    <row r="63" spans="1:10" ht="15.75" x14ac:dyDescent="0.25">
      <c r="A63" s="7" t="s">
        <v>228</v>
      </c>
      <c r="B63" s="8" t="s">
        <v>309</v>
      </c>
      <c r="C63" s="7" t="s">
        <v>310</v>
      </c>
      <c r="D63" s="8" t="s">
        <v>10</v>
      </c>
      <c r="E63" s="7" t="s">
        <v>11</v>
      </c>
      <c r="F63" s="9">
        <v>3.54</v>
      </c>
      <c r="G63" s="9">
        <v>4</v>
      </c>
      <c r="H63" s="9">
        <f t="shared" si="0"/>
        <v>14.16</v>
      </c>
      <c r="I63" s="7">
        <f t="shared" si="3"/>
        <v>14.16</v>
      </c>
      <c r="J63" s="7"/>
    </row>
    <row r="64" spans="1:10" ht="15.75" x14ac:dyDescent="0.25">
      <c r="A64" s="7" t="s">
        <v>311</v>
      </c>
      <c r="B64" s="8" t="s">
        <v>314</v>
      </c>
      <c r="C64" s="7" t="s">
        <v>315</v>
      </c>
      <c r="D64" s="8" t="s">
        <v>10</v>
      </c>
      <c r="E64" s="7" t="s">
        <v>11</v>
      </c>
      <c r="F64" s="9">
        <v>3.54</v>
      </c>
      <c r="G64" s="9">
        <v>1</v>
      </c>
      <c r="H64" s="9">
        <f t="shared" si="0"/>
        <v>3.54</v>
      </c>
      <c r="I64" s="7">
        <f t="shared" si="3"/>
        <v>3.54</v>
      </c>
      <c r="J64" s="7"/>
    </row>
    <row r="65" spans="1:10" ht="15.75" x14ac:dyDescent="0.25">
      <c r="A65" s="7" t="s">
        <v>311</v>
      </c>
      <c r="B65" s="8" t="s">
        <v>398</v>
      </c>
      <c r="C65" s="7" t="s">
        <v>399</v>
      </c>
      <c r="D65" s="8" t="s">
        <v>10</v>
      </c>
      <c r="E65" s="7" t="s">
        <v>11</v>
      </c>
      <c r="F65" s="9">
        <v>3.54</v>
      </c>
      <c r="G65" s="9">
        <v>14</v>
      </c>
      <c r="H65" s="9">
        <f t="shared" si="0"/>
        <v>49.56</v>
      </c>
      <c r="I65" s="7">
        <f t="shared" si="3"/>
        <v>49.56</v>
      </c>
      <c r="J65" s="7"/>
    </row>
    <row r="66" spans="1:10" ht="15.75" x14ac:dyDescent="0.25">
      <c r="A66" s="7" t="s">
        <v>311</v>
      </c>
      <c r="B66" s="8" t="s">
        <v>328</v>
      </c>
      <c r="C66" s="7" t="s">
        <v>329</v>
      </c>
      <c r="D66" s="8" t="s">
        <v>10</v>
      </c>
      <c r="E66" s="7" t="s">
        <v>11</v>
      </c>
      <c r="F66" s="9">
        <v>3.54</v>
      </c>
      <c r="G66" s="9">
        <v>1</v>
      </c>
      <c r="H66" s="9">
        <f t="shared" si="0"/>
        <v>3.54</v>
      </c>
      <c r="I66" s="7">
        <f t="shared" si="3"/>
        <v>3.54</v>
      </c>
      <c r="J66" s="7"/>
    </row>
    <row r="67" spans="1:10" ht="15.75" x14ac:dyDescent="0.25">
      <c r="A67" s="7" t="s">
        <v>311</v>
      </c>
      <c r="B67" s="8" t="s">
        <v>330</v>
      </c>
      <c r="C67" s="7" t="s">
        <v>331</v>
      </c>
      <c r="D67" s="8" t="s">
        <v>10</v>
      </c>
      <c r="E67" s="7" t="s">
        <v>11</v>
      </c>
      <c r="F67" s="9">
        <v>3.54</v>
      </c>
      <c r="G67" s="9">
        <v>3</v>
      </c>
      <c r="H67" s="9">
        <f t="shared" si="0"/>
        <v>10.620000000000001</v>
      </c>
      <c r="I67" s="7">
        <f t="shared" si="3"/>
        <v>10.620000000000001</v>
      </c>
      <c r="J67" s="7"/>
    </row>
    <row r="68" spans="1:10" ht="15.75" x14ac:dyDescent="0.25">
      <c r="A68" s="7" t="s">
        <v>311</v>
      </c>
      <c r="B68" s="8" t="s">
        <v>828</v>
      </c>
      <c r="C68" s="7" t="s">
        <v>829</v>
      </c>
      <c r="D68" s="8" t="s">
        <v>10</v>
      </c>
      <c r="E68" s="7" t="s">
        <v>11</v>
      </c>
      <c r="F68" s="9">
        <v>3.54</v>
      </c>
      <c r="G68" s="9">
        <v>5</v>
      </c>
      <c r="H68" s="9">
        <f t="shared" si="0"/>
        <v>17.7</v>
      </c>
      <c r="I68" s="7">
        <f t="shared" si="3"/>
        <v>17.7</v>
      </c>
      <c r="J68" s="7"/>
    </row>
    <row r="69" spans="1:10" ht="15.75" x14ac:dyDescent="0.25">
      <c r="A69" s="7" t="s">
        <v>311</v>
      </c>
      <c r="B69" s="8" t="s">
        <v>494</v>
      </c>
      <c r="C69" s="7" t="s">
        <v>495</v>
      </c>
      <c r="D69" s="8" t="s">
        <v>10</v>
      </c>
      <c r="E69" s="7" t="s">
        <v>11</v>
      </c>
      <c r="F69" s="9">
        <v>3.54</v>
      </c>
      <c r="G69" s="9">
        <v>1</v>
      </c>
      <c r="H69" s="9">
        <f t="shared" si="0"/>
        <v>3.54</v>
      </c>
      <c r="I69" s="7">
        <f t="shared" si="3"/>
        <v>3.54</v>
      </c>
      <c r="J69" s="7"/>
    </row>
    <row r="70" spans="1:10" ht="15.75" x14ac:dyDescent="0.25">
      <c r="A70" s="7" t="s">
        <v>311</v>
      </c>
      <c r="B70" s="8" t="s">
        <v>830</v>
      </c>
      <c r="C70" s="7" t="s">
        <v>831</v>
      </c>
      <c r="D70" s="8" t="s">
        <v>10</v>
      </c>
      <c r="E70" s="7" t="s">
        <v>11</v>
      </c>
      <c r="F70" s="9">
        <v>3.54</v>
      </c>
      <c r="G70" s="9">
        <v>1</v>
      </c>
      <c r="H70" s="9">
        <f t="shared" ref="H70:H133" si="4">F70*G70</f>
        <v>3.54</v>
      </c>
      <c r="I70" s="7">
        <f t="shared" si="3"/>
        <v>3.54</v>
      </c>
      <c r="J70" s="7"/>
    </row>
    <row r="71" spans="1:10" ht="15.75" x14ac:dyDescent="0.25">
      <c r="A71" s="7" t="s">
        <v>311</v>
      </c>
      <c r="B71" s="8" t="s">
        <v>701</v>
      </c>
      <c r="C71" s="7" t="s">
        <v>702</v>
      </c>
      <c r="D71" s="8" t="s">
        <v>10</v>
      </c>
      <c r="E71" s="7" t="s">
        <v>11</v>
      </c>
      <c r="F71" s="9">
        <v>3.54</v>
      </c>
      <c r="G71" s="9">
        <v>2</v>
      </c>
      <c r="H71" s="9">
        <f t="shared" si="4"/>
        <v>7.08</v>
      </c>
      <c r="I71" s="7">
        <f t="shared" si="3"/>
        <v>7.08</v>
      </c>
      <c r="J71" s="7"/>
    </row>
    <row r="72" spans="1:10" ht="15.75" x14ac:dyDescent="0.25">
      <c r="A72" s="7" t="s">
        <v>311</v>
      </c>
      <c r="B72" s="8" t="s">
        <v>342</v>
      </c>
      <c r="C72" s="7" t="s">
        <v>343</v>
      </c>
      <c r="D72" s="8" t="s">
        <v>10</v>
      </c>
      <c r="E72" s="7" t="s">
        <v>11</v>
      </c>
      <c r="F72" s="9">
        <v>3.54</v>
      </c>
      <c r="G72" s="9">
        <v>1</v>
      </c>
      <c r="H72" s="9">
        <f t="shared" si="4"/>
        <v>3.54</v>
      </c>
      <c r="I72" s="7">
        <f t="shared" si="3"/>
        <v>3.54</v>
      </c>
      <c r="J72" s="7"/>
    </row>
    <row r="73" spans="1:10" ht="15.75" x14ac:dyDescent="0.25">
      <c r="A73" s="7" t="s">
        <v>311</v>
      </c>
      <c r="B73" s="8" t="s">
        <v>344</v>
      </c>
      <c r="C73" s="7" t="s">
        <v>345</v>
      </c>
      <c r="D73" s="8" t="s">
        <v>10</v>
      </c>
      <c r="E73" s="7" t="s">
        <v>11</v>
      </c>
      <c r="F73" s="9">
        <v>3.54</v>
      </c>
      <c r="G73" s="9">
        <v>2</v>
      </c>
      <c r="H73" s="9">
        <f t="shared" si="4"/>
        <v>7.08</v>
      </c>
      <c r="I73" s="7">
        <f t="shared" si="3"/>
        <v>7.08</v>
      </c>
      <c r="J73" s="7"/>
    </row>
    <row r="74" spans="1:10" ht="15.75" x14ac:dyDescent="0.25">
      <c r="A74" s="7" t="s">
        <v>311</v>
      </c>
      <c r="B74" s="8" t="s">
        <v>832</v>
      </c>
      <c r="C74" s="7" t="s">
        <v>833</v>
      </c>
      <c r="D74" s="8" t="s">
        <v>10</v>
      </c>
      <c r="E74" s="7" t="s">
        <v>11</v>
      </c>
      <c r="F74" s="9">
        <v>3.54</v>
      </c>
      <c r="G74" s="9">
        <v>1</v>
      </c>
      <c r="H74" s="9">
        <f t="shared" si="4"/>
        <v>3.54</v>
      </c>
      <c r="I74" s="7">
        <f t="shared" si="3"/>
        <v>3.54</v>
      </c>
      <c r="J74" s="7"/>
    </row>
    <row r="75" spans="1:10" ht="15.75" x14ac:dyDescent="0.25">
      <c r="A75" s="7" t="s">
        <v>311</v>
      </c>
      <c r="B75" s="8" t="s">
        <v>352</v>
      </c>
      <c r="C75" s="7" t="s">
        <v>353</v>
      </c>
      <c r="D75" s="8" t="s">
        <v>10</v>
      </c>
      <c r="E75" s="7" t="s">
        <v>11</v>
      </c>
      <c r="F75" s="9">
        <v>3.54</v>
      </c>
      <c r="G75" s="9">
        <v>1</v>
      </c>
      <c r="H75" s="9">
        <f t="shared" si="4"/>
        <v>3.54</v>
      </c>
      <c r="I75" s="7">
        <f t="shared" si="3"/>
        <v>3.54</v>
      </c>
      <c r="J75" s="7"/>
    </row>
    <row r="76" spans="1:10" ht="15.75" x14ac:dyDescent="0.25">
      <c r="A76" s="7" t="s">
        <v>311</v>
      </c>
      <c r="B76" s="8" t="s">
        <v>360</v>
      </c>
      <c r="C76" s="7" t="s">
        <v>361</v>
      </c>
      <c r="D76" s="8" t="s">
        <v>10</v>
      </c>
      <c r="E76" s="7" t="s">
        <v>11</v>
      </c>
      <c r="F76" s="9">
        <v>3.54</v>
      </c>
      <c r="G76" s="9">
        <v>2</v>
      </c>
      <c r="H76" s="9">
        <f t="shared" si="4"/>
        <v>7.08</v>
      </c>
      <c r="I76" s="7">
        <f t="shared" si="3"/>
        <v>7.08</v>
      </c>
      <c r="J76" s="7"/>
    </row>
    <row r="77" spans="1:10" ht="15.75" x14ac:dyDescent="0.25">
      <c r="A77" s="7" t="s">
        <v>311</v>
      </c>
      <c r="B77" s="8" t="s">
        <v>707</v>
      </c>
      <c r="C77" s="7" t="s">
        <v>708</v>
      </c>
      <c r="D77" s="8" t="s">
        <v>10</v>
      </c>
      <c r="E77" s="7" t="s">
        <v>11</v>
      </c>
      <c r="F77" s="9">
        <v>3.54</v>
      </c>
      <c r="G77" s="9">
        <v>1</v>
      </c>
      <c r="H77" s="9">
        <f t="shared" si="4"/>
        <v>3.54</v>
      </c>
      <c r="I77" s="7">
        <f t="shared" si="3"/>
        <v>3.54</v>
      </c>
      <c r="J77" s="7"/>
    </row>
    <row r="78" spans="1:10" ht="15.75" x14ac:dyDescent="0.25">
      <c r="A78" s="7" t="s">
        <v>66</v>
      </c>
      <c r="B78" s="8" t="s">
        <v>368</v>
      </c>
      <c r="C78" s="7" t="s">
        <v>369</v>
      </c>
      <c r="D78" s="8" t="s">
        <v>366</v>
      </c>
      <c r="E78" s="7" t="s">
        <v>367</v>
      </c>
      <c r="F78" s="9">
        <v>1.97</v>
      </c>
      <c r="G78" s="9">
        <v>5</v>
      </c>
      <c r="H78" s="9">
        <f t="shared" si="4"/>
        <v>9.85</v>
      </c>
      <c r="I78" s="7">
        <f t="shared" si="3"/>
        <v>9.85</v>
      </c>
      <c r="J78" s="7"/>
    </row>
    <row r="79" spans="1:10" ht="15.75" x14ac:dyDescent="0.25">
      <c r="A79" s="7" t="s">
        <v>105</v>
      </c>
      <c r="B79" s="8" t="s">
        <v>154</v>
      </c>
      <c r="C79" s="7" t="s">
        <v>155</v>
      </c>
      <c r="D79" s="8" t="s">
        <v>366</v>
      </c>
      <c r="E79" s="7" t="s">
        <v>367</v>
      </c>
      <c r="F79" s="9">
        <v>1.97</v>
      </c>
      <c r="G79" s="9">
        <v>1</v>
      </c>
      <c r="H79" s="9">
        <f t="shared" si="4"/>
        <v>1.97</v>
      </c>
      <c r="I79" s="7">
        <f t="shared" si="3"/>
        <v>1.97</v>
      </c>
      <c r="J79" s="7"/>
    </row>
    <row r="80" spans="1:10" ht="15.75" x14ac:dyDescent="0.25">
      <c r="A80" s="7" t="s">
        <v>105</v>
      </c>
      <c r="B80" s="8" t="s">
        <v>751</v>
      </c>
      <c r="C80" s="7" t="s">
        <v>752</v>
      </c>
      <c r="D80" s="8" t="s">
        <v>366</v>
      </c>
      <c r="E80" s="7" t="s">
        <v>367</v>
      </c>
      <c r="F80" s="9">
        <v>1.97</v>
      </c>
      <c r="G80" s="9">
        <v>1</v>
      </c>
      <c r="H80" s="9">
        <f t="shared" si="4"/>
        <v>1.97</v>
      </c>
      <c r="I80" s="7">
        <f t="shared" si="3"/>
        <v>1.97</v>
      </c>
      <c r="J80" s="7"/>
    </row>
    <row r="81" spans="1:10" ht="15.75" x14ac:dyDescent="0.25">
      <c r="A81" s="7" t="s">
        <v>228</v>
      </c>
      <c r="B81" s="8" t="s">
        <v>376</v>
      </c>
      <c r="C81" s="7" t="s">
        <v>377</v>
      </c>
      <c r="D81" s="8" t="s">
        <v>366</v>
      </c>
      <c r="E81" s="7" t="s">
        <v>367</v>
      </c>
      <c r="F81" s="9">
        <v>1.97</v>
      </c>
      <c r="G81" s="9">
        <v>58</v>
      </c>
      <c r="H81" s="9">
        <f t="shared" si="4"/>
        <v>114.26</v>
      </c>
      <c r="I81" s="7">
        <f t="shared" si="3"/>
        <v>114.26</v>
      </c>
      <c r="J81" s="7"/>
    </row>
    <row r="82" spans="1:10" ht="15.75" x14ac:dyDescent="0.25">
      <c r="A82" s="7" t="s">
        <v>228</v>
      </c>
      <c r="B82" s="8" t="s">
        <v>378</v>
      </c>
      <c r="C82" s="7" t="s">
        <v>379</v>
      </c>
      <c r="D82" s="8" t="s">
        <v>366</v>
      </c>
      <c r="E82" s="7" t="s">
        <v>367</v>
      </c>
      <c r="F82" s="9">
        <v>1.97</v>
      </c>
      <c r="G82" s="9">
        <v>1</v>
      </c>
      <c r="H82" s="9">
        <f t="shared" si="4"/>
        <v>1.97</v>
      </c>
      <c r="I82" s="7"/>
      <c r="J82" s="7">
        <f>H82</f>
        <v>1.97</v>
      </c>
    </row>
    <row r="83" spans="1:10" ht="15.75" x14ac:dyDescent="0.25">
      <c r="A83" s="7" t="s">
        <v>228</v>
      </c>
      <c r="B83" s="8" t="s">
        <v>259</v>
      </c>
      <c r="C83" s="7" t="s">
        <v>260</v>
      </c>
      <c r="D83" s="8" t="s">
        <v>366</v>
      </c>
      <c r="E83" s="7" t="s">
        <v>367</v>
      </c>
      <c r="F83" s="9">
        <v>1.97</v>
      </c>
      <c r="G83" s="9">
        <v>1</v>
      </c>
      <c r="H83" s="9">
        <f t="shared" si="4"/>
        <v>1.97</v>
      </c>
      <c r="I83" s="7">
        <f t="shared" ref="I83:I101" si="5">H83</f>
        <v>1.97</v>
      </c>
      <c r="J83" s="7"/>
    </row>
    <row r="84" spans="1:10" ht="15.75" x14ac:dyDescent="0.25">
      <c r="A84" s="7" t="s">
        <v>311</v>
      </c>
      <c r="B84" s="8" t="s">
        <v>701</v>
      </c>
      <c r="C84" s="7" t="s">
        <v>702</v>
      </c>
      <c r="D84" s="8" t="s">
        <v>366</v>
      </c>
      <c r="E84" s="7" t="s">
        <v>367</v>
      </c>
      <c r="F84" s="9">
        <v>1.97</v>
      </c>
      <c r="G84" s="9">
        <v>4</v>
      </c>
      <c r="H84" s="9">
        <f t="shared" si="4"/>
        <v>7.88</v>
      </c>
      <c r="I84" s="7">
        <f t="shared" si="5"/>
        <v>7.88</v>
      </c>
      <c r="J84" s="7"/>
    </row>
    <row r="85" spans="1:10" ht="15.75" x14ac:dyDescent="0.25">
      <c r="A85" s="7" t="s">
        <v>105</v>
      </c>
      <c r="B85" s="8" t="s">
        <v>204</v>
      </c>
      <c r="C85" s="7" t="s">
        <v>205</v>
      </c>
      <c r="D85" s="8" t="s">
        <v>388</v>
      </c>
      <c r="E85" s="7" t="s">
        <v>389</v>
      </c>
      <c r="F85" s="9">
        <v>3.27</v>
      </c>
      <c r="G85" s="9">
        <v>6</v>
      </c>
      <c r="H85" s="9">
        <f t="shared" si="4"/>
        <v>19.62</v>
      </c>
      <c r="I85" s="7">
        <f t="shared" si="5"/>
        <v>19.62</v>
      </c>
      <c r="J85" s="7"/>
    </row>
    <row r="86" spans="1:10" ht="15.75" x14ac:dyDescent="0.25">
      <c r="A86" s="7" t="s">
        <v>228</v>
      </c>
      <c r="B86" s="8" t="s">
        <v>376</v>
      </c>
      <c r="C86" s="7" t="s">
        <v>377</v>
      </c>
      <c r="D86" s="8" t="s">
        <v>390</v>
      </c>
      <c r="E86" s="7" t="s">
        <v>391</v>
      </c>
      <c r="F86" s="9">
        <v>1.96</v>
      </c>
      <c r="G86" s="9">
        <v>21</v>
      </c>
      <c r="H86" s="9">
        <f t="shared" si="4"/>
        <v>41.16</v>
      </c>
      <c r="I86" s="7">
        <f t="shared" si="5"/>
        <v>41.16</v>
      </c>
      <c r="J86" s="7"/>
    </row>
    <row r="87" spans="1:10" ht="15.75" x14ac:dyDescent="0.25">
      <c r="A87" s="7" t="s">
        <v>7</v>
      </c>
      <c r="B87" s="8" t="s">
        <v>14</v>
      </c>
      <c r="C87" s="7" t="s">
        <v>15</v>
      </c>
      <c r="D87" s="8" t="s">
        <v>392</v>
      </c>
      <c r="E87" s="7" t="s">
        <v>393</v>
      </c>
      <c r="F87" s="9">
        <v>1.1000000000000001</v>
      </c>
      <c r="G87" s="9">
        <v>4</v>
      </c>
      <c r="H87" s="9">
        <f t="shared" si="4"/>
        <v>4.4000000000000004</v>
      </c>
      <c r="I87" s="7">
        <f t="shared" si="5"/>
        <v>4.4000000000000004</v>
      </c>
      <c r="J87" s="7"/>
    </row>
    <row r="88" spans="1:10" ht="15.75" x14ac:dyDescent="0.25">
      <c r="A88" s="7" t="s">
        <v>7</v>
      </c>
      <c r="B88" s="8" t="s">
        <v>24</v>
      </c>
      <c r="C88" s="7" t="s">
        <v>25</v>
      </c>
      <c r="D88" s="8" t="s">
        <v>392</v>
      </c>
      <c r="E88" s="7" t="s">
        <v>393</v>
      </c>
      <c r="F88" s="9">
        <v>1.1000000000000001</v>
      </c>
      <c r="G88" s="9">
        <v>9</v>
      </c>
      <c r="H88" s="9">
        <f t="shared" si="4"/>
        <v>9.9</v>
      </c>
      <c r="I88" s="7">
        <f t="shared" si="5"/>
        <v>9.9</v>
      </c>
      <c r="J88" s="7"/>
    </row>
    <row r="89" spans="1:10" ht="15.75" x14ac:dyDescent="0.25">
      <c r="A89" s="7" t="s">
        <v>7</v>
      </c>
      <c r="B89" s="8" t="s">
        <v>808</v>
      </c>
      <c r="C89" s="7" t="s">
        <v>809</v>
      </c>
      <c r="D89" s="8" t="s">
        <v>392</v>
      </c>
      <c r="E89" s="7" t="s">
        <v>393</v>
      </c>
      <c r="F89" s="9">
        <v>1.1000000000000001</v>
      </c>
      <c r="G89" s="9">
        <v>9</v>
      </c>
      <c r="H89" s="9">
        <f t="shared" si="4"/>
        <v>9.9</v>
      </c>
      <c r="I89" s="7">
        <f t="shared" si="5"/>
        <v>9.9</v>
      </c>
      <c r="J89" s="7"/>
    </row>
    <row r="90" spans="1:10" ht="15.75" x14ac:dyDescent="0.25">
      <c r="A90" s="7" t="s">
        <v>7</v>
      </c>
      <c r="B90" s="8" t="s">
        <v>723</v>
      </c>
      <c r="C90" s="7" t="s">
        <v>724</v>
      </c>
      <c r="D90" s="8" t="s">
        <v>392</v>
      </c>
      <c r="E90" s="7" t="s">
        <v>393</v>
      </c>
      <c r="F90" s="9">
        <v>1.1000000000000001</v>
      </c>
      <c r="G90" s="9">
        <v>2</v>
      </c>
      <c r="H90" s="9">
        <f t="shared" si="4"/>
        <v>2.2000000000000002</v>
      </c>
      <c r="I90" s="7">
        <f t="shared" si="5"/>
        <v>2.2000000000000002</v>
      </c>
      <c r="J90" s="7"/>
    </row>
    <row r="91" spans="1:10" ht="15.75" x14ac:dyDescent="0.25">
      <c r="A91" s="7" t="s">
        <v>7</v>
      </c>
      <c r="B91" s="8" t="s">
        <v>48</v>
      </c>
      <c r="C91" s="7" t="s">
        <v>49</v>
      </c>
      <c r="D91" s="8" t="s">
        <v>392</v>
      </c>
      <c r="E91" s="7" t="s">
        <v>393</v>
      </c>
      <c r="F91" s="9">
        <v>1.1000000000000001</v>
      </c>
      <c r="G91" s="9">
        <v>1</v>
      </c>
      <c r="H91" s="9">
        <f t="shared" si="4"/>
        <v>1.1000000000000001</v>
      </c>
      <c r="I91" s="7">
        <f t="shared" si="5"/>
        <v>1.1000000000000001</v>
      </c>
      <c r="J91" s="7"/>
    </row>
    <row r="92" spans="1:10" ht="15.75" x14ac:dyDescent="0.25">
      <c r="A92" s="7" t="s">
        <v>7</v>
      </c>
      <c r="B92" s="8" t="s">
        <v>810</v>
      </c>
      <c r="C92" s="7" t="s">
        <v>811</v>
      </c>
      <c r="D92" s="8" t="s">
        <v>392</v>
      </c>
      <c r="E92" s="7" t="s">
        <v>393</v>
      </c>
      <c r="F92" s="9">
        <v>1.1000000000000001</v>
      </c>
      <c r="G92" s="9">
        <v>1</v>
      </c>
      <c r="H92" s="9">
        <f t="shared" si="4"/>
        <v>1.1000000000000001</v>
      </c>
      <c r="I92" s="7">
        <f t="shared" si="5"/>
        <v>1.1000000000000001</v>
      </c>
      <c r="J92" s="7"/>
    </row>
    <row r="93" spans="1:10" ht="15.75" x14ac:dyDescent="0.25">
      <c r="A93" s="7" t="s">
        <v>7</v>
      </c>
      <c r="B93" s="8" t="s">
        <v>651</v>
      </c>
      <c r="C93" s="7" t="s">
        <v>652</v>
      </c>
      <c r="D93" s="8" t="s">
        <v>392</v>
      </c>
      <c r="E93" s="7" t="s">
        <v>393</v>
      </c>
      <c r="F93" s="9">
        <v>1.1000000000000001</v>
      </c>
      <c r="G93" s="9">
        <v>1</v>
      </c>
      <c r="H93" s="9">
        <f t="shared" si="4"/>
        <v>1.1000000000000001</v>
      </c>
      <c r="I93" s="7">
        <f t="shared" si="5"/>
        <v>1.1000000000000001</v>
      </c>
      <c r="J93" s="7"/>
    </row>
    <row r="94" spans="1:10" ht="15.75" x14ac:dyDescent="0.25">
      <c r="A94" s="7" t="s">
        <v>66</v>
      </c>
      <c r="B94" s="8" t="s">
        <v>394</v>
      </c>
      <c r="C94" s="7" t="s">
        <v>395</v>
      </c>
      <c r="D94" s="8" t="s">
        <v>392</v>
      </c>
      <c r="E94" s="7" t="s">
        <v>393</v>
      </c>
      <c r="F94" s="9">
        <v>1.1000000000000001</v>
      </c>
      <c r="G94" s="9">
        <v>169</v>
      </c>
      <c r="H94" s="9">
        <f t="shared" si="4"/>
        <v>185.9</v>
      </c>
      <c r="I94" s="7">
        <f t="shared" si="5"/>
        <v>185.9</v>
      </c>
      <c r="J94" s="7"/>
    </row>
    <row r="95" spans="1:10" ht="15.75" x14ac:dyDescent="0.25">
      <c r="A95" s="7" t="s">
        <v>66</v>
      </c>
      <c r="B95" s="8" t="s">
        <v>812</v>
      </c>
      <c r="C95" s="7" t="s">
        <v>813</v>
      </c>
      <c r="D95" s="8" t="s">
        <v>392</v>
      </c>
      <c r="E95" s="7" t="s">
        <v>393</v>
      </c>
      <c r="F95" s="9">
        <v>1.1000000000000001</v>
      </c>
      <c r="G95" s="9">
        <v>1</v>
      </c>
      <c r="H95" s="9">
        <f t="shared" si="4"/>
        <v>1.1000000000000001</v>
      </c>
      <c r="I95" s="7">
        <f t="shared" si="5"/>
        <v>1.1000000000000001</v>
      </c>
      <c r="J95" s="7"/>
    </row>
    <row r="96" spans="1:10" ht="15.75" x14ac:dyDescent="0.25">
      <c r="A96" s="7" t="s">
        <v>66</v>
      </c>
      <c r="B96" s="8" t="s">
        <v>75</v>
      </c>
      <c r="C96" s="7" t="s">
        <v>76</v>
      </c>
      <c r="D96" s="8" t="s">
        <v>392</v>
      </c>
      <c r="E96" s="7" t="s">
        <v>393</v>
      </c>
      <c r="F96" s="9">
        <v>1.1000000000000001</v>
      </c>
      <c r="G96" s="9">
        <v>12</v>
      </c>
      <c r="H96" s="9">
        <f t="shared" si="4"/>
        <v>13.200000000000001</v>
      </c>
      <c r="I96" s="7">
        <f t="shared" si="5"/>
        <v>13.200000000000001</v>
      </c>
      <c r="J96" s="7"/>
    </row>
    <row r="97" spans="1:10" ht="15.75" x14ac:dyDescent="0.25">
      <c r="A97" s="7" t="s">
        <v>66</v>
      </c>
      <c r="B97" s="8" t="s">
        <v>79</v>
      </c>
      <c r="C97" s="7" t="s">
        <v>80</v>
      </c>
      <c r="D97" s="8" t="s">
        <v>392</v>
      </c>
      <c r="E97" s="7" t="s">
        <v>393</v>
      </c>
      <c r="F97" s="9">
        <v>1.1000000000000001</v>
      </c>
      <c r="G97" s="9">
        <v>1</v>
      </c>
      <c r="H97" s="9">
        <f t="shared" si="4"/>
        <v>1.1000000000000001</v>
      </c>
      <c r="I97" s="7">
        <f t="shared" si="5"/>
        <v>1.1000000000000001</v>
      </c>
      <c r="J97" s="7"/>
    </row>
    <row r="98" spans="1:10" ht="15.75" x14ac:dyDescent="0.25">
      <c r="A98" s="7" t="s">
        <v>66</v>
      </c>
      <c r="B98" s="8" t="s">
        <v>368</v>
      </c>
      <c r="C98" s="7" t="s">
        <v>369</v>
      </c>
      <c r="D98" s="8" t="s">
        <v>392</v>
      </c>
      <c r="E98" s="7" t="s">
        <v>393</v>
      </c>
      <c r="F98" s="9">
        <v>1.1000000000000001</v>
      </c>
      <c r="G98" s="9">
        <v>5</v>
      </c>
      <c r="H98" s="9">
        <f t="shared" si="4"/>
        <v>5.5</v>
      </c>
      <c r="I98" s="7">
        <f t="shared" si="5"/>
        <v>5.5</v>
      </c>
      <c r="J98" s="7"/>
    </row>
    <row r="99" spans="1:10" ht="15.75" x14ac:dyDescent="0.25">
      <c r="A99" s="7" t="s">
        <v>66</v>
      </c>
      <c r="B99" s="8" t="s">
        <v>89</v>
      </c>
      <c r="C99" s="7" t="s">
        <v>90</v>
      </c>
      <c r="D99" s="8" t="s">
        <v>392</v>
      </c>
      <c r="E99" s="7" t="s">
        <v>393</v>
      </c>
      <c r="F99" s="9">
        <v>1.1000000000000001</v>
      </c>
      <c r="G99" s="9">
        <v>5</v>
      </c>
      <c r="H99" s="9">
        <f t="shared" si="4"/>
        <v>5.5</v>
      </c>
      <c r="I99" s="7">
        <f t="shared" si="5"/>
        <v>5.5</v>
      </c>
      <c r="J99" s="7"/>
    </row>
    <row r="100" spans="1:10" ht="15.75" x14ac:dyDescent="0.25">
      <c r="A100" s="7" t="s">
        <v>66</v>
      </c>
      <c r="B100" s="8" t="s">
        <v>814</v>
      </c>
      <c r="C100" s="7" t="s">
        <v>815</v>
      </c>
      <c r="D100" s="8" t="s">
        <v>392</v>
      </c>
      <c r="E100" s="7" t="s">
        <v>393</v>
      </c>
      <c r="F100" s="9">
        <v>1.1000000000000001</v>
      </c>
      <c r="G100" s="9">
        <v>12</v>
      </c>
      <c r="H100" s="9">
        <f t="shared" si="4"/>
        <v>13.200000000000001</v>
      </c>
      <c r="I100" s="7">
        <f t="shared" si="5"/>
        <v>13.200000000000001</v>
      </c>
      <c r="J100" s="7"/>
    </row>
    <row r="101" spans="1:10" ht="15.75" x14ac:dyDescent="0.25">
      <c r="A101" s="7" t="s">
        <v>66</v>
      </c>
      <c r="B101" s="8" t="s">
        <v>103</v>
      </c>
      <c r="C101" s="7" t="s">
        <v>104</v>
      </c>
      <c r="D101" s="8" t="s">
        <v>392</v>
      </c>
      <c r="E101" s="7" t="s">
        <v>393</v>
      </c>
      <c r="F101" s="9">
        <v>1.1000000000000001</v>
      </c>
      <c r="G101" s="9">
        <v>6</v>
      </c>
      <c r="H101" s="9">
        <f t="shared" si="4"/>
        <v>6.6000000000000005</v>
      </c>
      <c r="I101" s="7">
        <f t="shared" si="5"/>
        <v>6.6000000000000005</v>
      </c>
      <c r="J101" s="7"/>
    </row>
    <row r="102" spans="1:10" ht="15.75" x14ac:dyDescent="0.25">
      <c r="A102" s="7" t="s">
        <v>66</v>
      </c>
      <c r="B102" s="8" t="s">
        <v>834</v>
      </c>
      <c r="C102" s="7" t="s">
        <v>835</v>
      </c>
      <c r="D102" s="8" t="s">
        <v>392</v>
      </c>
      <c r="E102" s="7" t="s">
        <v>393</v>
      </c>
      <c r="F102" s="9">
        <v>1.1000000000000001</v>
      </c>
      <c r="G102" s="9">
        <v>1</v>
      </c>
      <c r="H102" s="9">
        <f t="shared" si="4"/>
        <v>1.1000000000000001</v>
      </c>
      <c r="I102" s="7"/>
      <c r="J102" s="7">
        <f t="shared" ref="J102:J103" si="6">H102</f>
        <v>1.1000000000000001</v>
      </c>
    </row>
    <row r="103" spans="1:10" ht="15.75" x14ac:dyDescent="0.25">
      <c r="A103" s="7" t="s">
        <v>105</v>
      </c>
      <c r="B103" s="8" t="s">
        <v>108</v>
      </c>
      <c r="C103" s="7" t="s">
        <v>109</v>
      </c>
      <c r="D103" s="8" t="s">
        <v>392</v>
      </c>
      <c r="E103" s="7" t="s">
        <v>393</v>
      </c>
      <c r="F103" s="9">
        <v>1.1000000000000001</v>
      </c>
      <c r="G103" s="9">
        <v>6</v>
      </c>
      <c r="H103" s="9">
        <f t="shared" si="4"/>
        <v>6.6000000000000005</v>
      </c>
      <c r="I103" s="7"/>
      <c r="J103" s="7">
        <f t="shared" si="6"/>
        <v>6.6000000000000005</v>
      </c>
    </row>
    <row r="104" spans="1:10" ht="15.75" x14ac:dyDescent="0.25">
      <c r="A104" s="7" t="s">
        <v>105</v>
      </c>
      <c r="B104" s="8" t="s">
        <v>112</v>
      </c>
      <c r="C104" s="7" t="s">
        <v>113</v>
      </c>
      <c r="D104" s="8" t="s">
        <v>392</v>
      </c>
      <c r="E104" s="7" t="s">
        <v>393</v>
      </c>
      <c r="F104" s="9">
        <v>1.1000000000000001</v>
      </c>
      <c r="G104" s="9">
        <v>6</v>
      </c>
      <c r="H104" s="9">
        <f t="shared" si="4"/>
        <v>6.6000000000000005</v>
      </c>
      <c r="I104" s="7">
        <f t="shared" ref="I104:I134" si="7">H104</f>
        <v>6.6000000000000005</v>
      </c>
      <c r="J104" s="7"/>
    </row>
    <row r="105" spans="1:10" ht="15.75" x14ac:dyDescent="0.25">
      <c r="A105" s="7" t="s">
        <v>105</v>
      </c>
      <c r="B105" s="8" t="s">
        <v>124</v>
      </c>
      <c r="C105" s="7" t="s">
        <v>125</v>
      </c>
      <c r="D105" s="8" t="s">
        <v>392</v>
      </c>
      <c r="E105" s="7" t="s">
        <v>393</v>
      </c>
      <c r="F105" s="9">
        <v>1.1000000000000001</v>
      </c>
      <c r="G105" s="9">
        <v>1</v>
      </c>
      <c r="H105" s="9">
        <f t="shared" si="4"/>
        <v>1.1000000000000001</v>
      </c>
      <c r="I105" s="7">
        <f t="shared" si="7"/>
        <v>1.1000000000000001</v>
      </c>
      <c r="J105" s="7"/>
    </row>
    <row r="106" spans="1:10" ht="15.75" x14ac:dyDescent="0.25">
      <c r="A106" s="7" t="s">
        <v>105</v>
      </c>
      <c r="B106" s="8" t="s">
        <v>665</v>
      </c>
      <c r="C106" s="7" t="s">
        <v>666</v>
      </c>
      <c r="D106" s="8" t="s">
        <v>392</v>
      </c>
      <c r="E106" s="7" t="s">
        <v>393</v>
      </c>
      <c r="F106" s="9">
        <v>1.1000000000000001</v>
      </c>
      <c r="G106" s="9">
        <v>16</v>
      </c>
      <c r="H106" s="9">
        <f t="shared" si="4"/>
        <v>17.600000000000001</v>
      </c>
      <c r="I106" s="7">
        <f t="shared" si="7"/>
        <v>17.600000000000001</v>
      </c>
      <c r="J106" s="7"/>
    </row>
    <row r="107" spans="1:10" ht="15.75" x14ac:dyDescent="0.25">
      <c r="A107" s="7" t="s">
        <v>105</v>
      </c>
      <c r="B107" s="8" t="s">
        <v>126</v>
      </c>
      <c r="C107" s="7" t="s">
        <v>127</v>
      </c>
      <c r="D107" s="8" t="s">
        <v>392</v>
      </c>
      <c r="E107" s="7" t="s">
        <v>393</v>
      </c>
      <c r="F107" s="9">
        <v>1.1000000000000001</v>
      </c>
      <c r="G107" s="9">
        <v>1</v>
      </c>
      <c r="H107" s="9">
        <f t="shared" si="4"/>
        <v>1.1000000000000001</v>
      </c>
      <c r="I107" s="7">
        <f t="shared" si="7"/>
        <v>1.1000000000000001</v>
      </c>
      <c r="J107" s="7"/>
    </row>
    <row r="108" spans="1:10" ht="15.75" x14ac:dyDescent="0.25">
      <c r="A108" s="7" t="s">
        <v>105</v>
      </c>
      <c r="B108" s="8" t="s">
        <v>816</v>
      </c>
      <c r="C108" s="7" t="s">
        <v>817</v>
      </c>
      <c r="D108" s="8" t="s">
        <v>392</v>
      </c>
      <c r="E108" s="7" t="s">
        <v>393</v>
      </c>
      <c r="F108" s="9">
        <v>1.1000000000000001</v>
      </c>
      <c r="G108" s="9">
        <v>4</v>
      </c>
      <c r="H108" s="9">
        <f t="shared" si="4"/>
        <v>4.4000000000000004</v>
      </c>
      <c r="I108" s="7">
        <f t="shared" si="7"/>
        <v>4.4000000000000004</v>
      </c>
      <c r="J108" s="7"/>
    </row>
    <row r="109" spans="1:10" ht="15.75" x14ac:dyDescent="0.25">
      <c r="A109" s="7" t="s">
        <v>105</v>
      </c>
      <c r="B109" s="8" t="s">
        <v>667</v>
      </c>
      <c r="C109" s="7" t="s">
        <v>668</v>
      </c>
      <c r="D109" s="8" t="s">
        <v>392</v>
      </c>
      <c r="E109" s="7" t="s">
        <v>393</v>
      </c>
      <c r="F109" s="9">
        <v>1.1000000000000001</v>
      </c>
      <c r="G109" s="9">
        <v>9</v>
      </c>
      <c r="H109" s="9">
        <f t="shared" si="4"/>
        <v>9.9</v>
      </c>
      <c r="I109" s="7">
        <f t="shared" si="7"/>
        <v>9.9</v>
      </c>
      <c r="J109" s="7"/>
    </row>
    <row r="110" spans="1:10" ht="15.75" x14ac:dyDescent="0.25">
      <c r="A110" s="7" t="s">
        <v>105</v>
      </c>
      <c r="B110" s="8" t="s">
        <v>424</v>
      </c>
      <c r="C110" s="7" t="s">
        <v>425</v>
      </c>
      <c r="D110" s="8" t="s">
        <v>392</v>
      </c>
      <c r="E110" s="7" t="s">
        <v>393</v>
      </c>
      <c r="F110" s="9">
        <v>1.1000000000000001</v>
      </c>
      <c r="G110" s="9">
        <v>1</v>
      </c>
      <c r="H110" s="9">
        <f t="shared" si="4"/>
        <v>1.1000000000000001</v>
      </c>
      <c r="I110" s="7">
        <f t="shared" si="7"/>
        <v>1.1000000000000001</v>
      </c>
      <c r="J110" s="7"/>
    </row>
    <row r="111" spans="1:10" ht="15.75" x14ac:dyDescent="0.25">
      <c r="A111" s="7" t="s">
        <v>105</v>
      </c>
      <c r="B111" s="8" t="s">
        <v>132</v>
      </c>
      <c r="C111" s="7" t="s">
        <v>133</v>
      </c>
      <c r="D111" s="8" t="s">
        <v>392</v>
      </c>
      <c r="E111" s="7" t="s">
        <v>393</v>
      </c>
      <c r="F111" s="9">
        <v>1.1000000000000001</v>
      </c>
      <c r="G111" s="9">
        <v>1</v>
      </c>
      <c r="H111" s="9">
        <f t="shared" si="4"/>
        <v>1.1000000000000001</v>
      </c>
      <c r="I111" s="7">
        <f t="shared" si="7"/>
        <v>1.1000000000000001</v>
      </c>
      <c r="J111" s="7"/>
    </row>
    <row r="112" spans="1:10" ht="15.75" x14ac:dyDescent="0.25">
      <c r="A112" s="7" t="s">
        <v>105</v>
      </c>
      <c r="B112" s="8" t="s">
        <v>134</v>
      </c>
      <c r="C112" s="7" t="s">
        <v>135</v>
      </c>
      <c r="D112" s="8" t="s">
        <v>392</v>
      </c>
      <c r="E112" s="7" t="s">
        <v>393</v>
      </c>
      <c r="F112" s="9">
        <v>1.1000000000000001</v>
      </c>
      <c r="G112" s="9">
        <v>1</v>
      </c>
      <c r="H112" s="9">
        <f t="shared" si="4"/>
        <v>1.1000000000000001</v>
      </c>
      <c r="I112" s="7">
        <f t="shared" si="7"/>
        <v>1.1000000000000001</v>
      </c>
      <c r="J112" s="7"/>
    </row>
    <row r="113" spans="1:10" ht="15.75" x14ac:dyDescent="0.25">
      <c r="A113" s="7" t="s">
        <v>105</v>
      </c>
      <c r="B113" s="8" t="s">
        <v>136</v>
      </c>
      <c r="C113" s="7" t="s">
        <v>137</v>
      </c>
      <c r="D113" s="8" t="s">
        <v>392</v>
      </c>
      <c r="E113" s="7" t="s">
        <v>393</v>
      </c>
      <c r="F113" s="9">
        <v>1.1000000000000001</v>
      </c>
      <c r="G113" s="9">
        <v>68</v>
      </c>
      <c r="H113" s="9">
        <f t="shared" si="4"/>
        <v>74.800000000000011</v>
      </c>
      <c r="I113" s="7">
        <f t="shared" si="7"/>
        <v>74.800000000000011</v>
      </c>
      <c r="J113" s="7"/>
    </row>
    <row r="114" spans="1:10" ht="15.75" x14ac:dyDescent="0.25">
      <c r="A114" s="7" t="s">
        <v>105</v>
      </c>
      <c r="B114" s="8" t="s">
        <v>142</v>
      </c>
      <c r="C114" s="7" t="s">
        <v>143</v>
      </c>
      <c r="D114" s="8" t="s">
        <v>392</v>
      </c>
      <c r="E114" s="7" t="s">
        <v>393</v>
      </c>
      <c r="F114" s="9">
        <v>1.1000000000000001</v>
      </c>
      <c r="G114" s="9">
        <v>6</v>
      </c>
      <c r="H114" s="9">
        <f t="shared" si="4"/>
        <v>6.6000000000000005</v>
      </c>
      <c r="I114" s="7">
        <f t="shared" si="7"/>
        <v>6.6000000000000005</v>
      </c>
      <c r="J114" s="7"/>
    </row>
    <row r="115" spans="1:10" ht="15.75" x14ac:dyDescent="0.25">
      <c r="A115" s="7" t="s">
        <v>105</v>
      </c>
      <c r="B115" s="8" t="s">
        <v>144</v>
      </c>
      <c r="C115" s="7" t="s">
        <v>145</v>
      </c>
      <c r="D115" s="8" t="s">
        <v>392</v>
      </c>
      <c r="E115" s="7" t="s">
        <v>393</v>
      </c>
      <c r="F115" s="9">
        <v>1.1000000000000001</v>
      </c>
      <c r="G115" s="9">
        <v>3</v>
      </c>
      <c r="H115" s="9">
        <f t="shared" si="4"/>
        <v>3.3000000000000003</v>
      </c>
      <c r="I115" s="7">
        <f t="shared" si="7"/>
        <v>3.3000000000000003</v>
      </c>
      <c r="J115" s="7"/>
    </row>
    <row r="116" spans="1:10" ht="15.75" x14ac:dyDescent="0.25">
      <c r="A116" s="7" t="s">
        <v>105</v>
      </c>
      <c r="B116" s="8" t="s">
        <v>150</v>
      </c>
      <c r="C116" s="7" t="s">
        <v>151</v>
      </c>
      <c r="D116" s="8" t="s">
        <v>392</v>
      </c>
      <c r="E116" s="7" t="s">
        <v>393</v>
      </c>
      <c r="F116" s="9">
        <v>1.1000000000000001</v>
      </c>
      <c r="G116" s="9">
        <v>275</v>
      </c>
      <c r="H116" s="9">
        <f t="shared" si="4"/>
        <v>302.5</v>
      </c>
      <c r="I116" s="7">
        <f t="shared" si="7"/>
        <v>302.5</v>
      </c>
      <c r="J116" s="7"/>
    </row>
    <row r="117" spans="1:10" ht="15.75" x14ac:dyDescent="0.25">
      <c r="A117" s="7" t="s">
        <v>105</v>
      </c>
      <c r="B117" s="8" t="s">
        <v>154</v>
      </c>
      <c r="C117" s="7" t="s">
        <v>155</v>
      </c>
      <c r="D117" s="8" t="s">
        <v>392</v>
      </c>
      <c r="E117" s="7" t="s">
        <v>393</v>
      </c>
      <c r="F117" s="9">
        <v>1.1000000000000001</v>
      </c>
      <c r="G117" s="9">
        <v>9</v>
      </c>
      <c r="H117" s="9">
        <f t="shared" si="4"/>
        <v>9.9</v>
      </c>
      <c r="I117" s="7">
        <f t="shared" si="7"/>
        <v>9.9</v>
      </c>
      <c r="J117" s="7"/>
    </row>
    <row r="118" spans="1:10" ht="15.75" x14ac:dyDescent="0.25">
      <c r="A118" s="7" t="s">
        <v>105</v>
      </c>
      <c r="B118" s="8" t="s">
        <v>164</v>
      </c>
      <c r="C118" s="7" t="s">
        <v>165</v>
      </c>
      <c r="D118" s="8" t="s">
        <v>392</v>
      </c>
      <c r="E118" s="7" t="s">
        <v>393</v>
      </c>
      <c r="F118" s="9">
        <v>1.1000000000000001</v>
      </c>
      <c r="G118" s="9">
        <v>7</v>
      </c>
      <c r="H118" s="9">
        <f t="shared" si="4"/>
        <v>7.7000000000000011</v>
      </c>
      <c r="I118" s="7">
        <f t="shared" si="7"/>
        <v>7.7000000000000011</v>
      </c>
      <c r="J118" s="7"/>
    </row>
    <row r="119" spans="1:10" ht="15.75" x14ac:dyDescent="0.25">
      <c r="A119" s="7" t="s">
        <v>105</v>
      </c>
      <c r="B119" s="8" t="s">
        <v>166</v>
      </c>
      <c r="C119" s="7" t="s">
        <v>167</v>
      </c>
      <c r="D119" s="8" t="s">
        <v>392</v>
      </c>
      <c r="E119" s="7" t="s">
        <v>393</v>
      </c>
      <c r="F119" s="9">
        <v>1.1000000000000001</v>
      </c>
      <c r="G119" s="9">
        <v>2</v>
      </c>
      <c r="H119" s="9">
        <f t="shared" si="4"/>
        <v>2.2000000000000002</v>
      </c>
      <c r="I119" s="7">
        <f t="shared" si="7"/>
        <v>2.2000000000000002</v>
      </c>
      <c r="J119" s="7"/>
    </row>
    <row r="120" spans="1:10" ht="15.75" x14ac:dyDescent="0.25">
      <c r="A120" s="7" t="s">
        <v>105</v>
      </c>
      <c r="B120" s="8" t="s">
        <v>168</v>
      </c>
      <c r="C120" s="7" t="s">
        <v>169</v>
      </c>
      <c r="D120" s="8" t="s">
        <v>392</v>
      </c>
      <c r="E120" s="7" t="s">
        <v>393</v>
      </c>
      <c r="F120" s="9">
        <v>1.1000000000000001</v>
      </c>
      <c r="G120" s="9">
        <v>17</v>
      </c>
      <c r="H120" s="9">
        <f t="shared" si="4"/>
        <v>18.700000000000003</v>
      </c>
      <c r="I120" s="7">
        <f t="shared" si="7"/>
        <v>18.700000000000003</v>
      </c>
      <c r="J120" s="7"/>
    </row>
    <row r="121" spans="1:10" ht="15.75" x14ac:dyDescent="0.25">
      <c r="A121" s="7" t="s">
        <v>105</v>
      </c>
      <c r="B121" s="8" t="s">
        <v>176</v>
      </c>
      <c r="C121" s="7" t="s">
        <v>177</v>
      </c>
      <c r="D121" s="8" t="s">
        <v>392</v>
      </c>
      <c r="E121" s="7" t="s">
        <v>393</v>
      </c>
      <c r="F121" s="9">
        <v>1.1000000000000001</v>
      </c>
      <c r="G121" s="9">
        <v>4</v>
      </c>
      <c r="H121" s="9">
        <f t="shared" si="4"/>
        <v>4.4000000000000004</v>
      </c>
      <c r="I121" s="7">
        <f t="shared" si="7"/>
        <v>4.4000000000000004</v>
      </c>
      <c r="J121" s="7"/>
    </row>
    <row r="122" spans="1:10" ht="15.75" x14ac:dyDescent="0.25">
      <c r="A122" s="7" t="s">
        <v>105</v>
      </c>
      <c r="B122" s="8" t="s">
        <v>180</v>
      </c>
      <c r="C122" s="7" t="s">
        <v>181</v>
      </c>
      <c r="D122" s="8" t="s">
        <v>392</v>
      </c>
      <c r="E122" s="7" t="s">
        <v>393</v>
      </c>
      <c r="F122" s="9">
        <v>1.1000000000000001</v>
      </c>
      <c r="G122" s="9">
        <v>25</v>
      </c>
      <c r="H122" s="9">
        <f t="shared" si="4"/>
        <v>27.500000000000004</v>
      </c>
      <c r="I122" s="7">
        <f t="shared" si="7"/>
        <v>27.500000000000004</v>
      </c>
      <c r="J122" s="7"/>
    </row>
    <row r="123" spans="1:10" ht="15.75" x14ac:dyDescent="0.25">
      <c r="A123" s="7" t="s">
        <v>105</v>
      </c>
      <c r="B123" s="8" t="s">
        <v>182</v>
      </c>
      <c r="C123" s="7" t="s">
        <v>183</v>
      </c>
      <c r="D123" s="8" t="s">
        <v>392</v>
      </c>
      <c r="E123" s="7" t="s">
        <v>393</v>
      </c>
      <c r="F123" s="9">
        <v>1.1000000000000001</v>
      </c>
      <c r="G123" s="9">
        <v>9</v>
      </c>
      <c r="H123" s="9">
        <f t="shared" si="4"/>
        <v>9.9</v>
      </c>
      <c r="I123" s="7">
        <f t="shared" si="7"/>
        <v>9.9</v>
      </c>
      <c r="J123" s="7"/>
    </row>
    <row r="124" spans="1:10" ht="15.75" x14ac:dyDescent="0.25">
      <c r="A124" s="7" t="s">
        <v>105</v>
      </c>
      <c r="B124" s="8" t="s">
        <v>751</v>
      </c>
      <c r="C124" s="7" t="s">
        <v>752</v>
      </c>
      <c r="D124" s="8" t="s">
        <v>392</v>
      </c>
      <c r="E124" s="7" t="s">
        <v>393</v>
      </c>
      <c r="F124" s="9">
        <v>1.1000000000000001</v>
      </c>
      <c r="G124" s="9">
        <v>1</v>
      </c>
      <c r="H124" s="9">
        <f t="shared" si="4"/>
        <v>1.1000000000000001</v>
      </c>
      <c r="I124" s="7">
        <f t="shared" si="7"/>
        <v>1.1000000000000001</v>
      </c>
      <c r="J124" s="7"/>
    </row>
    <row r="125" spans="1:10" ht="15.75" x14ac:dyDescent="0.25">
      <c r="A125" s="7" t="s">
        <v>105</v>
      </c>
      <c r="B125" s="8" t="s">
        <v>818</v>
      </c>
      <c r="C125" s="7" t="s">
        <v>819</v>
      </c>
      <c r="D125" s="8" t="s">
        <v>392</v>
      </c>
      <c r="E125" s="7" t="s">
        <v>393</v>
      </c>
      <c r="F125" s="9">
        <v>1.1000000000000001</v>
      </c>
      <c r="G125" s="9">
        <v>1</v>
      </c>
      <c r="H125" s="9">
        <f t="shared" si="4"/>
        <v>1.1000000000000001</v>
      </c>
      <c r="I125" s="7">
        <f t="shared" si="7"/>
        <v>1.1000000000000001</v>
      </c>
      <c r="J125" s="7"/>
    </row>
    <row r="126" spans="1:10" ht="15.75" x14ac:dyDescent="0.25">
      <c r="A126" s="7" t="s">
        <v>105</v>
      </c>
      <c r="B126" s="8" t="s">
        <v>820</v>
      </c>
      <c r="C126" s="7" t="s">
        <v>821</v>
      </c>
      <c r="D126" s="8" t="s">
        <v>392</v>
      </c>
      <c r="E126" s="7" t="s">
        <v>393</v>
      </c>
      <c r="F126" s="9">
        <v>1.1000000000000001</v>
      </c>
      <c r="G126" s="9">
        <v>2</v>
      </c>
      <c r="H126" s="9">
        <f t="shared" si="4"/>
        <v>2.2000000000000002</v>
      </c>
      <c r="I126" s="7">
        <f t="shared" si="7"/>
        <v>2.2000000000000002</v>
      </c>
      <c r="J126" s="7"/>
    </row>
    <row r="127" spans="1:10" ht="15.75" x14ac:dyDescent="0.25">
      <c r="A127" s="7" t="s">
        <v>105</v>
      </c>
      <c r="B127" s="8" t="s">
        <v>204</v>
      </c>
      <c r="C127" s="7" t="s">
        <v>205</v>
      </c>
      <c r="D127" s="8" t="s">
        <v>392</v>
      </c>
      <c r="E127" s="7" t="s">
        <v>393</v>
      </c>
      <c r="F127" s="9">
        <v>1.1000000000000001</v>
      </c>
      <c r="G127" s="9">
        <v>25</v>
      </c>
      <c r="H127" s="9">
        <f t="shared" si="4"/>
        <v>27.500000000000004</v>
      </c>
      <c r="I127" s="7">
        <f t="shared" si="7"/>
        <v>27.500000000000004</v>
      </c>
      <c r="J127" s="7"/>
    </row>
    <row r="128" spans="1:10" ht="15.75" x14ac:dyDescent="0.25">
      <c r="A128" s="7" t="s">
        <v>105</v>
      </c>
      <c r="B128" s="8" t="s">
        <v>753</v>
      </c>
      <c r="C128" s="7" t="s">
        <v>754</v>
      </c>
      <c r="D128" s="8" t="s">
        <v>392</v>
      </c>
      <c r="E128" s="7" t="s">
        <v>393</v>
      </c>
      <c r="F128" s="9">
        <v>1.1000000000000001</v>
      </c>
      <c r="G128" s="9">
        <v>5</v>
      </c>
      <c r="H128" s="9">
        <f t="shared" si="4"/>
        <v>5.5</v>
      </c>
      <c r="I128" s="7">
        <f t="shared" si="7"/>
        <v>5.5</v>
      </c>
      <c r="J128" s="7"/>
    </row>
    <row r="129" spans="1:10" ht="15.75" x14ac:dyDescent="0.25">
      <c r="A129" s="7" t="s">
        <v>105</v>
      </c>
      <c r="B129" s="8" t="s">
        <v>212</v>
      </c>
      <c r="C129" s="7" t="s">
        <v>213</v>
      </c>
      <c r="D129" s="8" t="s">
        <v>392</v>
      </c>
      <c r="E129" s="7" t="s">
        <v>393</v>
      </c>
      <c r="F129" s="9">
        <v>1.1000000000000001</v>
      </c>
      <c r="G129" s="9">
        <v>18</v>
      </c>
      <c r="H129" s="9">
        <f t="shared" si="4"/>
        <v>19.8</v>
      </c>
      <c r="I129" s="7">
        <f t="shared" si="7"/>
        <v>19.8</v>
      </c>
      <c r="J129" s="7"/>
    </row>
    <row r="130" spans="1:10" ht="15.75" x14ac:dyDescent="0.25">
      <c r="A130" s="7" t="s">
        <v>105</v>
      </c>
      <c r="B130" s="8" t="s">
        <v>214</v>
      </c>
      <c r="C130" s="7" t="s">
        <v>215</v>
      </c>
      <c r="D130" s="8" t="s">
        <v>392</v>
      </c>
      <c r="E130" s="7" t="s">
        <v>393</v>
      </c>
      <c r="F130" s="9">
        <v>1.1000000000000001</v>
      </c>
      <c r="G130" s="9">
        <v>2</v>
      </c>
      <c r="H130" s="9">
        <f t="shared" si="4"/>
        <v>2.2000000000000002</v>
      </c>
      <c r="I130" s="7">
        <f t="shared" si="7"/>
        <v>2.2000000000000002</v>
      </c>
      <c r="J130" s="7"/>
    </row>
    <row r="131" spans="1:10" ht="15.75" x14ac:dyDescent="0.25">
      <c r="A131" s="7" t="s">
        <v>105</v>
      </c>
      <c r="B131" s="8" t="s">
        <v>216</v>
      </c>
      <c r="C131" s="7" t="s">
        <v>217</v>
      </c>
      <c r="D131" s="8" t="s">
        <v>392</v>
      </c>
      <c r="E131" s="7" t="s">
        <v>393</v>
      </c>
      <c r="F131" s="9">
        <v>1.1000000000000001</v>
      </c>
      <c r="G131" s="9">
        <v>1</v>
      </c>
      <c r="H131" s="9">
        <f t="shared" si="4"/>
        <v>1.1000000000000001</v>
      </c>
      <c r="I131" s="7">
        <f t="shared" si="7"/>
        <v>1.1000000000000001</v>
      </c>
      <c r="J131" s="7"/>
    </row>
    <row r="132" spans="1:10" ht="15.75" x14ac:dyDescent="0.25">
      <c r="A132" s="7" t="s">
        <v>105</v>
      </c>
      <c r="B132" s="8" t="s">
        <v>218</v>
      </c>
      <c r="C132" s="7" t="s">
        <v>219</v>
      </c>
      <c r="D132" s="8" t="s">
        <v>392</v>
      </c>
      <c r="E132" s="7" t="s">
        <v>393</v>
      </c>
      <c r="F132" s="9">
        <v>1.1000000000000001</v>
      </c>
      <c r="G132" s="9">
        <v>44</v>
      </c>
      <c r="H132" s="9">
        <f t="shared" si="4"/>
        <v>48.400000000000006</v>
      </c>
      <c r="I132" s="7">
        <f t="shared" si="7"/>
        <v>48.400000000000006</v>
      </c>
      <c r="J132" s="7"/>
    </row>
    <row r="133" spans="1:10" ht="15.75" x14ac:dyDescent="0.25">
      <c r="A133" s="7" t="s">
        <v>105</v>
      </c>
      <c r="B133" s="8" t="s">
        <v>822</v>
      </c>
      <c r="C133" s="7" t="s">
        <v>823</v>
      </c>
      <c r="D133" s="8" t="s">
        <v>392</v>
      </c>
      <c r="E133" s="7" t="s">
        <v>393</v>
      </c>
      <c r="F133" s="9">
        <v>1.1000000000000001</v>
      </c>
      <c r="G133" s="9">
        <v>5</v>
      </c>
      <c r="H133" s="9">
        <f t="shared" si="4"/>
        <v>5.5</v>
      </c>
      <c r="I133" s="7">
        <f t="shared" si="7"/>
        <v>5.5</v>
      </c>
      <c r="J133" s="7"/>
    </row>
    <row r="134" spans="1:10" ht="15.75" x14ac:dyDescent="0.25">
      <c r="A134" s="7" t="s">
        <v>105</v>
      </c>
      <c r="B134" s="8" t="s">
        <v>757</v>
      </c>
      <c r="C134" s="7" t="s">
        <v>758</v>
      </c>
      <c r="D134" s="8" t="s">
        <v>392</v>
      </c>
      <c r="E134" s="7" t="s">
        <v>393</v>
      </c>
      <c r="F134" s="9">
        <v>1.1000000000000001</v>
      </c>
      <c r="G134" s="9">
        <v>2</v>
      </c>
      <c r="H134" s="9">
        <f t="shared" ref="H134:H197" si="8">F134*G134</f>
        <v>2.2000000000000002</v>
      </c>
      <c r="I134" s="7">
        <f t="shared" si="7"/>
        <v>2.2000000000000002</v>
      </c>
      <c r="J134" s="7"/>
    </row>
    <row r="135" spans="1:10" ht="15.75" x14ac:dyDescent="0.25">
      <c r="A135" s="7" t="s">
        <v>105</v>
      </c>
      <c r="B135" s="8" t="s">
        <v>226</v>
      </c>
      <c r="C135" s="7" t="s">
        <v>227</v>
      </c>
      <c r="D135" s="8" t="s">
        <v>392</v>
      </c>
      <c r="E135" s="7" t="s">
        <v>393</v>
      </c>
      <c r="F135" s="9">
        <v>1.1000000000000001</v>
      </c>
      <c r="G135" s="9">
        <v>10</v>
      </c>
      <c r="H135" s="9">
        <f t="shared" si="8"/>
        <v>11</v>
      </c>
      <c r="I135" s="7"/>
      <c r="J135" s="7">
        <f>H135</f>
        <v>11</v>
      </c>
    </row>
    <row r="136" spans="1:10" ht="15.75" x14ac:dyDescent="0.25">
      <c r="A136" s="7" t="s">
        <v>228</v>
      </c>
      <c r="B136" s="8" t="s">
        <v>376</v>
      </c>
      <c r="C136" s="7" t="s">
        <v>377</v>
      </c>
      <c r="D136" s="8" t="s">
        <v>392</v>
      </c>
      <c r="E136" s="7" t="s">
        <v>393</v>
      </c>
      <c r="F136" s="9">
        <v>1.1000000000000001</v>
      </c>
      <c r="G136" s="9">
        <v>58</v>
      </c>
      <c r="H136" s="9">
        <f t="shared" si="8"/>
        <v>63.800000000000004</v>
      </c>
      <c r="I136" s="7">
        <f t="shared" ref="I136:I137" si="9">H136</f>
        <v>63.800000000000004</v>
      </c>
      <c r="J136" s="7"/>
    </row>
    <row r="137" spans="1:10" ht="15.75" x14ac:dyDescent="0.25">
      <c r="A137" s="7" t="s">
        <v>228</v>
      </c>
      <c r="B137" s="8" t="s">
        <v>239</v>
      </c>
      <c r="C137" s="7" t="s">
        <v>240</v>
      </c>
      <c r="D137" s="8" t="s">
        <v>392</v>
      </c>
      <c r="E137" s="7" t="s">
        <v>393</v>
      </c>
      <c r="F137" s="9">
        <v>1.1000000000000001</v>
      </c>
      <c r="G137" s="9">
        <v>1</v>
      </c>
      <c r="H137" s="9">
        <f t="shared" si="8"/>
        <v>1.1000000000000001</v>
      </c>
      <c r="I137" s="7">
        <f t="shared" si="9"/>
        <v>1.1000000000000001</v>
      </c>
      <c r="J137" s="7"/>
    </row>
    <row r="138" spans="1:10" ht="15.75" x14ac:dyDescent="0.25">
      <c r="A138" s="7" t="s">
        <v>228</v>
      </c>
      <c r="B138" s="8" t="s">
        <v>378</v>
      </c>
      <c r="C138" s="7" t="s">
        <v>379</v>
      </c>
      <c r="D138" s="8" t="s">
        <v>392</v>
      </c>
      <c r="E138" s="7" t="s">
        <v>393</v>
      </c>
      <c r="F138" s="9">
        <v>1.1000000000000001</v>
      </c>
      <c r="G138" s="9">
        <v>1</v>
      </c>
      <c r="H138" s="9">
        <f t="shared" si="8"/>
        <v>1.1000000000000001</v>
      </c>
      <c r="I138" s="7"/>
      <c r="J138" s="7">
        <f>H138</f>
        <v>1.1000000000000001</v>
      </c>
    </row>
    <row r="139" spans="1:10" ht="15.75" x14ac:dyDescent="0.25">
      <c r="A139" s="7" t="s">
        <v>228</v>
      </c>
      <c r="B139" s="8" t="s">
        <v>243</v>
      </c>
      <c r="C139" s="7" t="s">
        <v>244</v>
      </c>
      <c r="D139" s="8" t="s">
        <v>392</v>
      </c>
      <c r="E139" s="7" t="s">
        <v>393</v>
      </c>
      <c r="F139" s="9">
        <v>1.1000000000000001</v>
      </c>
      <c r="G139" s="9">
        <v>2</v>
      </c>
      <c r="H139" s="9">
        <f t="shared" si="8"/>
        <v>2.2000000000000002</v>
      </c>
      <c r="I139" s="7">
        <f t="shared" ref="I139:I180" si="10">H139</f>
        <v>2.2000000000000002</v>
      </c>
      <c r="J139" s="7"/>
    </row>
    <row r="140" spans="1:10" ht="15.75" x14ac:dyDescent="0.25">
      <c r="A140" s="7" t="s">
        <v>228</v>
      </c>
      <c r="B140" s="8" t="s">
        <v>249</v>
      </c>
      <c r="C140" s="7" t="s">
        <v>250</v>
      </c>
      <c r="D140" s="8" t="s">
        <v>392</v>
      </c>
      <c r="E140" s="7" t="s">
        <v>393</v>
      </c>
      <c r="F140" s="9">
        <v>1.1000000000000001</v>
      </c>
      <c r="G140" s="9">
        <v>6</v>
      </c>
      <c r="H140" s="9">
        <f t="shared" si="8"/>
        <v>6.6000000000000005</v>
      </c>
      <c r="I140" s="7">
        <f t="shared" si="10"/>
        <v>6.6000000000000005</v>
      </c>
      <c r="J140" s="7"/>
    </row>
    <row r="141" spans="1:10" ht="15.75" x14ac:dyDescent="0.25">
      <c r="A141" s="7" t="s">
        <v>228</v>
      </c>
      <c r="B141" s="8" t="s">
        <v>257</v>
      </c>
      <c r="C141" s="7" t="s">
        <v>258</v>
      </c>
      <c r="D141" s="8" t="s">
        <v>392</v>
      </c>
      <c r="E141" s="7" t="s">
        <v>393</v>
      </c>
      <c r="F141" s="9">
        <v>1.1000000000000001</v>
      </c>
      <c r="G141" s="9">
        <v>2</v>
      </c>
      <c r="H141" s="9">
        <f t="shared" si="8"/>
        <v>2.2000000000000002</v>
      </c>
      <c r="I141" s="7">
        <f t="shared" si="10"/>
        <v>2.2000000000000002</v>
      </c>
      <c r="J141" s="7"/>
    </row>
    <row r="142" spans="1:10" ht="15.75" x14ac:dyDescent="0.25">
      <c r="A142" s="7" t="s">
        <v>228</v>
      </c>
      <c r="B142" s="8" t="s">
        <v>259</v>
      </c>
      <c r="C142" s="7" t="s">
        <v>260</v>
      </c>
      <c r="D142" s="8" t="s">
        <v>392</v>
      </c>
      <c r="E142" s="7" t="s">
        <v>393</v>
      </c>
      <c r="F142" s="9">
        <v>1.1000000000000001</v>
      </c>
      <c r="G142" s="9">
        <v>3</v>
      </c>
      <c r="H142" s="9">
        <f t="shared" si="8"/>
        <v>3.3000000000000003</v>
      </c>
      <c r="I142" s="7">
        <f t="shared" si="10"/>
        <v>3.3000000000000003</v>
      </c>
      <c r="J142" s="7"/>
    </row>
    <row r="143" spans="1:10" ht="15.75" x14ac:dyDescent="0.25">
      <c r="A143" s="7" t="s">
        <v>228</v>
      </c>
      <c r="B143" s="8" t="s">
        <v>263</v>
      </c>
      <c r="C143" s="7" t="s">
        <v>264</v>
      </c>
      <c r="D143" s="8" t="s">
        <v>392</v>
      </c>
      <c r="E143" s="7" t="s">
        <v>393</v>
      </c>
      <c r="F143" s="9">
        <v>1.1000000000000001</v>
      </c>
      <c r="G143" s="9">
        <v>10</v>
      </c>
      <c r="H143" s="9">
        <f t="shared" si="8"/>
        <v>11</v>
      </c>
      <c r="I143" s="7">
        <f t="shared" si="10"/>
        <v>11</v>
      </c>
      <c r="J143" s="7"/>
    </row>
    <row r="144" spans="1:10" ht="15.75" x14ac:dyDescent="0.25">
      <c r="A144" s="7" t="s">
        <v>228</v>
      </c>
      <c r="B144" s="8" t="s">
        <v>265</v>
      </c>
      <c r="C144" s="7" t="s">
        <v>266</v>
      </c>
      <c r="D144" s="8" t="s">
        <v>392</v>
      </c>
      <c r="E144" s="7" t="s">
        <v>393</v>
      </c>
      <c r="F144" s="9">
        <v>1.1000000000000001</v>
      </c>
      <c r="G144" s="9">
        <v>5</v>
      </c>
      <c r="H144" s="9">
        <f t="shared" si="8"/>
        <v>5.5</v>
      </c>
      <c r="I144" s="7">
        <f t="shared" si="10"/>
        <v>5.5</v>
      </c>
      <c r="J144" s="7"/>
    </row>
    <row r="145" spans="1:10" ht="15.75" x14ac:dyDescent="0.25">
      <c r="A145" s="7" t="s">
        <v>228</v>
      </c>
      <c r="B145" s="8" t="s">
        <v>681</v>
      </c>
      <c r="C145" s="7" t="s">
        <v>682</v>
      </c>
      <c r="D145" s="8" t="s">
        <v>392</v>
      </c>
      <c r="E145" s="7" t="s">
        <v>393</v>
      </c>
      <c r="F145" s="9">
        <v>1.1000000000000001</v>
      </c>
      <c r="G145" s="9">
        <v>1</v>
      </c>
      <c r="H145" s="9">
        <f t="shared" si="8"/>
        <v>1.1000000000000001</v>
      </c>
      <c r="I145" s="7">
        <f t="shared" si="10"/>
        <v>1.1000000000000001</v>
      </c>
      <c r="J145" s="7"/>
    </row>
    <row r="146" spans="1:10" ht="15.75" x14ac:dyDescent="0.25">
      <c r="A146" s="7" t="s">
        <v>228</v>
      </c>
      <c r="B146" s="8" t="s">
        <v>683</v>
      </c>
      <c r="C146" s="7" t="s">
        <v>684</v>
      </c>
      <c r="D146" s="8" t="s">
        <v>392</v>
      </c>
      <c r="E146" s="7" t="s">
        <v>393</v>
      </c>
      <c r="F146" s="9">
        <v>1.1000000000000001</v>
      </c>
      <c r="G146" s="9">
        <v>6</v>
      </c>
      <c r="H146" s="9">
        <f t="shared" si="8"/>
        <v>6.6000000000000005</v>
      </c>
      <c r="I146" s="7">
        <f t="shared" si="10"/>
        <v>6.6000000000000005</v>
      </c>
      <c r="J146" s="7"/>
    </row>
    <row r="147" spans="1:10" ht="15.75" x14ac:dyDescent="0.25">
      <c r="A147" s="7" t="s">
        <v>228</v>
      </c>
      <c r="B147" s="8" t="s">
        <v>279</v>
      </c>
      <c r="C147" s="7" t="s">
        <v>280</v>
      </c>
      <c r="D147" s="8" t="s">
        <v>392</v>
      </c>
      <c r="E147" s="7" t="s">
        <v>393</v>
      </c>
      <c r="F147" s="9">
        <v>1.1000000000000001</v>
      </c>
      <c r="G147" s="9">
        <v>4</v>
      </c>
      <c r="H147" s="9">
        <f t="shared" si="8"/>
        <v>4.4000000000000004</v>
      </c>
      <c r="I147" s="7">
        <f t="shared" si="10"/>
        <v>4.4000000000000004</v>
      </c>
      <c r="J147" s="7"/>
    </row>
    <row r="148" spans="1:10" ht="15.75" x14ac:dyDescent="0.25">
      <c r="A148" s="7" t="s">
        <v>228</v>
      </c>
      <c r="B148" s="8" t="s">
        <v>824</v>
      </c>
      <c r="C148" s="7" t="s">
        <v>825</v>
      </c>
      <c r="D148" s="8" t="s">
        <v>392</v>
      </c>
      <c r="E148" s="7" t="s">
        <v>393</v>
      </c>
      <c r="F148" s="9">
        <v>1.1000000000000001</v>
      </c>
      <c r="G148" s="9">
        <v>1</v>
      </c>
      <c r="H148" s="9">
        <f t="shared" si="8"/>
        <v>1.1000000000000001</v>
      </c>
      <c r="I148" s="7">
        <f t="shared" si="10"/>
        <v>1.1000000000000001</v>
      </c>
      <c r="J148" s="7"/>
    </row>
    <row r="149" spans="1:10" ht="15.75" x14ac:dyDescent="0.25">
      <c r="A149" s="7" t="s">
        <v>228</v>
      </c>
      <c r="B149" s="8" t="s">
        <v>283</v>
      </c>
      <c r="C149" s="7" t="s">
        <v>284</v>
      </c>
      <c r="D149" s="8" t="s">
        <v>392</v>
      </c>
      <c r="E149" s="7" t="s">
        <v>393</v>
      </c>
      <c r="F149" s="9">
        <v>1.1000000000000001</v>
      </c>
      <c r="G149" s="9">
        <v>2</v>
      </c>
      <c r="H149" s="9">
        <f t="shared" si="8"/>
        <v>2.2000000000000002</v>
      </c>
      <c r="I149" s="7">
        <f t="shared" si="10"/>
        <v>2.2000000000000002</v>
      </c>
      <c r="J149" s="7"/>
    </row>
    <row r="150" spans="1:10" ht="15.75" x14ac:dyDescent="0.25">
      <c r="A150" s="7" t="s">
        <v>228</v>
      </c>
      <c r="B150" s="8" t="s">
        <v>826</v>
      </c>
      <c r="C150" s="7" t="s">
        <v>827</v>
      </c>
      <c r="D150" s="8" t="s">
        <v>392</v>
      </c>
      <c r="E150" s="7" t="s">
        <v>393</v>
      </c>
      <c r="F150" s="9">
        <v>1.1000000000000001</v>
      </c>
      <c r="G150" s="9">
        <v>3</v>
      </c>
      <c r="H150" s="9">
        <f t="shared" si="8"/>
        <v>3.3000000000000003</v>
      </c>
      <c r="I150" s="7">
        <f t="shared" si="10"/>
        <v>3.3000000000000003</v>
      </c>
      <c r="J150" s="7"/>
    </row>
    <row r="151" spans="1:10" ht="15.75" x14ac:dyDescent="0.25">
      <c r="A151" s="7" t="s">
        <v>228</v>
      </c>
      <c r="B151" s="8" t="s">
        <v>309</v>
      </c>
      <c r="C151" s="7" t="s">
        <v>310</v>
      </c>
      <c r="D151" s="8" t="s">
        <v>392</v>
      </c>
      <c r="E151" s="7" t="s">
        <v>393</v>
      </c>
      <c r="F151" s="9">
        <v>1.1000000000000001</v>
      </c>
      <c r="G151" s="9">
        <v>4</v>
      </c>
      <c r="H151" s="9">
        <f t="shared" si="8"/>
        <v>4.4000000000000004</v>
      </c>
      <c r="I151" s="7">
        <f t="shared" si="10"/>
        <v>4.4000000000000004</v>
      </c>
      <c r="J151" s="7"/>
    </row>
    <row r="152" spans="1:10" ht="15.75" x14ac:dyDescent="0.25">
      <c r="A152" s="7" t="s">
        <v>311</v>
      </c>
      <c r="B152" s="8" t="s">
        <v>314</v>
      </c>
      <c r="C152" s="7" t="s">
        <v>315</v>
      </c>
      <c r="D152" s="8" t="s">
        <v>392</v>
      </c>
      <c r="E152" s="7" t="s">
        <v>393</v>
      </c>
      <c r="F152" s="9">
        <v>1.1000000000000001</v>
      </c>
      <c r="G152" s="9">
        <v>1</v>
      </c>
      <c r="H152" s="9">
        <f t="shared" si="8"/>
        <v>1.1000000000000001</v>
      </c>
      <c r="I152" s="7">
        <f t="shared" si="10"/>
        <v>1.1000000000000001</v>
      </c>
      <c r="J152" s="7"/>
    </row>
    <row r="153" spans="1:10" ht="15.75" x14ac:dyDescent="0.25">
      <c r="A153" s="7" t="s">
        <v>311</v>
      </c>
      <c r="B153" s="8" t="s">
        <v>398</v>
      </c>
      <c r="C153" s="7" t="s">
        <v>399</v>
      </c>
      <c r="D153" s="8" t="s">
        <v>392</v>
      </c>
      <c r="E153" s="7" t="s">
        <v>393</v>
      </c>
      <c r="F153" s="9">
        <v>1.1000000000000001</v>
      </c>
      <c r="G153" s="9">
        <v>14</v>
      </c>
      <c r="H153" s="9">
        <f t="shared" si="8"/>
        <v>15.400000000000002</v>
      </c>
      <c r="I153" s="7">
        <f t="shared" si="10"/>
        <v>15.400000000000002</v>
      </c>
      <c r="J153" s="7"/>
    </row>
    <row r="154" spans="1:10" ht="15.75" x14ac:dyDescent="0.25">
      <c r="A154" s="7" t="s">
        <v>311</v>
      </c>
      <c r="B154" s="8" t="s">
        <v>328</v>
      </c>
      <c r="C154" s="7" t="s">
        <v>329</v>
      </c>
      <c r="D154" s="8" t="s">
        <v>392</v>
      </c>
      <c r="E154" s="7" t="s">
        <v>393</v>
      </c>
      <c r="F154" s="9">
        <v>1.1000000000000001</v>
      </c>
      <c r="G154" s="9">
        <v>1</v>
      </c>
      <c r="H154" s="9">
        <f t="shared" si="8"/>
        <v>1.1000000000000001</v>
      </c>
      <c r="I154" s="7">
        <f t="shared" si="10"/>
        <v>1.1000000000000001</v>
      </c>
      <c r="J154" s="7"/>
    </row>
    <row r="155" spans="1:10" ht="15.75" x14ac:dyDescent="0.25">
      <c r="A155" s="7" t="s">
        <v>311</v>
      </c>
      <c r="B155" s="8" t="s">
        <v>330</v>
      </c>
      <c r="C155" s="7" t="s">
        <v>331</v>
      </c>
      <c r="D155" s="8" t="s">
        <v>392</v>
      </c>
      <c r="E155" s="7" t="s">
        <v>393</v>
      </c>
      <c r="F155" s="9">
        <v>1.1000000000000001</v>
      </c>
      <c r="G155" s="9">
        <v>3</v>
      </c>
      <c r="H155" s="9">
        <f t="shared" si="8"/>
        <v>3.3000000000000003</v>
      </c>
      <c r="I155" s="7">
        <f t="shared" si="10"/>
        <v>3.3000000000000003</v>
      </c>
      <c r="J155" s="7"/>
    </row>
    <row r="156" spans="1:10" ht="15.75" x14ac:dyDescent="0.25">
      <c r="A156" s="7" t="s">
        <v>311</v>
      </c>
      <c r="B156" s="8" t="s">
        <v>828</v>
      </c>
      <c r="C156" s="7" t="s">
        <v>829</v>
      </c>
      <c r="D156" s="8" t="s">
        <v>392</v>
      </c>
      <c r="E156" s="7" t="s">
        <v>393</v>
      </c>
      <c r="F156" s="9">
        <v>1.1000000000000001</v>
      </c>
      <c r="G156" s="9">
        <v>5</v>
      </c>
      <c r="H156" s="9">
        <f t="shared" si="8"/>
        <v>5.5</v>
      </c>
      <c r="I156" s="7">
        <f t="shared" si="10"/>
        <v>5.5</v>
      </c>
      <c r="J156" s="7"/>
    </row>
    <row r="157" spans="1:10" ht="15.75" x14ac:dyDescent="0.25">
      <c r="A157" s="7" t="s">
        <v>311</v>
      </c>
      <c r="B157" s="8" t="s">
        <v>494</v>
      </c>
      <c r="C157" s="7" t="s">
        <v>495</v>
      </c>
      <c r="D157" s="8" t="s">
        <v>392</v>
      </c>
      <c r="E157" s="7" t="s">
        <v>393</v>
      </c>
      <c r="F157" s="9">
        <v>1.1000000000000001</v>
      </c>
      <c r="G157" s="9">
        <v>1</v>
      </c>
      <c r="H157" s="9">
        <f t="shared" si="8"/>
        <v>1.1000000000000001</v>
      </c>
      <c r="I157" s="7">
        <f t="shared" si="10"/>
        <v>1.1000000000000001</v>
      </c>
      <c r="J157" s="7"/>
    </row>
    <row r="158" spans="1:10" ht="15.75" x14ac:dyDescent="0.25">
      <c r="A158" s="7" t="s">
        <v>311</v>
      </c>
      <c r="B158" s="8" t="s">
        <v>830</v>
      </c>
      <c r="C158" s="7" t="s">
        <v>831</v>
      </c>
      <c r="D158" s="8" t="s">
        <v>392</v>
      </c>
      <c r="E158" s="7" t="s">
        <v>393</v>
      </c>
      <c r="F158" s="9">
        <v>1.1000000000000001</v>
      </c>
      <c r="G158" s="9">
        <v>1</v>
      </c>
      <c r="H158" s="9">
        <f t="shared" si="8"/>
        <v>1.1000000000000001</v>
      </c>
      <c r="I158" s="7">
        <f t="shared" si="10"/>
        <v>1.1000000000000001</v>
      </c>
      <c r="J158" s="7"/>
    </row>
    <row r="159" spans="1:10" ht="15.75" x14ac:dyDescent="0.25">
      <c r="A159" s="7" t="s">
        <v>311</v>
      </c>
      <c r="B159" s="8" t="s">
        <v>701</v>
      </c>
      <c r="C159" s="7" t="s">
        <v>702</v>
      </c>
      <c r="D159" s="8" t="s">
        <v>392</v>
      </c>
      <c r="E159" s="7" t="s">
        <v>393</v>
      </c>
      <c r="F159" s="9">
        <v>1.1000000000000001</v>
      </c>
      <c r="G159" s="9">
        <v>6</v>
      </c>
      <c r="H159" s="9">
        <f t="shared" si="8"/>
        <v>6.6000000000000005</v>
      </c>
      <c r="I159" s="7">
        <f t="shared" si="10"/>
        <v>6.6000000000000005</v>
      </c>
      <c r="J159" s="7"/>
    </row>
    <row r="160" spans="1:10" ht="15.75" x14ac:dyDescent="0.25">
      <c r="A160" s="7" t="s">
        <v>311</v>
      </c>
      <c r="B160" s="8" t="s">
        <v>342</v>
      </c>
      <c r="C160" s="7" t="s">
        <v>343</v>
      </c>
      <c r="D160" s="8" t="s">
        <v>392</v>
      </c>
      <c r="E160" s="7" t="s">
        <v>393</v>
      </c>
      <c r="F160" s="9">
        <v>1.1000000000000001</v>
      </c>
      <c r="G160" s="9">
        <v>1</v>
      </c>
      <c r="H160" s="9">
        <f t="shared" si="8"/>
        <v>1.1000000000000001</v>
      </c>
      <c r="I160" s="7">
        <f t="shared" si="10"/>
        <v>1.1000000000000001</v>
      </c>
      <c r="J160" s="7"/>
    </row>
    <row r="161" spans="1:10" ht="15.75" x14ac:dyDescent="0.25">
      <c r="A161" s="7" t="s">
        <v>311</v>
      </c>
      <c r="B161" s="8" t="s">
        <v>344</v>
      </c>
      <c r="C161" s="7" t="s">
        <v>345</v>
      </c>
      <c r="D161" s="8" t="s">
        <v>392</v>
      </c>
      <c r="E161" s="7" t="s">
        <v>393</v>
      </c>
      <c r="F161" s="9">
        <v>1.1000000000000001</v>
      </c>
      <c r="G161" s="9">
        <v>2</v>
      </c>
      <c r="H161" s="9">
        <f t="shared" si="8"/>
        <v>2.2000000000000002</v>
      </c>
      <c r="I161" s="7">
        <f t="shared" si="10"/>
        <v>2.2000000000000002</v>
      </c>
      <c r="J161" s="7"/>
    </row>
    <row r="162" spans="1:10" ht="15.75" x14ac:dyDescent="0.25">
      <c r="A162" s="7" t="s">
        <v>311</v>
      </c>
      <c r="B162" s="8" t="s">
        <v>832</v>
      </c>
      <c r="C162" s="7" t="s">
        <v>833</v>
      </c>
      <c r="D162" s="8" t="s">
        <v>392</v>
      </c>
      <c r="E162" s="7" t="s">
        <v>393</v>
      </c>
      <c r="F162" s="9">
        <v>1.1000000000000001</v>
      </c>
      <c r="G162" s="9">
        <v>1</v>
      </c>
      <c r="H162" s="9">
        <f t="shared" si="8"/>
        <v>1.1000000000000001</v>
      </c>
      <c r="I162" s="7">
        <f t="shared" si="10"/>
        <v>1.1000000000000001</v>
      </c>
      <c r="J162" s="7"/>
    </row>
    <row r="163" spans="1:10" ht="15.75" x14ac:dyDescent="0.25">
      <c r="A163" s="7" t="s">
        <v>311</v>
      </c>
      <c r="B163" s="8" t="s">
        <v>352</v>
      </c>
      <c r="C163" s="7" t="s">
        <v>353</v>
      </c>
      <c r="D163" s="8" t="s">
        <v>392</v>
      </c>
      <c r="E163" s="7" t="s">
        <v>393</v>
      </c>
      <c r="F163" s="9">
        <v>1.1000000000000001</v>
      </c>
      <c r="G163" s="9">
        <v>1</v>
      </c>
      <c r="H163" s="9">
        <f t="shared" si="8"/>
        <v>1.1000000000000001</v>
      </c>
      <c r="I163" s="7">
        <f t="shared" si="10"/>
        <v>1.1000000000000001</v>
      </c>
      <c r="J163" s="7"/>
    </row>
    <row r="164" spans="1:10" ht="15.75" x14ac:dyDescent="0.25">
      <c r="A164" s="7" t="s">
        <v>311</v>
      </c>
      <c r="B164" s="8" t="s">
        <v>360</v>
      </c>
      <c r="C164" s="7" t="s">
        <v>361</v>
      </c>
      <c r="D164" s="8" t="s">
        <v>392</v>
      </c>
      <c r="E164" s="7" t="s">
        <v>393</v>
      </c>
      <c r="F164" s="9">
        <v>1.1000000000000001</v>
      </c>
      <c r="G164" s="9">
        <v>2</v>
      </c>
      <c r="H164" s="9">
        <f t="shared" si="8"/>
        <v>2.2000000000000002</v>
      </c>
      <c r="I164" s="7">
        <f t="shared" si="10"/>
        <v>2.2000000000000002</v>
      </c>
      <c r="J164" s="7"/>
    </row>
    <row r="165" spans="1:10" ht="15.75" x14ac:dyDescent="0.25">
      <c r="A165" s="7" t="s">
        <v>311</v>
      </c>
      <c r="B165" s="8" t="s">
        <v>707</v>
      </c>
      <c r="C165" s="7" t="s">
        <v>708</v>
      </c>
      <c r="D165" s="8" t="s">
        <v>392</v>
      </c>
      <c r="E165" s="7" t="s">
        <v>393</v>
      </c>
      <c r="F165" s="9">
        <v>1.1000000000000001</v>
      </c>
      <c r="G165" s="9">
        <v>1</v>
      </c>
      <c r="H165" s="9">
        <f t="shared" si="8"/>
        <v>1.1000000000000001</v>
      </c>
      <c r="I165" s="7">
        <f t="shared" si="10"/>
        <v>1.1000000000000001</v>
      </c>
      <c r="J165" s="7"/>
    </row>
    <row r="166" spans="1:10" ht="15.75" x14ac:dyDescent="0.25">
      <c r="A166" s="7" t="s">
        <v>7</v>
      </c>
      <c r="B166" s="8" t="s">
        <v>14</v>
      </c>
      <c r="C166" s="7" t="s">
        <v>15</v>
      </c>
      <c r="D166" s="8" t="s">
        <v>400</v>
      </c>
      <c r="E166" s="7" t="s">
        <v>401</v>
      </c>
      <c r="F166" s="9">
        <v>2.0499999999999998</v>
      </c>
      <c r="G166" s="9">
        <v>3</v>
      </c>
      <c r="H166" s="9">
        <f t="shared" si="8"/>
        <v>6.1499999999999995</v>
      </c>
      <c r="I166" s="7">
        <f t="shared" si="10"/>
        <v>6.1499999999999995</v>
      </c>
      <c r="J166" s="7"/>
    </row>
    <row r="167" spans="1:10" ht="15.75" x14ac:dyDescent="0.25">
      <c r="A167" s="7" t="s">
        <v>7</v>
      </c>
      <c r="B167" s="8" t="s">
        <v>24</v>
      </c>
      <c r="C167" s="7" t="s">
        <v>25</v>
      </c>
      <c r="D167" s="8" t="s">
        <v>400</v>
      </c>
      <c r="E167" s="7" t="s">
        <v>401</v>
      </c>
      <c r="F167" s="9">
        <v>2.0499999999999998</v>
      </c>
      <c r="G167" s="9">
        <v>9</v>
      </c>
      <c r="H167" s="9">
        <f t="shared" si="8"/>
        <v>18.45</v>
      </c>
      <c r="I167" s="7">
        <f t="shared" si="10"/>
        <v>18.45</v>
      </c>
      <c r="J167" s="7"/>
    </row>
    <row r="168" spans="1:10" ht="15.75" x14ac:dyDescent="0.25">
      <c r="A168" s="7" t="s">
        <v>7</v>
      </c>
      <c r="B168" s="8" t="s">
        <v>808</v>
      </c>
      <c r="C168" s="7" t="s">
        <v>809</v>
      </c>
      <c r="D168" s="8" t="s">
        <v>400</v>
      </c>
      <c r="E168" s="7" t="s">
        <v>401</v>
      </c>
      <c r="F168" s="9">
        <v>2.0499999999999998</v>
      </c>
      <c r="G168" s="9">
        <v>9</v>
      </c>
      <c r="H168" s="9">
        <f t="shared" si="8"/>
        <v>18.45</v>
      </c>
      <c r="I168" s="7">
        <f t="shared" si="10"/>
        <v>18.45</v>
      </c>
      <c r="J168" s="7"/>
    </row>
    <row r="169" spans="1:10" ht="15.75" x14ac:dyDescent="0.25">
      <c r="A169" s="7" t="s">
        <v>7</v>
      </c>
      <c r="B169" s="8" t="s">
        <v>723</v>
      </c>
      <c r="C169" s="7" t="s">
        <v>724</v>
      </c>
      <c r="D169" s="8" t="s">
        <v>400</v>
      </c>
      <c r="E169" s="7" t="s">
        <v>401</v>
      </c>
      <c r="F169" s="9">
        <v>2.0499999999999998</v>
      </c>
      <c r="G169" s="9">
        <v>2</v>
      </c>
      <c r="H169" s="9">
        <f t="shared" si="8"/>
        <v>4.0999999999999996</v>
      </c>
      <c r="I169" s="7">
        <f t="shared" si="10"/>
        <v>4.0999999999999996</v>
      </c>
      <c r="J169" s="7"/>
    </row>
    <row r="170" spans="1:10" ht="15.75" x14ac:dyDescent="0.25">
      <c r="A170" s="7" t="s">
        <v>7</v>
      </c>
      <c r="B170" s="8" t="s">
        <v>48</v>
      </c>
      <c r="C170" s="7" t="s">
        <v>49</v>
      </c>
      <c r="D170" s="8" t="s">
        <v>400</v>
      </c>
      <c r="E170" s="7" t="s">
        <v>401</v>
      </c>
      <c r="F170" s="9">
        <v>2.0499999999999998</v>
      </c>
      <c r="G170" s="9">
        <v>1</v>
      </c>
      <c r="H170" s="9">
        <f t="shared" si="8"/>
        <v>2.0499999999999998</v>
      </c>
      <c r="I170" s="7">
        <f t="shared" si="10"/>
        <v>2.0499999999999998</v>
      </c>
      <c r="J170" s="7"/>
    </row>
    <row r="171" spans="1:10" ht="15.75" x14ac:dyDescent="0.25">
      <c r="A171" s="7" t="s">
        <v>7</v>
      </c>
      <c r="B171" s="8" t="s">
        <v>810</v>
      </c>
      <c r="C171" s="7" t="s">
        <v>811</v>
      </c>
      <c r="D171" s="8" t="s">
        <v>400</v>
      </c>
      <c r="E171" s="7" t="s">
        <v>401</v>
      </c>
      <c r="F171" s="9">
        <v>2.0499999999999998</v>
      </c>
      <c r="G171" s="9">
        <v>1</v>
      </c>
      <c r="H171" s="9">
        <f t="shared" si="8"/>
        <v>2.0499999999999998</v>
      </c>
      <c r="I171" s="7">
        <f t="shared" si="10"/>
        <v>2.0499999999999998</v>
      </c>
      <c r="J171" s="7"/>
    </row>
    <row r="172" spans="1:10" ht="15.75" x14ac:dyDescent="0.25">
      <c r="A172" s="7" t="s">
        <v>7</v>
      </c>
      <c r="B172" s="8" t="s">
        <v>651</v>
      </c>
      <c r="C172" s="7" t="s">
        <v>652</v>
      </c>
      <c r="D172" s="8" t="s">
        <v>400</v>
      </c>
      <c r="E172" s="7" t="s">
        <v>401</v>
      </c>
      <c r="F172" s="9">
        <v>2.0499999999999998</v>
      </c>
      <c r="G172" s="9">
        <v>1</v>
      </c>
      <c r="H172" s="9">
        <f t="shared" si="8"/>
        <v>2.0499999999999998</v>
      </c>
      <c r="I172" s="7">
        <f t="shared" si="10"/>
        <v>2.0499999999999998</v>
      </c>
      <c r="J172" s="7"/>
    </row>
    <row r="173" spans="1:10" ht="15.75" x14ac:dyDescent="0.25">
      <c r="A173" s="7" t="s">
        <v>66</v>
      </c>
      <c r="B173" s="8" t="s">
        <v>394</v>
      </c>
      <c r="C173" s="7" t="s">
        <v>395</v>
      </c>
      <c r="D173" s="8" t="s">
        <v>400</v>
      </c>
      <c r="E173" s="7" t="s">
        <v>401</v>
      </c>
      <c r="F173" s="9">
        <v>2.0499999999999998</v>
      </c>
      <c r="G173" s="9">
        <v>169</v>
      </c>
      <c r="H173" s="9">
        <f t="shared" si="8"/>
        <v>346.45</v>
      </c>
      <c r="I173" s="7">
        <f t="shared" si="10"/>
        <v>346.45</v>
      </c>
      <c r="J173" s="7"/>
    </row>
    <row r="174" spans="1:10" ht="15.75" x14ac:dyDescent="0.25">
      <c r="A174" s="7" t="s">
        <v>66</v>
      </c>
      <c r="B174" s="8" t="s">
        <v>812</v>
      </c>
      <c r="C174" s="7" t="s">
        <v>813</v>
      </c>
      <c r="D174" s="8" t="s">
        <v>400</v>
      </c>
      <c r="E174" s="7" t="s">
        <v>401</v>
      </c>
      <c r="F174" s="9">
        <v>2.0499999999999998</v>
      </c>
      <c r="G174" s="9">
        <v>1</v>
      </c>
      <c r="H174" s="9">
        <f t="shared" si="8"/>
        <v>2.0499999999999998</v>
      </c>
      <c r="I174" s="7">
        <f t="shared" si="10"/>
        <v>2.0499999999999998</v>
      </c>
      <c r="J174" s="7"/>
    </row>
    <row r="175" spans="1:10" ht="15.75" x14ac:dyDescent="0.25">
      <c r="A175" s="7" t="s">
        <v>66</v>
      </c>
      <c r="B175" s="8" t="s">
        <v>75</v>
      </c>
      <c r="C175" s="7" t="s">
        <v>76</v>
      </c>
      <c r="D175" s="8" t="s">
        <v>400</v>
      </c>
      <c r="E175" s="7" t="s">
        <v>401</v>
      </c>
      <c r="F175" s="9">
        <v>2.0499999999999998</v>
      </c>
      <c r="G175" s="9">
        <v>9</v>
      </c>
      <c r="H175" s="9">
        <f t="shared" si="8"/>
        <v>18.45</v>
      </c>
      <c r="I175" s="7">
        <f t="shared" si="10"/>
        <v>18.45</v>
      </c>
      <c r="J175" s="7"/>
    </row>
    <row r="176" spans="1:10" ht="15.75" x14ac:dyDescent="0.25">
      <c r="A176" s="7" t="s">
        <v>66</v>
      </c>
      <c r="B176" s="8" t="s">
        <v>79</v>
      </c>
      <c r="C176" s="7" t="s">
        <v>80</v>
      </c>
      <c r="D176" s="8" t="s">
        <v>400</v>
      </c>
      <c r="E176" s="7" t="s">
        <v>401</v>
      </c>
      <c r="F176" s="9">
        <v>2.0499999999999998</v>
      </c>
      <c r="G176" s="9">
        <v>1</v>
      </c>
      <c r="H176" s="9">
        <f t="shared" si="8"/>
        <v>2.0499999999999998</v>
      </c>
      <c r="I176" s="7">
        <f t="shared" si="10"/>
        <v>2.0499999999999998</v>
      </c>
      <c r="J176" s="7"/>
    </row>
    <row r="177" spans="1:10" ht="15.75" x14ac:dyDescent="0.25">
      <c r="A177" s="7" t="s">
        <v>66</v>
      </c>
      <c r="B177" s="8" t="s">
        <v>368</v>
      </c>
      <c r="C177" s="7" t="s">
        <v>369</v>
      </c>
      <c r="D177" s="8" t="s">
        <v>400</v>
      </c>
      <c r="E177" s="7" t="s">
        <v>401</v>
      </c>
      <c r="F177" s="9">
        <v>2.0499999999999998</v>
      </c>
      <c r="G177" s="9">
        <v>5</v>
      </c>
      <c r="H177" s="9">
        <f t="shared" si="8"/>
        <v>10.25</v>
      </c>
      <c r="I177" s="7">
        <f t="shared" si="10"/>
        <v>10.25</v>
      </c>
      <c r="J177" s="7"/>
    </row>
    <row r="178" spans="1:10" ht="15.75" x14ac:dyDescent="0.25">
      <c r="A178" s="7" t="s">
        <v>66</v>
      </c>
      <c r="B178" s="8" t="s">
        <v>89</v>
      </c>
      <c r="C178" s="7" t="s">
        <v>90</v>
      </c>
      <c r="D178" s="8" t="s">
        <v>400</v>
      </c>
      <c r="E178" s="7" t="s">
        <v>401</v>
      </c>
      <c r="F178" s="9">
        <v>2.0499999999999998</v>
      </c>
      <c r="G178" s="9">
        <v>4</v>
      </c>
      <c r="H178" s="9">
        <f t="shared" si="8"/>
        <v>8.1999999999999993</v>
      </c>
      <c r="I178" s="7">
        <f t="shared" si="10"/>
        <v>8.1999999999999993</v>
      </c>
      <c r="J178" s="7"/>
    </row>
    <row r="179" spans="1:10" ht="15.75" x14ac:dyDescent="0.25">
      <c r="A179" s="7" t="s">
        <v>66</v>
      </c>
      <c r="B179" s="8" t="s">
        <v>814</v>
      </c>
      <c r="C179" s="7" t="s">
        <v>815</v>
      </c>
      <c r="D179" s="8" t="s">
        <v>400</v>
      </c>
      <c r="E179" s="7" t="s">
        <v>401</v>
      </c>
      <c r="F179" s="9">
        <v>2.0499999999999998</v>
      </c>
      <c r="G179" s="9">
        <v>12</v>
      </c>
      <c r="H179" s="9">
        <f t="shared" si="8"/>
        <v>24.599999999999998</v>
      </c>
      <c r="I179" s="7">
        <f t="shared" si="10"/>
        <v>24.599999999999998</v>
      </c>
      <c r="J179" s="7"/>
    </row>
    <row r="180" spans="1:10" ht="15.75" x14ac:dyDescent="0.25">
      <c r="A180" s="7" t="s">
        <v>66</v>
      </c>
      <c r="B180" s="8" t="s">
        <v>103</v>
      </c>
      <c r="C180" s="7" t="s">
        <v>104</v>
      </c>
      <c r="D180" s="8" t="s">
        <v>400</v>
      </c>
      <c r="E180" s="7" t="s">
        <v>401</v>
      </c>
      <c r="F180" s="9">
        <v>2.0499999999999998</v>
      </c>
      <c r="G180" s="9">
        <v>6</v>
      </c>
      <c r="H180" s="9">
        <f t="shared" si="8"/>
        <v>12.299999999999999</v>
      </c>
      <c r="I180" s="7">
        <f t="shared" si="10"/>
        <v>12.299999999999999</v>
      </c>
      <c r="J180" s="7"/>
    </row>
    <row r="181" spans="1:10" ht="15.75" x14ac:dyDescent="0.25">
      <c r="A181" s="7" t="s">
        <v>105</v>
      </c>
      <c r="B181" s="8" t="s">
        <v>108</v>
      </c>
      <c r="C181" s="7" t="s">
        <v>109</v>
      </c>
      <c r="D181" s="8" t="s">
        <v>400</v>
      </c>
      <c r="E181" s="7" t="s">
        <v>401</v>
      </c>
      <c r="F181" s="9">
        <v>2.0499999999999998</v>
      </c>
      <c r="G181" s="9">
        <v>6</v>
      </c>
      <c r="H181" s="9">
        <f t="shared" si="8"/>
        <v>12.299999999999999</v>
      </c>
      <c r="I181" s="7"/>
      <c r="J181" s="7">
        <f>H181</f>
        <v>12.299999999999999</v>
      </c>
    </row>
    <row r="182" spans="1:10" ht="15.75" x14ac:dyDescent="0.25">
      <c r="A182" s="7" t="s">
        <v>105</v>
      </c>
      <c r="B182" s="8" t="s">
        <v>112</v>
      </c>
      <c r="C182" s="7" t="s">
        <v>113</v>
      </c>
      <c r="D182" s="8" t="s">
        <v>400</v>
      </c>
      <c r="E182" s="7" t="s">
        <v>401</v>
      </c>
      <c r="F182" s="9">
        <v>2.0499999999999998</v>
      </c>
      <c r="G182" s="9">
        <v>6</v>
      </c>
      <c r="H182" s="9">
        <f t="shared" si="8"/>
        <v>12.299999999999999</v>
      </c>
      <c r="I182" s="7">
        <f t="shared" ref="I182:I211" si="11">H182</f>
        <v>12.299999999999999</v>
      </c>
      <c r="J182" s="7"/>
    </row>
    <row r="183" spans="1:10" ht="15.75" x14ac:dyDescent="0.25">
      <c r="A183" s="7" t="s">
        <v>105</v>
      </c>
      <c r="B183" s="8" t="s">
        <v>124</v>
      </c>
      <c r="C183" s="7" t="s">
        <v>125</v>
      </c>
      <c r="D183" s="8" t="s">
        <v>400</v>
      </c>
      <c r="E183" s="7" t="s">
        <v>401</v>
      </c>
      <c r="F183" s="9">
        <v>2.0499999999999998</v>
      </c>
      <c r="G183" s="9">
        <v>1</v>
      </c>
      <c r="H183" s="9">
        <f t="shared" si="8"/>
        <v>2.0499999999999998</v>
      </c>
      <c r="I183" s="7">
        <f t="shared" si="11"/>
        <v>2.0499999999999998</v>
      </c>
      <c r="J183" s="7"/>
    </row>
    <row r="184" spans="1:10" ht="15.75" x14ac:dyDescent="0.25">
      <c r="A184" s="7" t="s">
        <v>105</v>
      </c>
      <c r="B184" s="8" t="s">
        <v>665</v>
      </c>
      <c r="C184" s="7" t="s">
        <v>666</v>
      </c>
      <c r="D184" s="8" t="s">
        <v>400</v>
      </c>
      <c r="E184" s="7" t="s">
        <v>401</v>
      </c>
      <c r="F184" s="9">
        <v>2.0499999999999998</v>
      </c>
      <c r="G184" s="9">
        <v>11</v>
      </c>
      <c r="H184" s="9">
        <f t="shared" si="8"/>
        <v>22.549999999999997</v>
      </c>
      <c r="I184" s="7">
        <f t="shared" si="11"/>
        <v>22.549999999999997</v>
      </c>
      <c r="J184" s="7"/>
    </row>
    <row r="185" spans="1:10" ht="15.75" x14ac:dyDescent="0.25">
      <c r="A185" s="7" t="s">
        <v>105</v>
      </c>
      <c r="B185" s="8" t="s">
        <v>126</v>
      </c>
      <c r="C185" s="7" t="s">
        <v>127</v>
      </c>
      <c r="D185" s="8" t="s">
        <v>400</v>
      </c>
      <c r="E185" s="7" t="s">
        <v>401</v>
      </c>
      <c r="F185" s="9">
        <v>2.0499999999999998</v>
      </c>
      <c r="G185" s="9">
        <v>1</v>
      </c>
      <c r="H185" s="9">
        <f t="shared" si="8"/>
        <v>2.0499999999999998</v>
      </c>
      <c r="I185" s="7">
        <f t="shared" si="11"/>
        <v>2.0499999999999998</v>
      </c>
      <c r="J185" s="7"/>
    </row>
    <row r="186" spans="1:10" ht="15.75" x14ac:dyDescent="0.25">
      <c r="A186" s="7" t="s">
        <v>105</v>
      </c>
      <c r="B186" s="8" t="s">
        <v>816</v>
      </c>
      <c r="C186" s="7" t="s">
        <v>817</v>
      </c>
      <c r="D186" s="8" t="s">
        <v>400</v>
      </c>
      <c r="E186" s="7" t="s">
        <v>401</v>
      </c>
      <c r="F186" s="9">
        <v>2.0499999999999998</v>
      </c>
      <c r="G186" s="9">
        <v>4</v>
      </c>
      <c r="H186" s="9">
        <f t="shared" si="8"/>
        <v>8.1999999999999993</v>
      </c>
      <c r="I186" s="7">
        <f t="shared" si="11"/>
        <v>8.1999999999999993</v>
      </c>
      <c r="J186" s="7"/>
    </row>
    <row r="187" spans="1:10" ht="15.75" x14ac:dyDescent="0.25">
      <c r="A187" s="7" t="s">
        <v>105</v>
      </c>
      <c r="B187" s="8" t="s">
        <v>667</v>
      </c>
      <c r="C187" s="7" t="s">
        <v>668</v>
      </c>
      <c r="D187" s="8" t="s">
        <v>400</v>
      </c>
      <c r="E187" s="7" t="s">
        <v>401</v>
      </c>
      <c r="F187" s="9">
        <v>2.0499999999999998</v>
      </c>
      <c r="G187" s="9">
        <v>9</v>
      </c>
      <c r="H187" s="9">
        <f t="shared" si="8"/>
        <v>18.45</v>
      </c>
      <c r="I187" s="7">
        <f t="shared" si="11"/>
        <v>18.45</v>
      </c>
      <c r="J187" s="7"/>
    </row>
    <row r="188" spans="1:10" ht="15.75" x14ac:dyDescent="0.25">
      <c r="A188" s="7" t="s">
        <v>105</v>
      </c>
      <c r="B188" s="8" t="s">
        <v>424</v>
      </c>
      <c r="C188" s="7" t="s">
        <v>425</v>
      </c>
      <c r="D188" s="8" t="s">
        <v>400</v>
      </c>
      <c r="E188" s="7" t="s">
        <v>401</v>
      </c>
      <c r="F188" s="9">
        <v>2.0499999999999998</v>
      </c>
      <c r="G188" s="9">
        <v>1</v>
      </c>
      <c r="H188" s="9">
        <f t="shared" si="8"/>
        <v>2.0499999999999998</v>
      </c>
      <c r="I188" s="7">
        <f t="shared" si="11"/>
        <v>2.0499999999999998</v>
      </c>
      <c r="J188" s="7"/>
    </row>
    <row r="189" spans="1:10" ht="15.75" x14ac:dyDescent="0.25">
      <c r="A189" s="7" t="s">
        <v>105</v>
      </c>
      <c r="B189" s="8" t="s">
        <v>132</v>
      </c>
      <c r="C189" s="7" t="s">
        <v>133</v>
      </c>
      <c r="D189" s="8" t="s">
        <v>400</v>
      </c>
      <c r="E189" s="7" t="s">
        <v>401</v>
      </c>
      <c r="F189" s="9">
        <v>2.0499999999999998</v>
      </c>
      <c r="G189" s="9">
        <v>1</v>
      </c>
      <c r="H189" s="9">
        <f t="shared" si="8"/>
        <v>2.0499999999999998</v>
      </c>
      <c r="I189" s="7">
        <f t="shared" si="11"/>
        <v>2.0499999999999998</v>
      </c>
      <c r="J189" s="7"/>
    </row>
    <row r="190" spans="1:10" ht="15.75" x14ac:dyDescent="0.25">
      <c r="A190" s="7" t="s">
        <v>105</v>
      </c>
      <c r="B190" s="8" t="s">
        <v>134</v>
      </c>
      <c r="C190" s="7" t="s">
        <v>135</v>
      </c>
      <c r="D190" s="8" t="s">
        <v>400</v>
      </c>
      <c r="E190" s="7" t="s">
        <v>401</v>
      </c>
      <c r="F190" s="9">
        <v>2.0499999999999998</v>
      </c>
      <c r="G190" s="9">
        <v>1</v>
      </c>
      <c r="H190" s="9">
        <f t="shared" si="8"/>
        <v>2.0499999999999998</v>
      </c>
      <c r="I190" s="7">
        <f t="shared" si="11"/>
        <v>2.0499999999999998</v>
      </c>
      <c r="J190" s="7"/>
    </row>
    <row r="191" spans="1:10" ht="15.75" x14ac:dyDescent="0.25">
      <c r="A191" s="7" t="s">
        <v>105</v>
      </c>
      <c r="B191" s="8" t="s">
        <v>136</v>
      </c>
      <c r="C191" s="7" t="s">
        <v>137</v>
      </c>
      <c r="D191" s="8" t="s">
        <v>400</v>
      </c>
      <c r="E191" s="7" t="s">
        <v>401</v>
      </c>
      <c r="F191" s="9">
        <v>2.0499999999999998</v>
      </c>
      <c r="G191" s="9">
        <v>66</v>
      </c>
      <c r="H191" s="9">
        <f t="shared" si="8"/>
        <v>135.29999999999998</v>
      </c>
      <c r="I191" s="7">
        <f t="shared" si="11"/>
        <v>135.29999999999998</v>
      </c>
      <c r="J191" s="7"/>
    </row>
    <row r="192" spans="1:10" ht="15.75" x14ac:dyDescent="0.25">
      <c r="A192" s="7" t="s">
        <v>105</v>
      </c>
      <c r="B192" s="8" t="s">
        <v>142</v>
      </c>
      <c r="C192" s="7" t="s">
        <v>143</v>
      </c>
      <c r="D192" s="8" t="s">
        <v>400</v>
      </c>
      <c r="E192" s="7" t="s">
        <v>401</v>
      </c>
      <c r="F192" s="9">
        <v>2.0499999999999998</v>
      </c>
      <c r="G192" s="9">
        <v>6</v>
      </c>
      <c r="H192" s="9">
        <f t="shared" si="8"/>
        <v>12.299999999999999</v>
      </c>
      <c r="I192" s="7">
        <f t="shared" si="11"/>
        <v>12.299999999999999</v>
      </c>
      <c r="J192" s="7"/>
    </row>
    <row r="193" spans="1:10" ht="15.75" x14ac:dyDescent="0.25">
      <c r="A193" s="7" t="s">
        <v>105</v>
      </c>
      <c r="B193" s="8" t="s">
        <v>144</v>
      </c>
      <c r="C193" s="7" t="s">
        <v>145</v>
      </c>
      <c r="D193" s="8" t="s">
        <v>400</v>
      </c>
      <c r="E193" s="7" t="s">
        <v>401</v>
      </c>
      <c r="F193" s="9">
        <v>2.0499999999999998</v>
      </c>
      <c r="G193" s="9">
        <v>3</v>
      </c>
      <c r="H193" s="9">
        <f t="shared" si="8"/>
        <v>6.1499999999999995</v>
      </c>
      <c r="I193" s="7">
        <f t="shared" si="11"/>
        <v>6.1499999999999995</v>
      </c>
      <c r="J193" s="7"/>
    </row>
    <row r="194" spans="1:10" ht="15.75" x14ac:dyDescent="0.25">
      <c r="A194" s="7" t="s">
        <v>105</v>
      </c>
      <c r="B194" s="8" t="s">
        <v>150</v>
      </c>
      <c r="C194" s="7" t="s">
        <v>151</v>
      </c>
      <c r="D194" s="8" t="s">
        <v>400</v>
      </c>
      <c r="E194" s="7" t="s">
        <v>401</v>
      </c>
      <c r="F194" s="9">
        <v>2.0499999999999998</v>
      </c>
      <c r="G194" s="9">
        <v>275</v>
      </c>
      <c r="H194" s="9">
        <f t="shared" si="8"/>
        <v>563.75</v>
      </c>
      <c r="I194" s="7">
        <f t="shared" si="11"/>
        <v>563.75</v>
      </c>
      <c r="J194" s="7"/>
    </row>
    <row r="195" spans="1:10" ht="15.75" x14ac:dyDescent="0.25">
      <c r="A195" s="7" t="s">
        <v>105</v>
      </c>
      <c r="B195" s="8" t="s">
        <v>154</v>
      </c>
      <c r="C195" s="7" t="s">
        <v>155</v>
      </c>
      <c r="D195" s="8" t="s">
        <v>400</v>
      </c>
      <c r="E195" s="7" t="s">
        <v>401</v>
      </c>
      <c r="F195" s="9">
        <v>2.0499999999999998</v>
      </c>
      <c r="G195" s="9">
        <v>9</v>
      </c>
      <c r="H195" s="9">
        <f t="shared" si="8"/>
        <v>18.45</v>
      </c>
      <c r="I195" s="7">
        <f t="shared" si="11"/>
        <v>18.45</v>
      </c>
      <c r="J195" s="7"/>
    </row>
    <row r="196" spans="1:10" ht="15.75" x14ac:dyDescent="0.25">
      <c r="A196" s="7" t="s">
        <v>105</v>
      </c>
      <c r="B196" s="8" t="s">
        <v>164</v>
      </c>
      <c r="C196" s="7" t="s">
        <v>165</v>
      </c>
      <c r="D196" s="8" t="s">
        <v>400</v>
      </c>
      <c r="E196" s="7" t="s">
        <v>401</v>
      </c>
      <c r="F196" s="9">
        <v>2.0499999999999998</v>
      </c>
      <c r="G196" s="9">
        <v>7</v>
      </c>
      <c r="H196" s="9">
        <f t="shared" si="8"/>
        <v>14.349999999999998</v>
      </c>
      <c r="I196" s="7">
        <f t="shared" si="11"/>
        <v>14.349999999999998</v>
      </c>
      <c r="J196" s="7"/>
    </row>
    <row r="197" spans="1:10" ht="15.75" x14ac:dyDescent="0.25">
      <c r="A197" s="7" t="s">
        <v>105</v>
      </c>
      <c r="B197" s="8" t="s">
        <v>166</v>
      </c>
      <c r="C197" s="7" t="s">
        <v>167</v>
      </c>
      <c r="D197" s="8" t="s">
        <v>400</v>
      </c>
      <c r="E197" s="7" t="s">
        <v>401</v>
      </c>
      <c r="F197" s="9">
        <v>2.0499999999999998</v>
      </c>
      <c r="G197" s="9">
        <v>2</v>
      </c>
      <c r="H197" s="9">
        <f t="shared" si="8"/>
        <v>4.0999999999999996</v>
      </c>
      <c r="I197" s="7">
        <f t="shared" si="11"/>
        <v>4.0999999999999996</v>
      </c>
      <c r="J197" s="7"/>
    </row>
    <row r="198" spans="1:10" ht="15.75" x14ac:dyDescent="0.25">
      <c r="A198" s="7" t="s">
        <v>105</v>
      </c>
      <c r="B198" s="8" t="s">
        <v>168</v>
      </c>
      <c r="C198" s="7" t="s">
        <v>169</v>
      </c>
      <c r="D198" s="8" t="s">
        <v>400</v>
      </c>
      <c r="E198" s="7" t="s">
        <v>401</v>
      </c>
      <c r="F198" s="9">
        <v>2.0499999999999998</v>
      </c>
      <c r="G198" s="9">
        <v>17</v>
      </c>
      <c r="H198" s="9">
        <f t="shared" ref="H198:H261" si="12">F198*G198</f>
        <v>34.849999999999994</v>
      </c>
      <c r="I198" s="7">
        <f t="shared" si="11"/>
        <v>34.849999999999994</v>
      </c>
      <c r="J198" s="7"/>
    </row>
    <row r="199" spans="1:10" ht="15.75" x14ac:dyDescent="0.25">
      <c r="A199" s="7" t="s">
        <v>105</v>
      </c>
      <c r="B199" s="8" t="s">
        <v>176</v>
      </c>
      <c r="C199" s="7" t="s">
        <v>177</v>
      </c>
      <c r="D199" s="8" t="s">
        <v>400</v>
      </c>
      <c r="E199" s="7" t="s">
        <v>401</v>
      </c>
      <c r="F199" s="9">
        <v>2.0499999999999998</v>
      </c>
      <c r="G199" s="9">
        <v>4</v>
      </c>
      <c r="H199" s="9">
        <f t="shared" si="12"/>
        <v>8.1999999999999993</v>
      </c>
      <c r="I199" s="7">
        <f t="shared" si="11"/>
        <v>8.1999999999999993</v>
      </c>
      <c r="J199" s="7"/>
    </row>
    <row r="200" spans="1:10" ht="15.75" x14ac:dyDescent="0.25">
      <c r="A200" s="7" t="s">
        <v>105</v>
      </c>
      <c r="B200" s="8" t="s">
        <v>180</v>
      </c>
      <c r="C200" s="7" t="s">
        <v>181</v>
      </c>
      <c r="D200" s="8" t="s">
        <v>400</v>
      </c>
      <c r="E200" s="7" t="s">
        <v>401</v>
      </c>
      <c r="F200" s="9">
        <v>2.0499999999999998</v>
      </c>
      <c r="G200" s="9">
        <v>25</v>
      </c>
      <c r="H200" s="9">
        <f t="shared" si="12"/>
        <v>51.249999999999993</v>
      </c>
      <c r="I200" s="7">
        <f t="shared" si="11"/>
        <v>51.249999999999993</v>
      </c>
      <c r="J200" s="7"/>
    </row>
    <row r="201" spans="1:10" ht="15.75" x14ac:dyDescent="0.25">
      <c r="A201" s="7" t="s">
        <v>105</v>
      </c>
      <c r="B201" s="8" t="s">
        <v>182</v>
      </c>
      <c r="C201" s="7" t="s">
        <v>183</v>
      </c>
      <c r="D201" s="8" t="s">
        <v>400</v>
      </c>
      <c r="E201" s="7" t="s">
        <v>401</v>
      </c>
      <c r="F201" s="9">
        <v>2.0499999999999998</v>
      </c>
      <c r="G201" s="9">
        <v>9</v>
      </c>
      <c r="H201" s="9">
        <f t="shared" si="12"/>
        <v>18.45</v>
      </c>
      <c r="I201" s="7">
        <f t="shared" si="11"/>
        <v>18.45</v>
      </c>
      <c r="J201" s="7"/>
    </row>
    <row r="202" spans="1:10" ht="15.75" x14ac:dyDescent="0.25">
      <c r="A202" s="7" t="s">
        <v>105</v>
      </c>
      <c r="B202" s="8" t="s">
        <v>751</v>
      </c>
      <c r="C202" s="7" t="s">
        <v>752</v>
      </c>
      <c r="D202" s="8" t="s">
        <v>400</v>
      </c>
      <c r="E202" s="7" t="s">
        <v>401</v>
      </c>
      <c r="F202" s="9">
        <v>2.0499999999999998</v>
      </c>
      <c r="G202" s="9">
        <v>1</v>
      </c>
      <c r="H202" s="9">
        <f t="shared" si="12"/>
        <v>2.0499999999999998</v>
      </c>
      <c r="I202" s="7">
        <f t="shared" si="11"/>
        <v>2.0499999999999998</v>
      </c>
      <c r="J202" s="7"/>
    </row>
    <row r="203" spans="1:10" ht="15.75" x14ac:dyDescent="0.25">
      <c r="A203" s="7" t="s">
        <v>105</v>
      </c>
      <c r="B203" s="8" t="s">
        <v>818</v>
      </c>
      <c r="C203" s="7" t="s">
        <v>819</v>
      </c>
      <c r="D203" s="8" t="s">
        <v>400</v>
      </c>
      <c r="E203" s="7" t="s">
        <v>401</v>
      </c>
      <c r="F203" s="9">
        <v>2.0499999999999998</v>
      </c>
      <c r="G203" s="9">
        <v>1</v>
      </c>
      <c r="H203" s="9">
        <f t="shared" si="12"/>
        <v>2.0499999999999998</v>
      </c>
      <c r="I203" s="7">
        <f t="shared" si="11"/>
        <v>2.0499999999999998</v>
      </c>
      <c r="J203" s="7"/>
    </row>
    <row r="204" spans="1:10" ht="15.75" x14ac:dyDescent="0.25">
      <c r="A204" s="7" t="s">
        <v>105</v>
      </c>
      <c r="B204" s="8" t="s">
        <v>820</v>
      </c>
      <c r="C204" s="7" t="s">
        <v>821</v>
      </c>
      <c r="D204" s="8" t="s">
        <v>400</v>
      </c>
      <c r="E204" s="7" t="s">
        <v>401</v>
      </c>
      <c r="F204" s="9">
        <v>2.0499999999999998</v>
      </c>
      <c r="G204" s="9">
        <v>2</v>
      </c>
      <c r="H204" s="9">
        <f t="shared" si="12"/>
        <v>4.0999999999999996</v>
      </c>
      <c r="I204" s="7">
        <f t="shared" si="11"/>
        <v>4.0999999999999996</v>
      </c>
      <c r="J204" s="7"/>
    </row>
    <row r="205" spans="1:10" ht="15.75" x14ac:dyDescent="0.25">
      <c r="A205" s="7" t="s">
        <v>105</v>
      </c>
      <c r="B205" s="8" t="s">
        <v>204</v>
      </c>
      <c r="C205" s="7" t="s">
        <v>205</v>
      </c>
      <c r="D205" s="8" t="s">
        <v>400</v>
      </c>
      <c r="E205" s="7" t="s">
        <v>401</v>
      </c>
      <c r="F205" s="9">
        <v>2.0499999999999998</v>
      </c>
      <c r="G205" s="9">
        <v>25</v>
      </c>
      <c r="H205" s="9">
        <f t="shared" si="12"/>
        <v>51.249999999999993</v>
      </c>
      <c r="I205" s="7">
        <f t="shared" si="11"/>
        <v>51.249999999999993</v>
      </c>
      <c r="J205" s="7"/>
    </row>
    <row r="206" spans="1:10" ht="15.75" x14ac:dyDescent="0.25">
      <c r="A206" s="7" t="s">
        <v>105</v>
      </c>
      <c r="B206" s="8" t="s">
        <v>753</v>
      </c>
      <c r="C206" s="7" t="s">
        <v>754</v>
      </c>
      <c r="D206" s="8" t="s">
        <v>400</v>
      </c>
      <c r="E206" s="7" t="s">
        <v>401</v>
      </c>
      <c r="F206" s="9">
        <v>2.0499999999999998</v>
      </c>
      <c r="G206" s="9">
        <v>5</v>
      </c>
      <c r="H206" s="9">
        <f t="shared" si="12"/>
        <v>10.25</v>
      </c>
      <c r="I206" s="7">
        <f t="shared" si="11"/>
        <v>10.25</v>
      </c>
      <c r="J206" s="7"/>
    </row>
    <row r="207" spans="1:10" ht="15.75" x14ac:dyDescent="0.25">
      <c r="A207" s="7" t="s">
        <v>105</v>
      </c>
      <c r="B207" s="8" t="s">
        <v>212</v>
      </c>
      <c r="C207" s="7" t="s">
        <v>213</v>
      </c>
      <c r="D207" s="8" t="s">
        <v>400</v>
      </c>
      <c r="E207" s="7" t="s">
        <v>401</v>
      </c>
      <c r="F207" s="9">
        <v>2.0499999999999998</v>
      </c>
      <c r="G207" s="9">
        <v>9</v>
      </c>
      <c r="H207" s="9">
        <f t="shared" si="12"/>
        <v>18.45</v>
      </c>
      <c r="I207" s="7">
        <f t="shared" si="11"/>
        <v>18.45</v>
      </c>
      <c r="J207" s="7"/>
    </row>
    <row r="208" spans="1:10" ht="15.75" x14ac:dyDescent="0.25">
      <c r="A208" s="7" t="s">
        <v>105</v>
      </c>
      <c r="B208" s="8" t="s">
        <v>216</v>
      </c>
      <c r="C208" s="7" t="s">
        <v>217</v>
      </c>
      <c r="D208" s="8" t="s">
        <v>400</v>
      </c>
      <c r="E208" s="7" t="s">
        <v>401</v>
      </c>
      <c r="F208" s="9">
        <v>2.0499999999999998</v>
      </c>
      <c r="G208" s="9">
        <v>1</v>
      </c>
      <c r="H208" s="9">
        <f t="shared" si="12"/>
        <v>2.0499999999999998</v>
      </c>
      <c r="I208" s="7">
        <f t="shared" si="11"/>
        <v>2.0499999999999998</v>
      </c>
      <c r="J208" s="7"/>
    </row>
    <row r="209" spans="1:10" ht="15.75" x14ac:dyDescent="0.25">
      <c r="A209" s="7" t="s">
        <v>105</v>
      </c>
      <c r="B209" s="8" t="s">
        <v>218</v>
      </c>
      <c r="C209" s="7" t="s">
        <v>219</v>
      </c>
      <c r="D209" s="8" t="s">
        <v>400</v>
      </c>
      <c r="E209" s="7" t="s">
        <v>401</v>
      </c>
      <c r="F209" s="9">
        <v>2.0499999999999998</v>
      </c>
      <c r="G209" s="9">
        <v>44</v>
      </c>
      <c r="H209" s="9">
        <f t="shared" si="12"/>
        <v>90.199999999999989</v>
      </c>
      <c r="I209" s="7">
        <f t="shared" si="11"/>
        <v>90.199999999999989</v>
      </c>
      <c r="J209" s="7"/>
    </row>
    <row r="210" spans="1:10" ht="15.75" x14ac:dyDescent="0.25">
      <c r="A210" s="7" t="s">
        <v>105</v>
      </c>
      <c r="B210" s="8" t="s">
        <v>822</v>
      </c>
      <c r="C210" s="7" t="s">
        <v>823</v>
      </c>
      <c r="D210" s="8" t="s">
        <v>400</v>
      </c>
      <c r="E210" s="7" t="s">
        <v>401</v>
      </c>
      <c r="F210" s="9">
        <v>2.0499999999999998</v>
      </c>
      <c r="G210" s="9">
        <v>5</v>
      </c>
      <c r="H210" s="9">
        <f t="shared" si="12"/>
        <v>10.25</v>
      </c>
      <c r="I210" s="7">
        <f t="shared" si="11"/>
        <v>10.25</v>
      </c>
      <c r="J210" s="7"/>
    </row>
    <row r="211" spans="1:10" ht="15.75" x14ac:dyDescent="0.25">
      <c r="A211" s="7" t="s">
        <v>105</v>
      </c>
      <c r="B211" s="8" t="s">
        <v>757</v>
      </c>
      <c r="C211" s="7" t="s">
        <v>758</v>
      </c>
      <c r="D211" s="8" t="s">
        <v>400</v>
      </c>
      <c r="E211" s="7" t="s">
        <v>401</v>
      </c>
      <c r="F211" s="9">
        <v>2.0499999999999998</v>
      </c>
      <c r="G211" s="9">
        <v>2</v>
      </c>
      <c r="H211" s="9">
        <f t="shared" si="12"/>
        <v>4.0999999999999996</v>
      </c>
      <c r="I211" s="7">
        <f t="shared" si="11"/>
        <v>4.0999999999999996</v>
      </c>
      <c r="J211" s="7"/>
    </row>
    <row r="212" spans="1:10" ht="15.75" x14ac:dyDescent="0.25">
      <c r="A212" s="7" t="s">
        <v>105</v>
      </c>
      <c r="B212" s="8" t="s">
        <v>226</v>
      </c>
      <c r="C212" s="7" t="s">
        <v>227</v>
      </c>
      <c r="D212" s="8" t="s">
        <v>400</v>
      </c>
      <c r="E212" s="7" t="s">
        <v>401</v>
      </c>
      <c r="F212" s="9">
        <v>2.0499999999999998</v>
      </c>
      <c r="G212" s="9">
        <v>10</v>
      </c>
      <c r="H212" s="9">
        <f t="shared" si="12"/>
        <v>20.5</v>
      </c>
      <c r="I212" s="7"/>
      <c r="J212" s="7">
        <f>H212</f>
        <v>20.5</v>
      </c>
    </row>
    <row r="213" spans="1:10" ht="15.75" x14ac:dyDescent="0.25">
      <c r="A213" s="7" t="s">
        <v>228</v>
      </c>
      <c r="B213" s="8" t="s">
        <v>376</v>
      </c>
      <c r="C213" s="7" t="s">
        <v>377</v>
      </c>
      <c r="D213" s="8" t="s">
        <v>400</v>
      </c>
      <c r="E213" s="7" t="s">
        <v>401</v>
      </c>
      <c r="F213" s="9">
        <v>2.0499999999999998</v>
      </c>
      <c r="G213" s="9">
        <v>58</v>
      </c>
      <c r="H213" s="9">
        <f t="shared" si="12"/>
        <v>118.89999999999999</v>
      </c>
      <c r="I213" s="7">
        <f t="shared" ref="I213:I214" si="13">H213</f>
        <v>118.89999999999999</v>
      </c>
      <c r="J213" s="7"/>
    </row>
    <row r="214" spans="1:10" ht="15.75" x14ac:dyDescent="0.25">
      <c r="A214" s="7" t="s">
        <v>228</v>
      </c>
      <c r="B214" s="8" t="s">
        <v>239</v>
      </c>
      <c r="C214" s="7" t="s">
        <v>240</v>
      </c>
      <c r="D214" s="8" t="s">
        <v>400</v>
      </c>
      <c r="E214" s="7" t="s">
        <v>401</v>
      </c>
      <c r="F214" s="9">
        <v>2.0499999999999998</v>
      </c>
      <c r="G214" s="9">
        <v>1</v>
      </c>
      <c r="H214" s="9">
        <f t="shared" si="12"/>
        <v>2.0499999999999998</v>
      </c>
      <c r="I214" s="7">
        <f t="shared" si="13"/>
        <v>2.0499999999999998</v>
      </c>
      <c r="J214" s="7"/>
    </row>
    <row r="215" spans="1:10" ht="15.75" x14ac:dyDescent="0.25">
      <c r="A215" s="7" t="s">
        <v>228</v>
      </c>
      <c r="B215" s="8" t="s">
        <v>378</v>
      </c>
      <c r="C215" s="7" t="s">
        <v>379</v>
      </c>
      <c r="D215" s="8" t="s">
        <v>400</v>
      </c>
      <c r="E215" s="7" t="s">
        <v>401</v>
      </c>
      <c r="F215" s="9">
        <v>2.0499999999999998</v>
      </c>
      <c r="G215" s="9">
        <v>1</v>
      </c>
      <c r="H215" s="9">
        <f t="shared" si="12"/>
        <v>2.0499999999999998</v>
      </c>
      <c r="I215" s="7"/>
      <c r="J215" s="7">
        <f>H215</f>
        <v>2.0499999999999998</v>
      </c>
    </row>
    <row r="216" spans="1:10" ht="15.75" x14ac:dyDescent="0.25">
      <c r="A216" s="7" t="s">
        <v>228</v>
      </c>
      <c r="B216" s="8" t="s">
        <v>243</v>
      </c>
      <c r="C216" s="7" t="s">
        <v>244</v>
      </c>
      <c r="D216" s="8" t="s">
        <v>400</v>
      </c>
      <c r="E216" s="7" t="s">
        <v>401</v>
      </c>
      <c r="F216" s="9">
        <v>2.0499999999999998</v>
      </c>
      <c r="G216" s="9">
        <v>2</v>
      </c>
      <c r="H216" s="9">
        <f t="shared" si="12"/>
        <v>4.0999999999999996</v>
      </c>
      <c r="I216" s="7">
        <f t="shared" ref="I216:I279" si="14">H216</f>
        <v>4.0999999999999996</v>
      </c>
      <c r="J216" s="7"/>
    </row>
    <row r="217" spans="1:10" ht="15.75" x14ac:dyDescent="0.25">
      <c r="A217" s="7" t="s">
        <v>228</v>
      </c>
      <c r="B217" s="8" t="s">
        <v>249</v>
      </c>
      <c r="C217" s="7" t="s">
        <v>250</v>
      </c>
      <c r="D217" s="8" t="s">
        <v>400</v>
      </c>
      <c r="E217" s="7" t="s">
        <v>401</v>
      </c>
      <c r="F217" s="9">
        <v>2.0499999999999998</v>
      </c>
      <c r="G217" s="9">
        <v>6</v>
      </c>
      <c r="H217" s="9">
        <f t="shared" si="12"/>
        <v>12.299999999999999</v>
      </c>
      <c r="I217" s="7">
        <f t="shared" si="14"/>
        <v>12.299999999999999</v>
      </c>
      <c r="J217" s="7"/>
    </row>
    <row r="218" spans="1:10" ht="15.75" x14ac:dyDescent="0.25">
      <c r="A218" s="7" t="s">
        <v>228</v>
      </c>
      <c r="B218" s="8" t="s">
        <v>257</v>
      </c>
      <c r="C218" s="7" t="s">
        <v>258</v>
      </c>
      <c r="D218" s="8" t="s">
        <v>400</v>
      </c>
      <c r="E218" s="7" t="s">
        <v>401</v>
      </c>
      <c r="F218" s="9">
        <v>2.0499999999999998</v>
      </c>
      <c r="G218" s="9">
        <v>2</v>
      </c>
      <c r="H218" s="9">
        <f t="shared" si="12"/>
        <v>4.0999999999999996</v>
      </c>
      <c r="I218" s="7">
        <f t="shared" si="14"/>
        <v>4.0999999999999996</v>
      </c>
      <c r="J218" s="7"/>
    </row>
    <row r="219" spans="1:10" ht="15.75" x14ac:dyDescent="0.25">
      <c r="A219" s="7" t="s">
        <v>228</v>
      </c>
      <c r="B219" s="8" t="s">
        <v>259</v>
      </c>
      <c r="C219" s="7" t="s">
        <v>260</v>
      </c>
      <c r="D219" s="8" t="s">
        <v>400</v>
      </c>
      <c r="E219" s="7" t="s">
        <v>401</v>
      </c>
      <c r="F219" s="9">
        <v>2.0499999999999998</v>
      </c>
      <c r="G219" s="9">
        <v>3</v>
      </c>
      <c r="H219" s="9">
        <f t="shared" si="12"/>
        <v>6.1499999999999995</v>
      </c>
      <c r="I219" s="7">
        <f t="shared" si="14"/>
        <v>6.1499999999999995</v>
      </c>
      <c r="J219" s="7"/>
    </row>
    <row r="220" spans="1:10" ht="15.75" x14ac:dyDescent="0.25">
      <c r="A220" s="7" t="s">
        <v>228</v>
      </c>
      <c r="B220" s="8" t="s">
        <v>263</v>
      </c>
      <c r="C220" s="7" t="s">
        <v>264</v>
      </c>
      <c r="D220" s="8" t="s">
        <v>400</v>
      </c>
      <c r="E220" s="7" t="s">
        <v>401</v>
      </c>
      <c r="F220" s="9">
        <v>2.0499999999999998</v>
      </c>
      <c r="G220" s="9">
        <v>10</v>
      </c>
      <c r="H220" s="9">
        <f t="shared" si="12"/>
        <v>20.5</v>
      </c>
      <c r="I220" s="7">
        <f t="shared" si="14"/>
        <v>20.5</v>
      </c>
      <c r="J220" s="7"/>
    </row>
    <row r="221" spans="1:10" ht="15.75" x14ac:dyDescent="0.25">
      <c r="A221" s="7" t="s">
        <v>228</v>
      </c>
      <c r="B221" s="8" t="s">
        <v>265</v>
      </c>
      <c r="C221" s="7" t="s">
        <v>266</v>
      </c>
      <c r="D221" s="8" t="s">
        <v>400</v>
      </c>
      <c r="E221" s="7" t="s">
        <v>401</v>
      </c>
      <c r="F221" s="9">
        <v>2.0499999999999998</v>
      </c>
      <c r="G221" s="9">
        <v>5</v>
      </c>
      <c r="H221" s="9">
        <f t="shared" si="12"/>
        <v>10.25</v>
      </c>
      <c r="I221" s="7">
        <f t="shared" si="14"/>
        <v>10.25</v>
      </c>
      <c r="J221" s="7"/>
    </row>
    <row r="222" spans="1:10" ht="15.75" x14ac:dyDescent="0.25">
      <c r="A222" s="7" t="s">
        <v>228</v>
      </c>
      <c r="B222" s="8" t="s">
        <v>681</v>
      </c>
      <c r="C222" s="7" t="s">
        <v>682</v>
      </c>
      <c r="D222" s="8" t="s">
        <v>400</v>
      </c>
      <c r="E222" s="7" t="s">
        <v>401</v>
      </c>
      <c r="F222" s="9">
        <v>2.0499999999999998</v>
      </c>
      <c r="G222" s="9">
        <v>1</v>
      </c>
      <c r="H222" s="9">
        <f t="shared" si="12"/>
        <v>2.0499999999999998</v>
      </c>
      <c r="I222" s="7">
        <f t="shared" si="14"/>
        <v>2.0499999999999998</v>
      </c>
      <c r="J222" s="7"/>
    </row>
    <row r="223" spans="1:10" ht="15.75" x14ac:dyDescent="0.25">
      <c r="A223" s="7" t="s">
        <v>228</v>
      </c>
      <c r="B223" s="8" t="s">
        <v>683</v>
      </c>
      <c r="C223" s="7" t="s">
        <v>684</v>
      </c>
      <c r="D223" s="8" t="s">
        <v>400</v>
      </c>
      <c r="E223" s="7" t="s">
        <v>401</v>
      </c>
      <c r="F223" s="9">
        <v>2.0499999999999998</v>
      </c>
      <c r="G223" s="9">
        <v>6</v>
      </c>
      <c r="H223" s="9">
        <f t="shared" si="12"/>
        <v>12.299999999999999</v>
      </c>
      <c r="I223" s="7">
        <f t="shared" si="14"/>
        <v>12.299999999999999</v>
      </c>
      <c r="J223" s="7"/>
    </row>
    <row r="224" spans="1:10" ht="15.75" x14ac:dyDescent="0.25">
      <c r="A224" s="7" t="s">
        <v>228</v>
      </c>
      <c r="B224" s="8" t="s">
        <v>279</v>
      </c>
      <c r="C224" s="7" t="s">
        <v>280</v>
      </c>
      <c r="D224" s="8" t="s">
        <v>400</v>
      </c>
      <c r="E224" s="7" t="s">
        <v>401</v>
      </c>
      <c r="F224" s="9">
        <v>2.0499999999999998</v>
      </c>
      <c r="G224" s="9">
        <v>5</v>
      </c>
      <c r="H224" s="9">
        <f t="shared" si="12"/>
        <v>10.25</v>
      </c>
      <c r="I224" s="7">
        <f t="shared" si="14"/>
        <v>10.25</v>
      </c>
      <c r="J224" s="7"/>
    </row>
    <row r="225" spans="1:10" ht="15.75" x14ac:dyDescent="0.25">
      <c r="A225" s="7" t="s">
        <v>228</v>
      </c>
      <c r="B225" s="8" t="s">
        <v>824</v>
      </c>
      <c r="C225" s="7" t="s">
        <v>825</v>
      </c>
      <c r="D225" s="8" t="s">
        <v>400</v>
      </c>
      <c r="E225" s="7" t="s">
        <v>401</v>
      </c>
      <c r="F225" s="9">
        <v>2.0499999999999998</v>
      </c>
      <c r="G225" s="9">
        <v>1</v>
      </c>
      <c r="H225" s="9">
        <f t="shared" si="12"/>
        <v>2.0499999999999998</v>
      </c>
      <c r="I225" s="7">
        <f t="shared" si="14"/>
        <v>2.0499999999999998</v>
      </c>
      <c r="J225" s="7"/>
    </row>
    <row r="226" spans="1:10" ht="15.75" x14ac:dyDescent="0.25">
      <c r="A226" s="7" t="s">
        <v>228</v>
      </c>
      <c r="B226" s="8" t="s">
        <v>283</v>
      </c>
      <c r="C226" s="7" t="s">
        <v>284</v>
      </c>
      <c r="D226" s="8" t="s">
        <v>400</v>
      </c>
      <c r="E226" s="7" t="s">
        <v>401</v>
      </c>
      <c r="F226" s="9">
        <v>2.0499999999999998</v>
      </c>
      <c r="G226" s="9">
        <v>2</v>
      </c>
      <c r="H226" s="9">
        <f t="shared" si="12"/>
        <v>4.0999999999999996</v>
      </c>
      <c r="I226" s="7">
        <f t="shared" si="14"/>
        <v>4.0999999999999996</v>
      </c>
      <c r="J226" s="7"/>
    </row>
    <row r="227" spans="1:10" ht="15.75" x14ac:dyDescent="0.25">
      <c r="A227" s="7" t="s">
        <v>228</v>
      </c>
      <c r="B227" s="8" t="s">
        <v>826</v>
      </c>
      <c r="C227" s="7" t="s">
        <v>827</v>
      </c>
      <c r="D227" s="8" t="s">
        <v>400</v>
      </c>
      <c r="E227" s="7" t="s">
        <v>401</v>
      </c>
      <c r="F227" s="9">
        <v>2.0499999999999998</v>
      </c>
      <c r="G227" s="9">
        <v>3</v>
      </c>
      <c r="H227" s="9">
        <f t="shared" si="12"/>
        <v>6.1499999999999995</v>
      </c>
      <c r="I227" s="7">
        <f t="shared" si="14"/>
        <v>6.1499999999999995</v>
      </c>
      <c r="J227" s="7"/>
    </row>
    <row r="228" spans="1:10" ht="15.75" x14ac:dyDescent="0.25">
      <c r="A228" s="7" t="s">
        <v>228</v>
      </c>
      <c r="B228" s="8" t="s">
        <v>309</v>
      </c>
      <c r="C228" s="7" t="s">
        <v>310</v>
      </c>
      <c r="D228" s="8" t="s">
        <v>400</v>
      </c>
      <c r="E228" s="7" t="s">
        <v>401</v>
      </c>
      <c r="F228" s="9">
        <v>2.0499999999999998</v>
      </c>
      <c r="G228" s="9">
        <v>3</v>
      </c>
      <c r="H228" s="9">
        <f t="shared" si="12"/>
        <v>6.1499999999999995</v>
      </c>
      <c r="I228" s="7">
        <f t="shared" si="14"/>
        <v>6.1499999999999995</v>
      </c>
      <c r="J228" s="7"/>
    </row>
    <row r="229" spans="1:10" ht="15.75" x14ac:dyDescent="0.25">
      <c r="A229" s="7" t="s">
        <v>311</v>
      </c>
      <c r="B229" s="8" t="s">
        <v>314</v>
      </c>
      <c r="C229" s="7" t="s">
        <v>315</v>
      </c>
      <c r="D229" s="8" t="s">
        <v>400</v>
      </c>
      <c r="E229" s="7" t="s">
        <v>401</v>
      </c>
      <c r="F229" s="9">
        <v>2.0499999999999998</v>
      </c>
      <c r="G229" s="9">
        <v>1</v>
      </c>
      <c r="H229" s="9">
        <f t="shared" si="12"/>
        <v>2.0499999999999998</v>
      </c>
      <c r="I229" s="7">
        <f t="shared" si="14"/>
        <v>2.0499999999999998</v>
      </c>
      <c r="J229" s="7"/>
    </row>
    <row r="230" spans="1:10" ht="15.75" x14ac:dyDescent="0.25">
      <c r="A230" s="7" t="s">
        <v>311</v>
      </c>
      <c r="B230" s="8" t="s">
        <v>398</v>
      </c>
      <c r="C230" s="7" t="s">
        <v>399</v>
      </c>
      <c r="D230" s="8" t="s">
        <v>400</v>
      </c>
      <c r="E230" s="7" t="s">
        <v>401</v>
      </c>
      <c r="F230" s="9">
        <v>2.0499999999999998</v>
      </c>
      <c r="G230" s="9">
        <v>14</v>
      </c>
      <c r="H230" s="9">
        <f t="shared" si="12"/>
        <v>28.699999999999996</v>
      </c>
      <c r="I230" s="7">
        <f t="shared" si="14"/>
        <v>28.699999999999996</v>
      </c>
      <c r="J230" s="7"/>
    </row>
    <row r="231" spans="1:10" ht="15.75" x14ac:dyDescent="0.25">
      <c r="A231" s="7" t="s">
        <v>311</v>
      </c>
      <c r="B231" s="8" t="s">
        <v>328</v>
      </c>
      <c r="C231" s="7" t="s">
        <v>329</v>
      </c>
      <c r="D231" s="8" t="s">
        <v>400</v>
      </c>
      <c r="E231" s="7" t="s">
        <v>401</v>
      </c>
      <c r="F231" s="9">
        <v>2.0499999999999998</v>
      </c>
      <c r="G231" s="9">
        <v>1</v>
      </c>
      <c r="H231" s="9">
        <f t="shared" si="12"/>
        <v>2.0499999999999998</v>
      </c>
      <c r="I231" s="7">
        <f t="shared" si="14"/>
        <v>2.0499999999999998</v>
      </c>
      <c r="J231" s="7"/>
    </row>
    <row r="232" spans="1:10" ht="15.75" x14ac:dyDescent="0.25">
      <c r="A232" s="7" t="s">
        <v>311</v>
      </c>
      <c r="B232" s="8" t="s">
        <v>330</v>
      </c>
      <c r="C232" s="7" t="s">
        <v>331</v>
      </c>
      <c r="D232" s="8" t="s">
        <v>400</v>
      </c>
      <c r="E232" s="7" t="s">
        <v>401</v>
      </c>
      <c r="F232" s="9">
        <v>2.0499999999999998</v>
      </c>
      <c r="G232" s="9">
        <v>3</v>
      </c>
      <c r="H232" s="9">
        <f t="shared" si="12"/>
        <v>6.1499999999999995</v>
      </c>
      <c r="I232" s="7">
        <f t="shared" si="14"/>
        <v>6.1499999999999995</v>
      </c>
      <c r="J232" s="7"/>
    </row>
    <row r="233" spans="1:10" ht="15.75" x14ac:dyDescent="0.25">
      <c r="A233" s="7" t="s">
        <v>311</v>
      </c>
      <c r="B233" s="8" t="s">
        <v>828</v>
      </c>
      <c r="C233" s="7" t="s">
        <v>829</v>
      </c>
      <c r="D233" s="8" t="s">
        <v>400</v>
      </c>
      <c r="E233" s="7" t="s">
        <v>401</v>
      </c>
      <c r="F233" s="9">
        <v>2.0499999999999998</v>
      </c>
      <c r="G233" s="9">
        <v>5</v>
      </c>
      <c r="H233" s="9">
        <f t="shared" si="12"/>
        <v>10.25</v>
      </c>
      <c r="I233" s="7">
        <f t="shared" si="14"/>
        <v>10.25</v>
      </c>
      <c r="J233" s="7"/>
    </row>
    <row r="234" spans="1:10" ht="15.75" x14ac:dyDescent="0.25">
      <c r="A234" s="7" t="s">
        <v>311</v>
      </c>
      <c r="B234" s="8" t="s">
        <v>494</v>
      </c>
      <c r="C234" s="7" t="s">
        <v>495</v>
      </c>
      <c r="D234" s="8" t="s">
        <v>400</v>
      </c>
      <c r="E234" s="7" t="s">
        <v>401</v>
      </c>
      <c r="F234" s="9">
        <v>2.0499999999999998</v>
      </c>
      <c r="G234" s="9">
        <v>1</v>
      </c>
      <c r="H234" s="9">
        <f t="shared" si="12"/>
        <v>2.0499999999999998</v>
      </c>
      <c r="I234" s="7">
        <f t="shared" si="14"/>
        <v>2.0499999999999998</v>
      </c>
      <c r="J234" s="7"/>
    </row>
    <row r="235" spans="1:10" ht="15.75" x14ac:dyDescent="0.25">
      <c r="A235" s="7" t="s">
        <v>311</v>
      </c>
      <c r="B235" s="8" t="s">
        <v>830</v>
      </c>
      <c r="C235" s="7" t="s">
        <v>831</v>
      </c>
      <c r="D235" s="8" t="s">
        <v>400</v>
      </c>
      <c r="E235" s="7" t="s">
        <v>401</v>
      </c>
      <c r="F235" s="9">
        <v>2.0499999999999998</v>
      </c>
      <c r="G235" s="9">
        <v>1</v>
      </c>
      <c r="H235" s="9">
        <f t="shared" si="12"/>
        <v>2.0499999999999998</v>
      </c>
      <c r="I235" s="7">
        <f t="shared" si="14"/>
        <v>2.0499999999999998</v>
      </c>
      <c r="J235" s="7"/>
    </row>
    <row r="236" spans="1:10" ht="15.75" x14ac:dyDescent="0.25">
      <c r="A236" s="7" t="s">
        <v>311</v>
      </c>
      <c r="B236" s="8" t="s">
        <v>701</v>
      </c>
      <c r="C236" s="7" t="s">
        <v>702</v>
      </c>
      <c r="D236" s="8" t="s">
        <v>400</v>
      </c>
      <c r="E236" s="7" t="s">
        <v>401</v>
      </c>
      <c r="F236" s="9">
        <v>2.0499999999999998</v>
      </c>
      <c r="G236" s="9">
        <v>6</v>
      </c>
      <c r="H236" s="9">
        <f t="shared" si="12"/>
        <v>12.299999999999999</v>
      </c>
      <c r="I236" s="7">
        <f t="shared" si="14"/>
        <v>12.299999999999999</v>
      </c>
      <c r="J236" s="7"/>
    </row>
    <row r="237" spans="1:10" ht="15.75" x14ac:dyDescent="0.25">
      <c r="A237" s="7" t="s">
        <v>311</v>
      </c>
      <c r="B237" s="8" t="s">
        <v>342</v>
      </c>
      <c r="C237" s="7" t="s">
        <v>343</v>
      </c>
      <c r="D237" s="8" t="s">
        <v>400</v>
      </c>
      <c r="E237" s="7" t="s">
        <v>401</v>
      </c>
      <c r="F237" s="9">
        <v>2.0499999999999998</v>
      </c>
      <c r="G237" s="9">
        <v>1</v>
      </c>
      <c r="H237" s="9">
        <f t="shared" si="12"/>
        <v>2.0499999999999998</v>
      </c>
      <c r="I237" s="7">
        <f t="shared" si="14"/>
        <v>2.0499999999999998</v>
      </c>
      <c r="J237" s="7"/>
    </row>
    <row r="238" spans="1:10" ht="15.75" x14ac:dyDescent="0.25">
      <c r="A238" s="7" t="s">
        <v>311</v>
      </c>
      <c r="B238" s="8" t="s">
        <v>344</v>
      </c>
      <c r="C238" s="7" t="s">
        <v>345</v>
      </c>
      <c r="D238" s="8" t="s">
        <v>400</v>
      </c>
      <c r="E238" s="7" t="s">
        <v>401</v>
      </c>
      <c r="F238" s="9">
        <v>2.0499999999999998</v>
      </c>
      <c r="G238" s="9">
        <v>2</v>
      </c>
      <c r="H238" s="9">
        <f t="shared" si="12"/>
        <v>4.0999999999999996</v>
      </c>
      <c r="I238" s="7">
        <f t="shared" si="14"/>
        <v>4.0999999999999996</v>
      </c>
      <c r="J238" s="7"/>
    </row>
    <row r="239" spans="1:10" ht="15.75" x14ac:dyDescent="0.25">
      <c r="A239" s="7" t="s">
        <v>311</v>
      </c>
      <c r="B239" s="8" t="s">
        <v>832</v>
      </c>
      <c r="C239" s="7" t="s">
        <v>833</v>
      </c>
      <c r="D239" s="8" t="s">
        <v>400</v>
      </c>
      <c r="E239" s="7" t="s">
        <v>401</v>
      </c>
      <c r="F239" s="9">
        <v>2.0499999999999998</v>
      </c>
      <c r="G239" s="9">
        <v>1</v>
      </c>
      <c r="H239" s="9">
        <f t="shared" si="12"/>
        <v>2.0499999999999998</v>
      </c>
      <c r="I239" s="7">
        <f t="shared" si="14"/>
        <v>2.0499999999999998</v>
      </c>
      <c r="J239" s="7"/>
    </row>
    <row r="240" spans="1:10" ht="15.75" x14ac:dyDescent="0.25">
      <c r="A240" s="7" t="s">
        <v>311</v>
      </c>
      <c r="B240" s="8" t="s">
        <v>352</v>
      </c>
      <c r="C240" s="7" t="s">
        <v>353</v>
      </c>
      <c r="D240" s="8" t="s">
        <v>400</v>
      </c>
      <c r="E240" s="7" t="s">
        <v>401</v>
      </c>
      <c r="F240" s="9">
        <v>2.0499999999999998</v>
      </c>
      <c r="G240" s="9">
        <v>1</v>
      </c>
      <c r="H240" s="9">
        <f t="shared" si="12"/>
        <v>2.0499999999999998</v>
      </c>
      <c r="I240" s="7">
        <f t="shared" si="14"/>
        <v>2.0499999999999998</v>
      </c>
      <c r="J240" s="7"/>
    </row>
    <row r="241" spans="1:10" ht="15.75" x14ac:dyDescent="0.25">
      <c r="A241" s="7" t="s">
        <v>311</v>
      </c>
      <c r="B241" s="8" t="s">
        <v>360</v>
      </c>
      <c r="C241" s="7" t="s">
        <v>361</v>
      </c>
      <c r="D241" s="8" t="s">
        <v>400</v>
      </c>
      <c r="E241" s="7" t="s">
        <v>401</v>
      </c>
      <c r="F241" s="9">
        <v>2.0499999999999998</v>
      </c>
      <c r="G241" s="9">
        <v>2</v>
      </c>
      <c r="H241" s="9">
        <f t="shared" si="12"/>
        <v>4.0999999999999996</v>
      </c>
      <c r="I241" s="7">
        <f t="shared" si="14"/>
        <v>4.0999999999999996</v>
      </c>
      <c r="J241" s="7"/>
    </row>
    <row r="242" spans="1:10" ht="15.75" x14ac:dyDescent="0.25">
      <c r="A242" s="7" t="s">
        <v>311</v>
      </c>
      <c r="B242" s="8" t="s">
        <v>707</v>
      </c>
      <c r="C242" s="7" t="s">
        <v>708</v>
      </c>
      <c r="D242" s="8" t="s">
        <v>400</v>
      </c>
      <c r="E242" s="7" t="s">
        <v>401</v>
      </c>
      <c r="F242" s="9">
        <v>2.0499999999999998</v>
      </c>
      <c r="G242" s="9">
        <v>1</v>
      </c>
      <c r="H242" s="9">
        <f t="shared" si="12"/>
        <v>2.0499999999999998</v>
      </c>
      <c r="I242" s="7">
        <f t="shared" si="14"/>
        <v>2.0499999999999998</v>
      </c>
      <c r="J242" s="7"/>
    </row>
    <row r="243" spans="1:10" ht="15.75" x14ac:dyDescent="0.25">
      <c r="A243" s="7" t="s">
        <v>66</v>
      </c>
      <c r="B243" s="8" t="s">
        <v>394</v>
      </c>
      <c r="C243" s="7" t="s">
        <v>395</v>
      </c>
      <c r="D243" s="8" t="s">
        <v>404</v>
      </c>
      <c r="E243" s="7" t="s">
        <v>405</v>
      </c>
      <c r="F243" s="9">
        <v>8.67</v>
      </c>
      <c r="G243" s="9">
        <v>169</v>
      </c>
      <c r="H243" s="9">
        <f t="shared" si="12"/>
        <v>1465.23</v>
      </c>
      <c r="I243" s="7">
        <f t="shared" si="14"/>
        <v>1465.23</v>
      </c>
      <c r="J243" s="7"/>
    </row>
    <row r="244" spans="1:10" ht="15.75" x14ac:dyDescent="0.25">
      <c r="A244" s="7" t="s">
        <v>7</v>
      </c>
      <c r="B244" s="8" t="s">
        <v>836</v>
      </c>
      <c r="C244" s="7" t="s">
        <v>837</v>
      </c>
      <c r="D244" s="8" t="s">
        <v>406</v>
      </c>
      <c r="E244" s="7" t="s">
        <v>838</v>
      </c>
      <c r="F244" s="9">
        <v>13.15</v>
      </c>
      <c r="G244" s="9">
        <v>1</v>
      </c>
      <c r="H244" s="9">
        <f t="shared" si="12"/>
        <v>13.15</v>
      </c>
      <c r="I244" s="7">
        <f t="shared" si="14"/>
        <v>13.15</v>
      </c>
      <c r="J244" s="7"/>
    </row>
    <row r="245" spans="1:10" ht="15.75" x14ac:dyDescent="0.25">
      <c r="A245" s="7" t="s">
        <v>7</v>
      </c>
      <c r="B245" s="8" t="s">
        <v>717</v>
      </c>
      <c r="C245" s="7" t="s">
        <v>718</v>
      </c>
      <c r="D245" s="8" t="s">
        <v>406</v>
      </c>
      <c r="E245" s="7" t="s">
        <v>838</v>
      </c>
      <c r="F245" s="9">
        <v>13.15</v>
      </c>
      <c r="G245" s="9">
        <v>1</v>
      </c>
      <c r="H245" s="9">
        <f t="shared" si="12"/>
        <v>13.15</v>
      </c>
      <c r="I245" s="7">
        <f t="shared" si="14"/>
        <v>13.15</v>
      </c>
      <c r="J245" s="7"/>
    </row>
    <row r="246" spans="1:10" ht="15.75" x14ac:dyDescent="0.25">
      <c r="A246" s="7" t="s">
        <v>7</v>
      </c>
      <c r="B246" s="8" t="s">
        <v>808</v>
      </c>
      <c r="C246" s="7" t="s">
        <v>809</v>
      </c>
      <c r="D246" s="8" t="s">
        <v>406</v>
      </c>
      <c r="E246" s="7" t="s">
        <v>838</v>
      </c>
      <c r="F246" s="9">
        <v>13.15</v>
      </c>
      <c r="G246" s="9">
        <v>2</v>
      </c>
      <c r="H246" s="9">
        <f t="shared" si="12"/>
        <v>26.3</v>
      </c>
      <c r="I246" s="7">
        <f t="shared" si="14"/>
        <v>26.3</v>
      </c>
      <c r="J246" s="7"/>
    </row>
    <row r="247" spans="1:10" ht="15.75" x14ac:dyDescent="0.25">
      <c r="A247" s="7" t="s">
        <v>7</v>
      </c>
      <c r="B247" s="8" t="s">
        <v>723</v>
      </c>
      <c r="C247" s="7" t="s">
        <v>724</v>
      </c>
      <c r="D247" s="8" t="s">
        <v>406</v>
      </c>
      <c r="E247" s="7" t="s">
        <v>838</v>
      </c>
      <c r="F247" s="9">
        <v>13.15</v>
      </c>
      <c r="G247" s="9">
        <v>1</v>
      </c>
      <c r="H247" s="9">
        <f t="shared" si="12"/>
        <v>13.15</v>
      </c>
      <c r="I247" s="7">
        <f t="shared" si="14"/>
        <v>13.15</v>
      </c>
      <c r="J247" s="7"/>
    </row>
    <row r="248" spans="1:10" ht="15.75" x14ac:dyDescent="0.25">
      <c r="A248" s="7" t="s">
        <v>7</v>
      </c>
      <c r="B248" s="8" t="s">
        <v>48</v>
      </c>
      <c r="C248" s="7" t="s">
        <v>49</v>
      </c>
      <c r="D248" s="8" t="s">
        <v>406</v>
      </c>
      <c r="E248" s="7" t="s">
        <v>838</v>
      </c>
      <c r="F248" s="9">
        <v>13.15</v>
      </c>
      <c r="G248" s="9">
        <v>1</v>
      </c>
      <c r="H248" s="9">
        <f t="shared" si="12"/>
        <v>13.15</v>
      </c>
      <c r="I248" s="7">
        <f t="shared" si="14"/>
        <v>13.15</v>
      </c>
      <c r="J248" s="7"/>
    </row>
    <row r="249" spans="1:10" ht="15.75" x14ac:dyDescent="0.25">
      <c r="A249" s="7" t="s">
        <v>7</v>
      </c>
      <c r="B249" s="8" t="s">
        <v>56</v>
      </c>
      <c r="C249" s="7" t="s">
        <v>57</v>
      </c>
      <c r="D249" s="8" t="s">
        <v>406</v>
      </c>
      <c r="E249" s="7" t="s">
        <v>838</v>
      </c>
      <c r="F249" s="9">
        <v>13.15</v>
      </c>
      <c r="G249" s="9">
        <v>1</v>
      </c>
      <c r="H249" s="9">
        <f t="shared" si="12"/>
        <v>13.15</v>
      </c>
      <c r="I249" s="7">
        <f t="shared" si="14"/>
        <v>13.15</v>
      </c>
      <c r="J249" s="7"/>
    </row>
    <row r="250" spans="1:10" ht="15.75" x14ac:dyDescent="0.25">
      <c r="A250" s="7" t="s">
        <v>66</v>
      </c>
      <c r="B250" s="8" t="s">
        <v>839</v>
      </c>
      <c r="C250" s="7" t="s">
        <v>840</v>
      </c>
      <c r="D250" s="8" t="s">
        <v>406</v>
      </c>
      <c r="E250" s="7" t="s">
        <v>838</v>
      </c>
      <c r="F250" s="9">
        <v>13.15</v>
      </c>
      <c r="G250" s="9">
        <v>1</v>
      </c>
      <c r="H250" s="9">
        <f t="shared" si="12"/>
        <v>13.15</v>
      </c>
      <c r="I250" s="7">
        <f t="shared" si="14"/>
        <v>13.15</v>
      </c>
      <c r="J250" s="7"/>
    </row>
    <row r="251" spans="1:10" ht="15.75" x14ac:dyDescent="0.25">
      <c r="A251" s="7" t="s">
        <v>66</v>
      </c>
      <c r="B251" s="8" t="s">
        <v>75</v>
      </c>
      <c r="C251" s="7" t="s">
        <v>76</v>
      </c>
      <c r="D251" s="8" t="s">
        <v>406</v>
      </c>
      <c r="E251" s="7" t="s">
        <v>838</v>
      </c>
      <c r="F251" s="9">
        <v>13.15</v>
      </c>
      <c r="G251" s="9">
        <v>3</v>
      </c>
      <c r="H251" s="9">
        <f t="shared" si="12"/>
        <v>39.450000000000003</v>
      </c>
      <c r="I251" s="7">
        <f t="shared" si="14"/>
        <v>39.450000000000003</v>
      </c>
      <c r="J251" s="7"/>
    </row>
    <row r="252" spans="1:10" ht="15.75" x14ac:dyDescent="0.25">
      <c r="A252" s="7" t="s">
        <v>66</v>
      </c>
      <c r="B252" s="8" t="s">
        <v>79</v>
      </c>
      <c r="C252" s="7" t="s">
        <v>80</v>
      </c>
      <c r="D252" s="8" t="s">
        <v>406</v>
      </c>
      <c r="E252" s="7" t="s">
        <v>838</v>
      </c>
      <c r="F252" s="9">
        <v>13.15</v>
      </c>
      <c r="G252" s="9">
        <v>3</v>
      </c>
      <c r="H252" s="9">
        <f t="shared" si="12"/>
        <v>39.450000000000003</v>
      </c>
      <c r="I252" s="7">
        <f t="shared" si="14"/>
        <v>39.450000000000003</v>
      </c>
      <c r="J252" s="7"/>
    </row>
    <row r="253" spans="1:10" ht="15.75" x14ac:dyDescent="0.25">
      <c r="A253" s="7" t="s">
        <v>66</v>
      </c>
      <c r="B253" s="8" t="s">
        <v>368</v>
      </c>
      <c r="C253" s="7" t="s">
        <v>369</v>
      </c>
      <c r="D253" s="8" t="s">
        <v>406</v>
      </c>
      <c r="E253" s="7" t="s">
        <v>838</v>
      </c>
      <c r="F253" s="9">
        <v>13.15</v>
      </c>
      <c r="G253" s="9">
        <v>1</v>
      </c>
      <c r="H253" s="9">
        <f t="shared" si="12"/>
        <v>13.15</v>
      </c>
      <c r="I253" s="7">
        <f t="shared" si="14"/>
        <v>13.15</v>
      </c>
      <c r="J253" s="7"/>
    </row>
    <row r="254" spans="1:10" ht="15.75" x14ac:dyDescent="0.25">
      <c r="A254" s="7" t="s">
        <v>66</v>
      </c>
      <c r="B254" s="8" t="s">
        <v>87</v>
      </c>
      <c r="C254" s="7" t="s">
        <v>88</v>
      </c>
      <c r="D254" s="8" t="s">
        <v>406</v>
      </c>
      <c r="E254" s="7" t="s">
        <v>838</v>
      </c>
      <c r="F254" s="9">
        <v>13.15</v>
      </c>
      <c r="G254" s="9">
        <v>7</v>
      </c>
      <c r="H254" s="9">
        <f t="shared" si="12"/>
        <v>92.05</v>
      </c>
      <c r="I254" s="7">
        <f t="shared" si="14"/>
        <v>92.05</v>
      </c>
      <c r="J254" s="7"/>
    </row>
    <row r="255" spans="1:10" ht="15.75" x14ac:dyDescent="0.25">
      <c r="A255" s="7" t="s">
        <v>66</v>
      </c>
      <c r="B255" s="8" t="s">
        <v>841</v>
      </c>
      <c r="C255" s="7" t="s">
        <v>842</v>
      </c>
      <c r="D255" s="8" t="s">
        <v>406</v>
      </c>
      <c r="E255" s="7" t="s">
        <v>838</v>
      </c>
      <c r="F255" s="9">
        <v>13.15</v>
      </c>
      <c r="G255" s="9">
        <v>1</v>
      </c>
      <c r="H255" s="9">
        <f t="shared" si="12"/>
        <v>13.15</v>
      </c>
      <c r="I255" s="7">
        <f t="shared" si="14"/>
        <v>13.15</v>
      </c>
      <c r="J255" s="7"/>
    </row>
    <row r="256" spans="1:10" ht="15.75" x14ac:dyDescent="0.25">
      <c r="A256" s="7" t="s">
        <v>66</v>
      </c>
      <c r="B256" s="8" t="s">
        <v>814</v>
      </c>
      <c r="C256" s="7" t="s">
        <v>815</v>
      </c>
      <c r="D256" s="8" t="s">
        <v>406</v>
      </c>
      <c r="E256" s="7" t="s">
        <v>838</v>
      </c>
      <c r="F256" s="9">
        <v>13.15</v>
      </c>
      <c r="G256" s="9">
        <v>16</v>
      </c>
      <c r="H256" s="9">
        <f t="shared" si="12"/>
        <v>210.4</v>
      </c>
      <c r="I256" s="7">
        <f t="shared" si="14"/>
        <v>210.4</v>
      </c>
      <c r="J256" s="7"/>
    </row>
    <row r="257" spans="1:10" ht="15.75" x14ac:dyDescent="0.25">
      <c r="A257" s="7" t="s">
        <v>66</v>
      </c>
      <c r="B257" s="8" t="s">
        <v>93</v>
      </c>
      <c r="C257" s="7" t="s">
        <v>94</v>
      </c>
      <c r="D257" s="8" t="s">
        <v>406</v>
      </c>
      <c r="E257" s="7" t="s">
        <v>838</v>
      </c>
      <c r="F257" s="9">
        <v>13.15</v>
      </c>
      <c r="G257" s="9">
        <v>1</v>
      </c>
      <c r="H257" s="9">
        <f t="shared" si="12"/>
        <v>13.15</v>
      </c>
      <c r="I257" s="7">
        <f t="shared" si="14"/>
        <v>13.15</v>
      </c>
      <c r="J257" s="7"/>
    </row>
    <row r="258" spans="1:10" ht="15.75" x14ac:dyDescent="0.25">
      <c r="A258" s="7" t="s">
        <v>66</v>
      </c>
      <c r="B258" s="8" t="s">
        <v>103</v>
      </c>
      <c r="C258" s="7" t="s">
        <v>104</v>
      </c>
      <c r="D258" s="8" t="s">
        <v>406</v>
      </c>
      <c r="E258" s="7" t="s">
        <v>838</v>
      </c>
      <c r="F258" s="9">
        <v>13.15</v>
      </c>
      <c r="G258" s="9">
        <v>6</v>
      </c>
      <c r="H258" s="9">
        <f t="shared" si="12"/>
        <v>78.900000000000006</v>
      </c>
      <c r="I258" s="7">
        <f t="shared" si="14"/>
        <v>78.900000000000006</v>
      </c>
      <c r="J258" s="7"/>
    </row>
    <row r="259" spans="1:10" ht="15.75" x14ac:dyDescent="0.25">
      <c r="A259" s="7" t="s">
        <v>105</v>
      </c>
      <c r="B259" s="8" t="s">
        <v>112</v>
      </c>
      <c r="C259" s="7" t="s">
        <v>113</v>
      </c>
      <c r="D259" s="8" t="s">
        <v>406</v>
      </c>
      <c r="E259" s="7" t="s">
        <v>838</v>
      </c>
      <c r="F259" s="9">
        <v>13.15</v>
      </c>
      <c r="G259" s="9">
        <v>1</v>
      </c>
      <c r="H259" s="9">
        <f t="shared" si="12"/>
        <v>13.15</v>
      </c>
      <c r="I259" s="7">
        <f t="shared" si="14"/>
        <v>13.15</v>
      </c>
      <c r="J259" s="7"/>
    </row>
    <row r="260" spans="1:10" ht="15.75" x14ac:dyDescent="0.25">
      <c r="A260" s="7" t="s">
        <v>105</v>
      </c>
      <c r="B260" s="8" t="s">
        <v>116</v>
      </c>
      <c r="C260" s="7" t="s">
        <v>117</v>
      </c>
      <c r="D260" s="8" t="s">
        <v>406</v>
      </c>
      <c r="E260" s="7" t="s">
        <v>838</v>
      </c>
      <c r="F260" s="9">
        <v>13.15</v>
      </c>
      <c r="G260" s="9">
        <v>8</v>
      </c>
      <c r="H260" s="9">
        <f t="shared" si="12"/>
        <v>105.2</v>
      </c>
      <c r="I260" s="7">
        <f t="shared" si="14"/>
        <v>105.2</v>
      </c>
      <c r="J260" s="7"/>
    </row>
    <row r="261" spans="1:10" ht="15.75" x14ac:dyDescent="0.25">
      <c r="A261" s="7" t="s">
        <v>105</v>
      </c>
      <c r="B261" s="8" t="s">
        <v>120</v>
      </c>
      <c r="C261" s="7" t="s">
        <v>121</v>
      </c>
      <c r="D261" s="8" t="s">
        <v>406</v>
      </c>
      <c r="E261" s="7" t="s">
        <v>838</v>
      </c>
      <c r="F261" s="9">
        <v>13.15</v>
      </c>
      <c r="G261" s="9">
        <v>1</v>
      </c>
      <c r="H261" s="9">
        <f t="shared" si="12"/>
        <v>13.15</v>
      </c>
      <c r="I261" s="7">
        <f t="shared" si="14"/>
        <v>13.15</v>
      </c>
      <c r="J261" s="7"/>
    </row>
    <row r="262" spans="1:10" ht="15.75" x14ac:dyDescent="0.25">
      <c r="A262" s="7" t="s">
        <v>105</v>
      </c>
      <c r="B262" s="8" t="s">
        <v>843</v>
      </c>
      <c r="C262" s="7" t="s">
        <v>844</v>
      </c>
      <c r="D262" s="8" t="s">
        <v>406</v>
      </c>
      <c r="E262" s="7" t="s">
        <v>838</v>
      </c>
      <c r="F262" s="9">
        <v>13.15</v>
      </c>
      <c r="G262" s="9">
        <v>4</v>
      </c>
      <c r="H262" s="9">
        <f t="shared" ref="H262:H325" si="15">F262*G262</f>
        <v>52.6</v>
      </c>
      <c r="I262" s="7">
        <f t="shared" si="14"/>
        <v>52.6</v>
      </c>
      <c r="J262" s="7"/>
    </row>
    <row r="263" spans="1:10" ht="15.75" x14ac:dyDescent="0.25">
      <c r="A263" s="7" t="s">
        <v>105</v>
      </c>
      <c r="B263" s="8" t="s">
        <v>665</v>
      </c>
      <c r="C263" s="7" t="s">
        <v>666</v>
      </c>
      <c r="D263" s="8" t="s">
        <v>406</v>
      </c>
      <c r="E263" s="7" t="s">
        <v>838</v>
      </c>
      <c r="F263" s="9">
        <v>13.15</v>
      </c>
      <c r="G263" s="9">
        <v>5</v>
      </c>
      <c r="H263" s="9">
        <f t="shared" si="15"/>
        <v>65.75</v>
      </c>
      <c r="I263" s="7">
        <f t="shared" si="14"/>
        <v>65.75</v>
      </c>
      <c r="J263" s="7"/>
    </row>
    <row r="264" spans="1:10" ht="15.75" x14ac:dyDescent="0.25">
      <c r="A264" s="7" t="s">
        <v>105</v>
      </c>
      <c r="B264" s="8" t="s">
        <v>126</v>
      </c>
      <c r="C264" s="7" t="s">
        <v>127</v>
      </c>
      <c r="D264" s="8" t="s">
        <v>406</v>
      </c>
      <c r="E264" s="7" t="s">
        <v>838</v>
      </c>
      <c r="F264" s="9">
        <v>13.15</v>
      </c>
      <c r="G264" s="9">
        <v>2</v>
      </c>
      <c r="H264" s="9">
        <f t="shared" si="15"/>
        <v>26.3</v>
      </c>
      <c r="I264" s="7">
        <f t="shared" si="14"/>
        <v>26.3</v>
      </c>
      <c r="J264" s="7"/>
    </row>
    <row r="265" spans="1:10" ht="15.75" x14ac:dyDescent="0.25">
      <c r="A265" s="7" t="s">
        <v>105</v>
      </c>
      <c r="B265" s="8" t="s">
        <v>422</v>
      </c>
      <c r="C265" s="7" t="s">
        <v>423</v>
      </c>
      <c r="D265" s="8" t="s">
        <v>406</v>
      </c>
      <c r="E265" s="7" t="s">
        <v>838</v>
      </c>
      <c r="F265" s="9">
        <v>13.15</v>
      </c>
      <c r="G265" s="9">
        <v>3</v>
      </c>
      <c r="H265" s="9">
        <f t="shared" si="15"/>
        <v>39.450000000000003</v>
      </c>
      <c r="I265" s="7">
        <f t="shared" si="14"/>
        <v>39.450000000000003</v>
      </c>
      <c r="J265" s="7"/>
    </row>
    <row r="266" spans="1:10" ht="15.75" x14ac:dyDescent="0.25">
      <c r="A266" s="7" t="s">
        <v>105</v>
      </c>
      <c r="B266" s="8" t="s">
        <v>816</v>
      </c>
      <c r="C266" s="7" t="s">
        <v>817</v>
      </c>
      <c r="D266" s="8" t="s">
        <v>406</v>
      </c>
      <c r="E266" s="7" t="s">
        <v>838</v>
      </c>
      <c r="F266" s="9">
        <v>13.15</v>
      </c>
      <c r="G266" s="9">
        <v>1</v>
      </c>
      <c r="H266" s="9">
        <f t="shared" si="15"/>
        <v>13.15</v>
      </c>
      <c r="I266" s="7">
        <f t="shared" si="14"/>
        <v>13.15</v>
      </c>
      <c r="J266" s="7"/>
    </row>
    <row r="267" spans="1:10" ht="15.75" x14ac:dyDescent="0.25">
      <c r="A267" s="7" t="s">
        <v>105</v>
      </c>
      <c r="B267" s="8" t="s">
        <v>667</v>
      </c>
      <c r="C267" s="7" t="s">
        <v>668</v>
      </c>
      <c r="D267" s="8" t="s">
        <v>406</v>
      </c>
      <c r="E267" s="7" t="s">
        <v>838</v>
      </c>
      <c r="F267" s="9">
        <v>13.15</v>
      </c>
      <c r="G267" s="9">
        <v>3</v>
      </c>
      <c r="H267" s="9">
        <f t="shared" si="15"/>
        <v>39.450000000000003</v>
      </c>
      <c r="I267" s="7">
        <f t="shared" si="14"/>
        <v>39.450000000000003</v>
      </c>
      <c r="J267" s="7"/>
    </row>
    <row r="268" spans="1:10" ht="15.75" x14ac:dyDescent="0.25">
      <c r="A268" s="7" t="s">
        <v>105</v>
      </c>
      <c r="B268" s="8" t="s">
        <v>134</v>
      </c>
      <c r="C268" s="7" t="s">
        <v>135</v>
      </c>
      <c r="D268" s="8" t="s">
        <v>406</v>
      </c>
      <c r="E268" s="7" t="s">
        <v>838</v>
      </c>
      <c r="F268" s="9">
        <v>13.15</v>
      </c>
      <c r="G268" s="9">
        <v>1</v>
      </c>
      <c r="H268" s="9">
        <f t="shared" si="15"/>
        <v>13.15</v>
      </c>
      <c r="I268" s="7">
        <f t="shared" si="14"/>
        <v>13.15</v>
      </c>
      <c r="J268" s="7"/>
    </row>
    <row r="269" spans="1:10" ht="15.75" x14ac:dyDescent="0.25">
      <c r="A269" s="7" t="s">
        <v>105</v>
      </c>
      <c r="B269" s="8" t="s">
        <v>144</v>
      </c>
      <c r="C269" s="7" t="s">
        <v>145</v>
      </c>
      <c r="D269" s="8" t="s">
        <v>406</v>
      </c>
      <c r="E269" s="7" t="s">
        <v>838</v>
      </c>
      <c r="F269" s="9">
        <v>13.15</v>
      </c>
      <c r="G269" s="9">
        <v>2</v>
      </c>
      <c r="H269" s="9">
        <f t="shared" si="15"/>
        <v>26.3</v>
      </c>
      <c r="I269" s="7">
        <f t="shared" si="14"/>
        <v>26.3</v>
      </c>
      <c r="J269" s="7"/>
    </row>
    <row r="270" spans="1:10" ht="15.75" x14ac:dyDescent="0.25">
      <c r="A270" s="7" t="s">
        <v>105</v>
      </c>
      <c r="B270" s="8" t="s">
        <v>164</v>
      </c>
      <c r="C270" s="7" t="s">
        <v>165</v>
      </c>
      <c r="D270" s="8" t="s">
        <v>406</v>
      </c>
      <c r="E270" s="7" t="s">
        <v>838</v>
      </c>
      <c r="F270" s="9">
        <v>13.15</v>
      </c>
      <c r="G270" s="9">
        <v>2</v>
      </c>
      <c r="H270" s="9">
        <f t="shared" si="15"/>
        <v>26.3</v>
      </c>
      <c r="I270" s="7">
        <f t="shared" si="14"/>
        <v>26.3</v>
      </c>
      <c r="J270" s="7"/>
    </row>
    <row r="271" spans="1:10" ht="15.75" x14ac:dyDescent="0.25">
      <c r="A271" s="7" t="s">
        <v>105</v>
      </c>
      <c r="B271" s="8" t="s">
        <v>166</v>
      </c>
      <c r="C271" s="7" t="s">
        <v>167</v>
      </c>
      <c r="D271" s="8" t="s">
        <v>406</v>
      </c>
      <c r="E271" s="7" t="s">
        <v>838</v>
      </c>
      <c r="F271" s="9">
        <v>13.15</v>
      </c>
      <c r="G271" s="9">
        <v>1</v>
      </c>
      <c r="H271" s="9">
        <f t="shared" si="15"/>
        <v>13.15</v>
      </c>
      <c r="I271" s="7">
        <f t="shared" si="14"/>
        <v>13.15</v>
      </c>
      <c r="J271" s="7"/>
    </row>
    <row r="272" spans="1:10" ht="15.75" x14ac:dyDescent="0.25">
      <c r="A272" s="7" t="s">
        <v>105</v>
      </c>
      <c r="B272" s="8" t="s">
        <v>168</v>
      </c>
      <c r="C272" s="7" t="s">
        <v>169</v>
      </c>
      <c r="D272" s="8" t="s">
        <v>406</v>
      </c>
      <c r="E272" s="7" t="s">
        <v>838</v>
      </c>
      <c r="F272" s="9">
        <v>13.15</v>
      </c>
      <c r="G272" s="9">
        <v>4</v>
      </c>
      <c r="H272" s="9">
        <f t="shared" si="15"/>
        <v>52.6</v>
      </c>
      <c r="I272" s="7">
        <f t="shared" si="14"/>
        <v>52.6</v>
      </c>
      <c r="J272" s="7"/>
    </row>
    <row r="273" spans="1:10" ht="15.75" x14ac:dyDescent="0.25">
      <c r="A273" s="7" t="s">
        <v>105</v>
      </c>
      <c r="B273" s="8" t="s">
        <v>432</v>
      </c>
      <c r="C273" s="7" t="s">
        <v>433</v>
      </c>
      <c r="D273" s="8" t="s">
        <v>406</v>
      </c>
      <c r="E273" s="7" t="s">
        <v>838</v>
      </c>
      <c r="F273" s="9">
        <v>13.15</v>
      </c>
      <c r="G273" s="9">
        <v>2</v>
      </c>
      <c r="H273" s="9">
        <f t="shared" si="15"/>
        <v>26.3</v>
      </c>
      <c r="I273" s="7">
        <f t="shared" si="14"/>
        <v>26.3</v>
      </c>
      <c r="J273" s="7"/>
    </row>
    <row r="274" spans="1:10" ht="15.75" x14ac:dyDescent="0.25">
      <c r="A274" s="7" t="s">
        <v>105</v>
      </c>
      <c r="B274" s="8" t="s">
        <v>176</v>
      </c>
      <c r="C274" s="7" t="s">
        <v>177</v>
      </c>
      <c r="D274" s="8" t="s">
        <v>406</v>
      </c>
      <c r="E274" s="7" t="s">
        <v>838</v>
      </c>
      <c r="F274" s="9">
        <v>13.15</v>
      </c>
      <c r="G274" s="9">
        <v>1</v>
      </c>
      <c r="H274" s="9">
        <f t="shared" si="15"/>
        <v>13.15</v>
      </c>
      <c r="I274" s="7">
        <f t="shared" si="14"/>
        <v>13.15</v>
      </c>
      <c r="J274" s="7"/>
    </row>
    <row r="275" spans="1:10" ht="15.75" x14ac:dyDescent="0.25">
      <c r="A275" s="7" t="s">
        <v>105</v>
      </c>
      <c r="B275" s="8" t="s">
        <v>180</v>
      </c>
      <c r="C275" s="7" t="s">
        <v>181</v>
      </c>
      <c r="D275" s="8" t="s">
        <v>406</v>
      </c>
      <c r="E275" s="7" t="s">
        <v>838</v>
      </c>
      <c r="F275" s="9">
        <v>13.15</v>
      </c>
      <c r="G275" s="9">
        <v>3</v>
      </c>
      <c r="H275" s="9">
        <f t="shared" si="15"/>
        <v>39.450000000000003</v>
      </c>
      <c r="I275" s="7">
        <f t="shared" si="14"/>
        <v>39.450000000000003</v>
      </c>
      <c r="J275" s="7"/>
    </row>
    <row r="276" spans="1:10" ht="15.75" x14ac:dyDescent="0.25">
      <c r="A276" s="7" t="s">
        <v>105</v>
      </c>
      <c r="B276" s="8" t="s">
        <v>182</v>
      </c>
      <c r="C276" s="7" t="s">
        <v>183</v>
      </c>
      <c r="D276" s="8" t="s">
        <v>406</v>
      </c>
      <c r="E276" s="7" t="s">
        <v>838</v>
      </c>
      <c r="F276" s="9">
        <v>13.15</v>
      </c>
      <c r="G276" s="9">
        <v>3</v>
      </c>
      <c r="H276" s="9">
        <f t="shared" si="15"/>
        <v>39.450000000000003</v>
      </c>
      <c r="I276" s="7">
        <f t="shared" si="14"/>
        <v>39.450000000000003</v>
      </c>
      <c r="J276" s="7"/>
    </row>
    <row r="277" spans="1:10" ht="15.75" x14ac:dyDescent="0.25">
      <c r="A277" s="7" t="s">
        <v>105</v>
      </c>
      <c r="B277" s="8" t="s">
        <v>184</v>
      </c>
      <c r="C277" s="7" t="s">
        <v>185</v>
      </c>
      <c r="D277" s="8" t="s">
        <v>406</v>
      </c>
      <c r="E277" s="7" t="s">
        <v>838</v>
      </c>
      <c r="F277" s="9">
        <v>13.15</v>
      </c>
      <c r="G277" s="9">
        <v>2</v>
      </c>
      <c r="H277" s="9">
        <f t="shared" si="15"/>
        <v>26.3</v>
      </c>
      <c r="I277" s="7">
        <f t="shared" si="14"/>
        <v>26.3</v>
      </c>
      <c r="J277" s="7"/>
    </row>
    <row r="278" spans="1:10" ht="15.75" x14ac:dyDescent="0.25">
      <c r="A278" s="7" t="s">
        <v>105</v>
      </c>
      <c r="B278" s="8" t="s">
        <v>818</v>
      </c>
      <c r="C278" s="7" t="s">
        <v>819</v>
      </c>
      <c r="D278" s="8" t="s">
        <v>406</v>
      </c>
      <c r="E278" s="7" t="s">
        <v>838</v>
      </c>
      <c r="F278" s="9">
        <v>13.15</v>
      </c>
      <c r="G278" s="9">
        <v>2</v>
      </c>
      <c r="H278" s="9">
        <f t="shared" si="15"/>
        <v>26.3</v>
      </c>
      <c r="I278" s="7">
        <f t="shared" si="14"/>
        <v>26.3</v>
      </c>
      <c r="J278" s="7"/>
    </row>
    <row r="279" spans="1:10" ht="15.75" x14ac:dyDescent="0.25">
      <c r="A279" s="7" t="s">
        <v>105</v>
      </c>
      <c r="B279" s="8" t="s">
        <v>820</v>
      </c>
      <c r="C279" s="7" t="s">
        <v>821</v>
      </c>
      <c r="D279" s="8" t="s">
        <v>406</v>
      </c>
      <c r="E279" s="7" t="s">
        <v>838</v>
      </c>
      <c r="F279" s="9">
        <v>13.15</v>
      </c>
      <c r="G279" s="9">
        <v>1</v>
      </c>
      <c r="H279" s="9">
        <f t="shared" si="15"/>
        <v>13.15</v>
      </c>
      <c r="I279" s="7">
        <f t="shared" si="14"/>
        <v>13.15</v>
      </c>
      <c r="J279" s="7"/>
    </row>
    <row r="280" spans="1:10" ht="15.75" x14ac:dyDescent="0.25">
      <c r="A280" s="7" t="s">
        <v>105</v>
      </c>
      <c r="B280" s="8" t="s">
        <v>212</v>
      </c>
      <c r="C280" s="7" t="s">
        <v>213</v>
      </c>
      <c r="D280" s="8" t="s">
        <v>406</v>
      </c>
      <c r="E280" s="7" t="s">
        <v>838</v>
      </c>
      <c r="F280" s="9">
        <v>13.15</v>
      </c>
      <c r="G280" s="9">
        <v>21</v>
      </c>
      <c r="H280" s="9">
        <f t="shared" si="15"/>
        <v>276.15000000000003</v>
      </c>
      <c r="I280" s="7">
        <f t="shared" ref="I280:I284" si="16">H280</f>
        <v>276.15000000000003</v>
      </c>
      <c r="J280" s="7"/>
    </row>
    <row r="281" spans="1:10" ht="15.75" x14ac:dyDescent="0.25">
      <c r="A281" s="7" t="s">
        <v>105</v>
      </c>
      <c r="B281" s="8" t="s">
        <v>214</v>
      </c>
      <c r="C281" s="7" t="s">
        <v>215</v>
      </c>
      <c r="D281" s="8" t="s">
        <v>406</v>
      </c>
      <c r="E281" s="7" t="s">
        <v>838</v>
      </c>
      <c r="F281" s="9">
        <v>13.15</v>
      </c>
      <c r="G281" s="9">
        <v>2</v>
      </c>
      <c r="H281" s="9">
        <f t="shared" si="15"/>
        <v>26.3</v>
      </c>
      <c r="I281" s="7">
        <f t="shared" si="16"/>
        <v>26.3</v>
      </c>
      <c r="J281" s="7"/>
    </row>
    <row r="282" spans="1:10" ht="15.75" x14ac:dyDescent="0.25">
      <c r="A282" s="7" t="s">
        <v>105</v>
      </c>
      <c r="B282" s="8" t="s">
        <v>845</v>
      </c>
      <c r="C282" s="7" t="s">
        <v>846</v>
      </c>
      <c r="D282" s="8" t="s">
        <v>406</v>
      </c>
      <c r="E282" s="7" t="s">
        <v>838</v>
      </c>
      <c r="F282" s="9">
        <v>13.15</v>
      </c>
      <c r="G282" s="9">
        <v>1</v>
      </c>
      <c r="H282" s="9">
        <f t="shared" si="15"/>
        <v>13.15</v>
      </c>
      <c r="I282" s="7">
        <f t="shared" si="16"/>
        <v>13.15</v>
      </c>
      <c r="J282" s="7"/>
    </row>
    <row r="283" spans="1:10" ht="15.75" x14ac:dyDescent="0.25">
      <c r="A283" s="7" t="s">
        <v>105</v>
      </c>
      <c r="B283" s="8" t="s">
        <v>218</v>
      </c>
      <c r="C283" s="7" t="s">
        <v>219</v>
      </c>
      <c r="D283" s="8" t="s">
        <v>406</v>
      </c>
      <c r="E283" s="7" t="s">
        <v>838</v>
      </c>
      <c r="F283" s="9">
        <v>13.15</v>
      </c>
      <c r="G283" s="9">
        <v>7</v>
      </c>
      <c r="H283" s="9">
        <f t="shared" si="15"/>
        <v>92.05</v>
      </c>
      <c r="I283" s="7">
        <f t="shared" si="16"/>
        <v>92.05</v>
      </c>
      <c r="J283" s="7"/>
    </row>
    <row r="284" spans="1:10" ht="15.75" x14ac:dyDescent="0.25">
      <c r="A284" s="7" t="s">
        <v>105</v>
      </c>
      <c r="B284" s="8" t="s">
        <v>220</v>
      </c>
      <c r="C284" s="7" t="s">
        <v>221</v>
      </c>
      <c r="D284" s="8" t="s">
        <v>406</v>
      </c>
      <c r="E284" s="7" t="s">
        <v>838</v>
      </c>
      <c r="F284" s="9">
        <v>13.15</v>
      </c>
      <c r="G284" s="9">
        <v>1</v>
      </c>
      <c r="H284" s="9">
        <f t="shared" si="15"/>
        <v>13.15</v>
      </c>
      <c r="I284" s="7">
        <f t="shared" si="16"/>
        <v>13.15</v>
      </c>
      <c r="J284" s="7"/>
    </row>
    <row r="285" spans="1:10" ht="15.75" x14ac:dyDescent="0.25">
      <c r="A285" s="7" t="s">
        <v>105</v>
      </c>
      <c r="B285" s="8" t="s">
        <v>226</v>
      </c>
      <c r="C285" s="7" t="s">
        <v>227</v>
      </c>
      <c r="D285" s="8" t="s">
        <v>406</v>
      </c>
      <c r="E285" s="7" t="s">
        <v>838</v>
      </c>
      <c r="F285" s="9">
        <v>13.15</v>
      </c>
      <c r="G285" s="9">
        <v>2</v>
      </c>
      <c r="H285" s="9">
        <f t="shared" si="15"/>
        <v>26.3</v>
      </c>
      <c r="I285" s="7"/>
      <c r="J285" s="7">
        <f>H285</f>
        <v>26.3</v>
      </c>
    </row>
    <row r="286" spans="1:10" ht="15.75" x14ac:dyDescent="0.25">
      <c r="A286" s="7" t="s">
        <v>228</v>
      </c>
      <c r="B286" s="8" t="s">
        <v>239</v>
      </c>
      <c r="C286" s="7" t="s">
        <v>240</v>
      </c>
      <c r="D286" s="8" t="s">
        <v>406</v>
      </c>
      <c r="E286" s="7" t="s">
        <v>838</v>
      </c>
      <c r="F286" s="9">
        <v>13.15</v>
      </c>
      <c r="G286" s="9">
        <v>1</v>
      </c>
      <c r="H286" s="9">
        <f t="shared" si="15"/>
        <v>13.15</v>
      </c>
      <c r="I286" s="7">
        <f t="shared" ref="I286:I318" si="17">H286</f>
        <v>13.15</v>
      </c>
      <c r="J286" s="7"/>
    </row>
    <row r="287" spans="1:10" ht="15.75" x14ac:dyDescent="0.25">
      <c r="A287" s="7" t="s">
        <v>228</v>
      </c>
      <c r="B287" s="8" t="s">
        <v>259</v>
      </c>
      <c r="C287" s="7" t="s">
        <v>260</v>
      </c>
      <c r="D287" s="8" t="s">
        <v>406</v>
      </c>
      <c r="E287" s="7" t="s">
        <v>838</v>
      </c>
      <c r="F287" s="9">
        <v>13.15</v>
      </c>
      <c r="G287" s="9">
        <v>2</v>
      </c>
      <c r="H287" s="9">
        <f t="shared" si="15"/>
        <v>26.3</v>
      </c>
      <c r="I287" s="7">
        <f t="shared" si="17"/>
        <v>26.3</v>
      </c>
      <c r="J287" s="7"/>
    </row>
    <row r="288" spans="1:10" ht="15.75" x14ac:dyDescent="0.25">
      <c r="A288" s="7" t="s">
        <v>228</v>
      </c>
      <c r="B288" s="8" t="s">
        <v>263</v>
      </c>
      <c r="C288" s="7" t="s">
        <v>264</v>
      </c>
      <c r="D288" s="8" t="s">
        <v>406</v>
      </c>
      <c r="E288" s="7" t="s">
        <v>838</v>
      </c>
      <c r="F288" s="9">
        <v>13.15</v>
      </c>
      <c r="G288" s="9">
        <v>1</v>
      </c>
      <c r="H288" s="9">
        <f t="shared" si="15"/>
        <v>13.15</v>
      </c>
      <c r="I288" s="7">
        <f t="shared" si="17"/>
        <v>13.15</v>
      </c>
      <c r="J288" s="7"/>
    </row>
    <row r="289" spans="1:10" ht="15.75" x14ac:dyDescent="0.25">
      <c r="A289" s="7" t="s">
        <v>228</v>
      </c>
      <c r="B289" s="8" t="s">
        <v>265</v>
      </c>
      <c r="C289" s="7" t="s">
        <v>266</v>
      </c>
      <c r="D289" s="8" t="s">
        <v>406</v>
      </c>
      <c r="E289" s="7" t="s">
        <v>838</v>
      </c>
      <c r="F289" s="9">
        <v>13.15</v>
      </c>
      <c r="G289" s="9">
        <v>2</v>
      </c>
      <c r="H289" s="9">
        <f t="shared" si="15"/>
        <v>26.3</v>
      </c>
      <c r="I289" s="7">
        <f t="shared" si="17"/>
        <v>26.3</v>
      </c>
      <c r="J289" s="7"/>
    </row>
    <row r="290" spans="1:10" ht="15.75" x14ac:dyDescent="0.25">
      <c r="A290" s="7" t="s">
        <v>228</v>
      </c>
      <c r="B290" s="8" t="s">
        <v>279</v>
      </c>
      <c r="C290" s="7" t="s">
        <v>280</v>
      </c>
      <c r="D290" s="8" t="s">
        <v>406</v>
      </c>
      <c r="E290" s="7" t="s">
        <v>838</v>
      </c>
      <c r="F290" s="9">
        <v>13.15</v>
      </c>
      <c r="G290" s="9">
        <v>7</v>
      </c>
      <c r="H290" s="9">
        <f t="shared" si="15"/>
        <v>92.05</v>
      </c>
      <c r="I290" s="7">
        <f t="shared" si="17"/>
        <v>92.05</v>
      </c>
      <c r="J290" s="7"/>
    </row>
    <row r="291" spans="1:10" ht="15.75" x14ac:dyDescent="0.25">
      <c r="A291" s="7" t="s">
        <v>228</v>
      </c>
      <c r="B291" s="8" t="s">
        <v>506</v>
      </c>
      <c r="C291" s="7" t="s">
        <v>507</v>
      </c>
      <c r="D291" s="8" t="s">
        <v>406</v>
      </c>
      <c r="E291" s="7" t="s">
        <v>838</v>
      </c>
      <c r="F291" s="9">
        <v>13.15</v>
      </c>
      <c r="G291" s="9">
        <v>1</v>
      </c>
      <c r="H291" s="9">
        <f t="shared" si="15"/>
        <v>13.15</v>
      </c>
      <c r="I291" s="7">
        <f t="shared" si="17"/>
        <v>13.15</v>
      </c>
      <c r="J291" s="7"/>
    </row>
    <row r="292" spans="1:10" ht="15.75" x14ac:dyDescent="0.25">
      <c r="A292" s="7" t="s">
        <v>228</v>
      </c>
      <c r="B292" s="8" t="s">
        <v>773</v>
      </c>
      <c r="C292" s="7" t="s">
        <v>774</v>
      </c>
      <c r="D292" s="8" t="s">
        <v>406</v>
      </c>
      <c r="E292" s="7" t="s">
        <v>838</v>
      </c>
      <c r="F292" s="9">
        <v>13.15</v>
      </c>
      <c r="G292" s="9">
        <v>1</v>
      </c>
      <c r="H292" s="9">
        <f t="shared" si="15"/>
        <v>13.15</v>
      </c>
      <c r="I292" s="7">
        <f t="shared" si="17"/>
        <v>13.15</v>
      </c>
      <c r="J292" s="7"/>
    </row>
    <row r="293" spans="1:10" ht="15.75" x14ac:dyDescent="0.25">
      <c r="A293" s="7" t="s">
        <v>228</v>
      </c>
      <c r="B293" s="8" t="s">
        <v>689</v>
      </c>
      <c r="C293" s="7" t="s">
        <v>690</v>
      </c>
      <c r="D293" s="8" t="s">
        <v>406</v>
      </c>
      <c r="E293" s="7" t="s">
        <v>838</v>
      </c>
      <c r="F293" s="9">
        <v>13.15</v>
      </c>
      <c r="G293" s="9">
        <v>1</v>
      </c>
      <c r="H293" s="9">
        <f t="shared" si="15"/>
        <v>13.15</v>
      </c>
      <c r="I293" s="7">
        <f t="shared" si="17"/>
        <v>13.15</v>
      </c>
      <c r="J293" s="7"/>
    </row>
    <row r="294" spans="1:10" ht="15.75" x14ac:dyDescent="0.25">
      <c r="A294" s="7" t="s">
        <v>228</v>
      </c>
      <c r="B294" s="8" t="s">
        <v>283</v>
      </c>
      <c r="C294" s="7" t="s">
        <v>284</v>
      </c>
      <c r="D294" s="8" t="s">
        <v>406</v>
      </c>
      <c r="E294" s="7" t="s">
        <v>838</v>
      </c>
      <c r="F294" s="9">
        <v>13.15</v>
      </c>
      <c r="G294" s="9">
        <v>1</v>
      </c>
      <c r="H294" s="9">
        <f t="shared" si="15"/>
        <v>13.15</v>
      </c>
      <c r="I294" s="7">
        <f t="shared" si="17"/>
        <v>13.15</v>
      </c>
      <c r="J294" s="7"/>
    </row>
    <row r="295" spans="1:10" ht="15.75" x14ac:dyDescent="0.25">
      <c r="A295" s="7" t="s">
        <v>228</v>
      </c>
      <c r="B295" s="8" t="s">
        <v>297</v>
      </c>
      <c r="C295" s="7" t="s">
        <v>298</v>
      </c>
      <c r="D295" s="8" t="s">
        <v>406</v>
      </c>
      <c r="E295" s="7" t="s">
        <v>838</v>
      </c>
      <c r="F295" s="9">
        <v>13.15</v>
      </c>
      <c r="G295" s="9">
        <v>4</v>
      </c>
      <c r="H295" s="9">
        <f t="shared" si="15"/>
        <v>52.6</v>
      </c>
      <c r="I295" s="7">
        <f t="shared" si="17"/>
        <v>52.6</v>
      </c>
      <c r="J295" s="7"/>
    </row>
    <row r="296" spans="1:10" ht="15.75" x14ac:dyDescent="0.25">
      <c r="A296" s="7" t="s">
        <v>228</v>
      </c>
      <c r="B296" s="8" t="s">
        <v>826</v>
      </c>
      <c r="C296" s="7" t="s">
        <v>827</v>
      </c>
      <c r="D296" s="8" t="s">
        <v>406</v>
      </c>
      <c r="E296" s="7" t="s">
        <v>838</v>
      </c>
      <c r="F296" s="9">
        <v>13.15</v>
      </c>
      <c r="G296" s="9">
        <v>2</v>
      </c>
      <c r="H296" s="9">
        <f t="shared" si="15"/>
        <v>26.3</v>
      </c>
      <c r="I296" s="7">
        <f t="shared" si="17"/>
        <v>26.3</v>
      </c>
      <c r="J296" s="7"/>
    </row>
    <row r="297" spans="1:10" ht="15.75" x14ac:dyDescent="0.25">
      <c r="A297" s="7" t="s">
        <v>228</v>
      </c>
      <c r="B297" s="8" t="s">
        <v>305</v>
      </c>
      <c r="C297" s="7" t="s">
        <v>306</v>
      </c>
      <c r="D297" s="8" t="s">
        <v>406</v>
      </c>
      <c r="E297" s="7" t="s">
        <v>838</v>
      </c>
      <c r="F297" s="9">
        <v>13.15</v>
      </c>
      <c r="G297" s="9">
        <v>1</v>
      </c>
      <c r="H297" s="9">
        <f t="shared" si="15"/>
        <v>13.15</v>
      </c>
      <c r="I297" s="7">
        <f t="shared" si="17"/>
        <v>13.15</v>
      </c>
      <c r="J297" s="7"/>
    </row>
    <row r="298" spans="1:10" ht="15.75" x14ac:dyDescent="0.25">
      <c r="A298" s="7" t="s">
        <v>311</v>
      </c>
      <c r="B298" s="8" t="s">
        <v>847</v>
      </c>
      <c r="C298" s="7" t="s">
        <v>848</v>
      </c>
      <c r="D298" s="8" t="s">
        <v>406</v>
      </c>
      <c r="E298" s="7" t="s">
        <v>838</v>
      </c>
      <c r="F298" s="9">
        <v>13.15</v>
      </c>
      <c r="G298" s="9">
        <v>5</v>
      </c>
      <c r="H298" s="9">
        <f t="shared" si="15"/>
        <v>65.75</v>
      </c>
      <c r="I298" s="7">
        <f t="shared" si="17"/>
        <v>65.75</v>
      </c>
      <c r="J298" s="7"/>
    </row>
    <row r="299" spans="1:10" ht="15.75" x14ac:dyDescent="0.25">
      <c r="A299" s="7" t="s">
        <v>311</v>
      </c>
      <c r="B299" s="8" t="s">
        <v>849</v>
      </c>
      <c r="C299" s="7" t="s">
        <v>850</v>
      </c>
      <c r="D299" s="8" t="s">
        <v>406</v>
      </c>
      <c r="E299" s="7" t="s">
        <v>838</v>
      </c>
      <c r="F299" s="9">
        <v>13.15</v>
      </c>
      <c r="G299" s="9">
        <v>1</v>
      </c>
      <c r="H299" s="9">
        <f t="shared" si="15"/>
        <v>13.15</v>
      </c>
      <c r="I299" s="7">
        <f t="shared" si="17"/>
        <v>13.15</v>
      </c>
      <c r="J299" s="7"/>
    </row>
    <row r="300" spans="1:10" ht="15.75" x14ac:dyDescent="0.25">
      <c r="A300" s="7" t="s">
        <v>311</v>
      </c>
      <c r="B300" s="8" t="s">
        <v>330</v>
      </c>
      <c r="C300" s="7" t="s">
        <v>331</v>
      </c>
      <c r="D300" s="8" t="s">
        <v>406</v>
      </c>
      <c r="E300" s="7" t="s">
        <v>838</v>
      </c>
      <c r="F300" s="9">
        <v>13.15</v>
      </c>
      <c r="G300" s="9">
        <v>11</v>
      </c>
      <c r="H300" s="9">
        <f t="shared" si="15"/>
        <v>144.65</v>
      </c>
      <c r="I300" s="7">
        <f t="shared" si="17"/>
        <v>144.65</v>
      </c>
      <c r="J300" s="7"/>
    </row>
    <row r="301" spans="1:10" ht="15.75" x14ac:dyDescent="0.25">
      <c r="A301" s="7" t="s">
        <v>311</v>
      </c>
      <c r="B301" s="8" t="s">
        <v>851</v>
      </c>
      <c r="C301" s="7" t="s">
        <v>852</v>
      </c>
      <c r="D301" s="8" t="s">
        <v>406</v>
      </c>
      <c r="E301" s="7" t="s">
        <v>838</v>
      </c>
      <c r="F301" s="9">
        <v>13.15</v>
      </c>
      <c r="G301" s="9">
        <v>1</v>
      </c>
      <c r="H301" s="9">
        <f t="shared" si="15"/>
        <v>13.15</v>
      </c>
      <c r="I301" s="7">
        <f t="shared" si="17"/>
        <v>13.15</v>
      </c>
      <c r="J301" s="7"/>
    </row>
    <row r="302" spans="1:10" ht="15.75" x14ac:dyDescent="0.25">
      <c r="A302" s="7" t="s">
        <v>311</v>
      </c>
      <c r="B302" s="8" t="s">
        <v>830</v>
      </c>
      <c r="C302" s="7" t="s">
        <v>831</v>
      </c>
      <c r="D302" s="8" t="s">
        <v>406</v>
      </c>
      <c r="E302" s="7" t="s">
        <v>838</v>
      </c>
      <c r="F302" s="9">
        <v>13.15</v>
      </c>
      <c r="G302" s="9">
        <v>1</v>
      </c>
      <c r="H302" s="9">
        <f t="shared" si="15"/>
        <v>13.15</v>
      </c>
      <c r="I302" s="7">
        <f t="shared" si="17"/>
        <v>13.15</v>
      </c>
      <c r="J302" s="7"/>
    </row>
    <row r="303" spans="1:10" ht="15.75" x14ac:dyDescent="0.25">
      <c r="A303" s="7" t="s">
        <v>311</v>
      </c>
      <c r="B303" s="8" t="s">
        <v>468</v>
      </c>
      <c r="C303" s="7" t="s">
        <v>469</v>
      </c>
      <c r="D303" s="8" t="s">
        <v>406</v>
      </c>
      <c r="E303" s="7" t="s">
        <v>838</v>
      </c>
      <c r="F303" s="9">
        <v>13.15</v>
      </c>
      <c r="G303" s="9">
        <v>2</v>
      </c>
      <c r="H303" s="9">
        <f t="shared" si="15"/>
        <v>26.3</v>
      </c>
      <c r="I303" s="7">
        <f t="shared" si="17"/>
        <v>26.3</v>
      </c>
      <c r="J303" s="7"/>
    </row>
    <row r="304" spans="1:10" ht="15.75" x14ac:dyDescent="0.25">
      <c r="A304" s="7" t="s">
        <v>311</v>
      </c>
      <c r="B304" s="8" t="s">
        <v>787</v>
      </c>
      <c r="C304" s="7" t="s">
        <v>788</v>
      </c>
      <c r="D304" s="8" t="s">
        <v>406</v>
      </c>
      <c r="E304" s="7" t="s">
        <v>838</v>
      </c>
      <c r="F304" s="9">
        <v>13.15</v>
      </c>
      <c r="G304" s="9">
        <v>1</v>
      </c>
      <c r="H304" s="9">
        <f t="shared" si="15"/>
        <v>13.15</v>
      </c>
      <c r="I304" s="7">
        <f t="shared" si="17"/>
        <v>13.15</v>
      </c>
      <c r="J304" s="7"/>
    </row>
    <row r="305" spans="1:10" ht="15.75" x14ac:dyDescent="0.25">
      <c r="A305" s="7" t="s">
        <v>311</v>
      </c>
      <c r="B305" s="8" t="s">
        <v>344</v>
      </c>
      <c r="C305" s="7" t="s">
        <v>345</v>
      </c>
      <c r="D305" s="8" t="s">
        <v>406</v>
      </c>
      <c r="E305" s="7" t="s">
        <v>838</v>
      </c>
      <c r="F305" s="9">
        <v>13.15</v>
      </c>
      <c r="G305" s="9">
        <v>2</v>
      </c>
      <c r="H305" s="9">
        <f t="shared" si="15"/>
        <v>26.3</v>
      </c>
      <c r="I305" s="7">
        <f t="shared" si="17"/>
        <v>26.3</v>
      </c>
      <c r="J305" s="7"/>
    </row>
    <row r="306" spans="1:10" ht="15.75" x14ac:dyDescent="0.25">
      <c r="A306" s="7" t="s">
        <v>311</v>
      </c>
      <c r="B306" s="8" t="s">
        <v>360</v>
      </c>
      <c r="C306" s="7" t="s">
        <v>361</v>
      </c>
      <c r="D306" s="8" t="s">
        <v>406</v>
      </c>
      <c r="E306" s="7" t="s">
        <v>838</v>
      </c>
      <c r="F306" s="9">
        <v>13.15</v>
      </c>
      <c r="G306" s="9">
        <v>8</v>
      </c>
      <c r="H306" s="9">
        <f t="shared" si="15"/>
        <v>105.2</v>
      </c>
      <c r="I306" s="7">
        <f t="shared" si="17"/>
        <v>105.2</v>
      </c>
      <c r="J306" s="7"/>
    </row>
    <row r="307" spans="1:10" ht="15.75" x14ac:dyDescent="0.25">
      <c r="A307" s="7" t="s">
        <v>7</v>
      </c>
      <c r="B307" s="8" t="s">
        <v>14</v>
      </c>
      <c r="C307" s="7" t="s">
        <v>15</v>
      </c>
      <c r="D307" s="8" t="s">
        <v>474</v>
      </c>
      <c r="E307" s="7" t="s">
        <v>475</v>
      </c>
      <c r="F307" s="9">
        <v>1.36</v>
      </c>
      <c r="G307" s="9">
        <v>3</v>
      </c>
      <c r="H307" s="9">
        <f t="shared" si="15"/>
        <v>4.08</v>
      </c>
      <c r="I307" s="7">
        <f t="shared" si="17"/>
        <v>4.08</v>
      </c>
      <c r="J307" s="7"/>
    </row>
    <row r="308" spans="1:10" ht="15.75" x14ac:dyDescent="0.25">
      <c r="A308" s="7" t="s">
        <v>7</v>
      </c>
      <c r="B308" s="8" t="s">
        <v>24</v>
      </c>
      <c r="C308" s="7" t="s">
        <v>25</v>
      </c>
      <c r="D308" s="8" t="s">
        <v>474</v>
      </c>
      <c r="E308" s="7" t="s">
        <v>475</v>
      </c>
      <c r="F308" s="9">
        <v>1.36</v>
      </c>
      <c r="G308" s="9">
        <v>9</v>
      </c>
      <c r="H308" s="9">
        <f t="shared" si="15"/>
        <v>12.24</v>
      </c>
      <c r="I308" s="7">
        <f t="shared" si="17"/>
        <v>12.24</v>
      </c>
      <c r="J308" s="7"/>
    </row>
    <row r="309" spans="1:10" ht="15.75" x14ac:dyDescent="0.25">
      <c r="A309" s="7" t="s">
        <v>7</v>
      </c>
      <c r="B309" s="8" t="s">
        <v>808</v>
      </c>
      <c r="C309" s="7" t="s">
        <v>809</v>
      </c>
      <c r="D309" s="8" t="s">
        <v>474</v>
      </c>
      <c r="E309" s="7" t="s">
        <v>475</v>
      </c>
      <c r="F309" s="9">
        <v>1.36</v>
      </c>
      <c r="G309" s="9">
        <v>9</v>
      </c>
      <c r="H309" s="9">
        <f t="shared" si="15"/>
        <v>12.24</v>
      </c>
      <c r="I309" s="7">
        <f t="shared" si="17"/>
        <v>12.24</v>
      </c>
      <c r="J309" s="7"/>
    </row>
    <row r="310" spans="1:10" ht="15.75" x14ac:dyDescent="0.25">
      <c r="A310" s="7" t="s">
        <v>7</v>
      </c>
      <c r="B310" s="8" t="s">
        <v>723</v>
      </c>
      <c r="C310" s="7" t="s">
        <v>724</v>
      </c>
      <c r="D310" s="8" t="s">
        <v>474</v>
      </c>
      <c r="E310" s="7" t="s">
        <v>475</v>
      </c>
      <c r="F310" s="9">
        <v>1.36</v>
      </c>
      <c r="G310" s="9">
        <v>2</v>
      </c>
      <c r="H310" s="9">
        <f t="shared" si="15"/>
        <v>2.72</v>
      </c>
      <c r="I310" s="7">
        <f t="shared" si="17"/>
        <v>2.72</v>
      </c>
      <c r="J310" s="7"/>
    </row>
    <row r="311" spans="1:10" ht="15.75" x14ac:dyDescent="0.25">
      <c r="A311" s="7" t="s">
        <v>7</v>
      </c>
      <c r="B311" s="8" t="s">
        <v>48</v>
      </c>
      <c r="C311" s="7" t="s">
        <v>49</v>
      </c>
      <c r="D311" s="8" t="s">
        <v>474</v>
      </c>
      <c r="E311" s="7" t="s">
        <v>475</v>
      </c>
      <c r="F311" s="9">
        <v>1.36</v>
      </c>
      <c r="G311" s="9">
        <v>1</v>
      </c>
      <c r="H311" s="9">
        <f t="shared" si="15"/>
        <v>1.36</v>
      </c>
      <c r="I311" s="7">
        <f t="shared" si="17"/>
        <v>1.36</v>
      </c>
      <c r="J311" s="7"/>
    </row>
    <row r="312" spans="1:10" ht="15.75" x14ac:dyDescent="0.25">
      <c r="A312" s="7" t="s">
        <v>7</v>
      </c>
      <c r="B312" s="8" t="s">
        <v>810</v>
      </c>
      <c r="C312" s="7" t="s">
        <v>811</v>
      </c>
      <c r="D312" s="8" t="s">
        <v>474</v>
      </c>
      <c r="E312" s="7" t="s">
        <v>475</v>
      </c>
      <c r="F312" s="9">
        <v>1.36</v>
      </c>
      <c r="G312" s="9">
        <v>1</v>
      </c>
      <c r="H312" s="9">
        <f t="shared" si="15"/>
        <v>1.36</v>
      </c>
      <c r="I312" s="7">
        <f t="shared" si="17"/>
        <v>1.36</v>
      </c>
      <c r="J312" s="7"/>
    </row>
    <row r="313" spans="1:10" ht="15.75" x14ac:dyDescent="0.25">
      <c r="A313" s="7" t="s">
        <v>7</v>
      </c>
      <c r="B313" s="8" t="s">
        <v>651</v>
      </c>
      <c r="C313" s="7" t="s">
        <v>652</v>
      </c>
      <c r="D313" s="8" t="s">
        <v>474</v>
      </c>
      <c r="E313" s="7" t="s">
        <v>475</v>
      </c>
      <c r="F313" s="9">
        <v>1.36</v>
      </c>
      <c r="G313" s="9">
        <v>1</v>
      </c>
      <c r="H313" s="9">
        <f t="shared" si="15"/>
        <v>1.36</v>
      </c>
      <c r="I313" s="7">
        <f t="shared" si="17"/>
        <v>1.36</v>
      </c>
      <c r="J313" s="7"/>
    </row>
    <row r="314" spans="1:10" ht="15.75" x14ac:dyDescent="0.25">
      <c r="A314" s="7" t="s">
        <v>66</v>
      </c>
      <c r="B314" s="8" t="s">
        <v>812</v>
      </c>
      <c r="C314" s="7" t="s">
        <v>813</v>
      </c>
      <c r="D314" s="8" t="s">
        <v>474</v>
      </c>
      <c r="E314" s="7" t="s">
        <v>475</v>
      </c>
      <c r="F314" s="9">
        <v>1.36</v>
      </c>
      <c r="G314" s="9">
        <v>1</v>
      </c>
      <c r="H314" s="9">
        <f t="shared" si="15"/>
        <v>1.36</v>
      </c>
      <c r="I314" s="7">
        <f t="shared" si="17"/>
        <v>1.36</v>
      </c>
      <c r="J314" s="7"/>
    </row>
    <row r="315" spans="1:10" ht="15.75" x14ac:dyDescent="0.25">
      <c r="A315" s="7" t="s">
        <v>66</v>
      </c>
      <c r="B315" s="8" t="s">
        <v>75</v>
      </c>
      <c r="C315" s="7" t="s">
        <v>76</v>
      </c>
      <c r="D315" s="8" t="s">
        <v>474</v>
      </c>
      <c r="E315" s="7" t="s">
        <v>475</v>
      </c>
      <c r="F315" s="9">
        <v>1.36</v>
      </c>
      <c r="G315" s="9">
        <v>9</v>
      </c>
      <c r="H315" s="9">
        <f t="shared" si="15"/>
        <v>12.24</v>
      </c>
      <c r="I315" s="7">
        <f t="shared" si="17"/>
        <v>12.24</v>
      </c>
      <c r="J315" s="7"/>
    </row>
    <row r="316" spans="1:10" ht="15.75" x14ac:dyDescent="0.25">
      <c r="A316" s="7" t="s">
        <v>66</v>
      </c>
      <c r="B316" s="8" t="s">
        <v>79</v>
      </c>
      <c r="C316" s="7" t="s">
        <v>80</v>
      </c>
      <c r="D316" s="8" t="s">
        <v>474</v>
      </c>
      <c r="E316" s="7" t="s">
        <v>475</v>
      </c>
      <c r="F316" s="9">
        <v>1.36</v>
      </c>
      <c r="G316" s="9">
        <v>1</v>
      </c>
      <c r="H316" s="9">
        <f t="shared" si="15"/>
        <v>1.36</v>
      </c>
      <c r="I316" s="7">
        <f t="shared" si="17"/>
        <v>1.36</v>
      </c>
      <c r="J316" s="7"/>
    </row>
    <row r="317" spans="1:10" ht="15.75" x14ac:dyDescent="0.25">
      <c r="A317" s="7" t="s">
        <v>66</v>
      </c>
      <c r="B317" s="8" t="s">
        <v>814</v>
      </c>
      <c r="C317" s="7" t="s">
        <v>815</v>
      </c>
      <c r="D317" s="8" t="s">
        <v>474</v>
      </c>
      <c r="E317" s="7" t="s">
        <v>475</v>
      </c>
      <c r="F317" s="9">
        <v>1.36</v>
      </c>
      <c r="G317" s="9">
        <v>12</v>
      </c>
      <c r="H317" s="9">
        <f t="shared" si="15"/>
        <v>16.32</v>
      </c>
      <c r="I317" s="7">
        <f t="shared" si="17"/>
        <v>16.32</v>
      </c>
      <c r="J317" s="7"/>
    </row>
    <row r="318" spans="1:10" ht="15.75" x14ac:dyDescent="0.25">
      <c r="A318" s="7" t="s">
        <v>66</v>
      </c>
      <c r="B318" s="8" t="s">
        <v>103</v>
      </c>
      <c r="C318" s="7" t="s">
        <v>104</v>
      </c>
      <c r="D318" s="8" t="s">
        <v>474</v>
      </c>
      <c r="E318" s="7" t="s">
        <v>475</v>
      </c>
      <c r="F318" s="9">
        <v>1.36</v>
      </c>
      <c r="G318" s="9">
        <v>6</v>
      </c>
      <c r="H318" s="9">
        <f t="shared" si="15"/>
        <v>8.16</v>
      </c>
      <c r="I318" s="7">
        <f t="shared" si="17"/>
        <v>8.16</v>
      </c>
      <c r="J318" s="7"/>
    </row>
    <row r="319" spans="1:10" ht="15.75" x14ac:dyDescent="0.25">
      <c r="A319" s="7" t="s">
        <v>105</v>
      </c>
      <c r="B319" s="8" t="s">
        <v>108</v>
      </c>
      <c r="C319" s="7" t="s">
        <v>109</v>
      </c>
      <c r="D319" s="8" t="s">
        <v>474</v>
      </c>
      <c r="E319" s="7" t="s">
        <v>475</v>
      </c>
      <c r="F319" s="9">
        <v>1.36</v>
      </c>
      <c r="G319" s="9">
        <v>6</v>
      </c>
      <c r="H319" s="9">
        <f t="shared" si="15"/>
        <v>8.16</v>
      </c>
      <c r="I319" s="7"/>
      <c r="J319" s="7">
        <f>H319</f>
        <v>8.16</v>
      </c>
    </row>
    <row r="320" spans="1:10" ht="15.75" x14ac:dyDescent="0.25">
      <c r="A320" s="7" t="s">
        <v>105</v>
      </c>
      <c r="B320" s="8" t="s">
        <v>112</v>
      </c>
      <c r="C320" s="7" t="s">
        <v>113</v>
      </c>
      <c r="D320" s="8" t="s">
        <v>474</v>
      </c>
      <c r="E320" s="7" t="s">
        <v>475</v>
      </c>
      <c r="F320" s="9">
        <v>1.36</v>
      </c>
      <c r="G320" s="9">
        <v>6</v>
      </c>
      <c r="H320" s="9">
        <f t="shared" si="15"/>
        <v>8.16</v>
      </c>
      <c r="I320" s="7">
        <f t="shared" ref="I320:I375" si="18">H320</f>
        <v>8.16</v>
      </c>
      <c r="J320" s="7"/>
    </row>
    <row r="321" spans="1:10" ht="15.75" x14ac:dyDescent="0.25">
      <c r="A321" s="7" t="s">
        <v>105</v>
      </c>
      <c r="B321" s="8" t="s">
        <v>124</v>
      </c>
      <c r="C321" s="7" t="s">
        <v>125</v>
      </c>
      <c r="D321" s="8" t="s">
        <v>474</v>
      </c>
      <c r="E321" s="7" t="s">
        <v>475</v>
      </c>
      <c r="F321" s="9">
        <v>1.36</v>
      </c>
      <c r="G321" s="9">
        <v>1</v>
      </c>
      <c r="H321" s="9">
        <f t="shared" si="15"/>
        <v>1.36</v>
      </c>
      <c r="I321" s="7">
        <f t="shared" si="18"/>
        <v>1.36</v>
      </c>
      <c r="J321" s="7"/>
    </row>
    <row r="322" spans="1:10" ht="15.75" x14ac:dyDescent="0.25">
      <c r="A322" s="7" t="s">
        <v>105</v>
      </c>
      <c r="B322" s="8" t="s">
        <v>665</v>
      </c>
      <c r="C322" s="7" t="s">
        <v>666</v>
      </c>
      <c r="D322" s="8" t="s">
        <v>474</v>
      </c>
      <c r="E322" s="7" t="s">
        <v>475</v>
      </c>
      <c r="F322" s="9">
        <v>1.36</v>
      </c>
      <c r="G322" s="9">
        <v>11</v>
      </c>
      <c r="H322" s="9">
        <f t="shared" si="15"/>
        <v>14.96</v>
      </c>
      <c r="I322" s="7">
        <f t="shared" si="18"/>
        <v>14.96</v>
      </c>
      <c r="J322" s="7"/>
    </row>
    <row r="323" spans="1:10" ht="15.75" x14ac:dyDescent="0.25">
      <c r="A323" s="7" t="s">
        <v>105</v>
      </c>
      <c r="B323" s="8" t="s">
        <v>126</v>
      </c>
      <c r="C323" s="7" t="s">
        <v>127</v>
      </c>
      <c r="D323" s="8" t="s">
        <v>474</v>
      </c>
      <c r="E323" s="7" t="s">
        <v>475</v>
      </c>
      <c r="F323" s="9">
        <v>1.36</v>
      </c>
      <c r="G323" s="9">
        <v>1</v>
      </c>
      <c r="H323" s="9">
        <f t="shared" si="15"/>
        <v>1.36</v>
      </c>
      <c r="I323" s="7">
        <f t="shared" si="18"/>
        <v>1.36</v>
      </c>
      <c r="J323" s="7"/>
    </row>
    <row r="324" spans="1:10" ht="15.75" x14ac:dyDescent="0.25">
      <c r="A324" s="7" t="s">
        <v>105</v>
      </c>
      <c r="B324" s="8" t="s">
        <v>816</v>
      </c>
      <c r="C324" s="7" t="s">
        <v>817</v>
      </c>
      <c r="D324" s="8" t="s">
        <v>474</v>
      </c>
      <c r="E324" s="7" t="s">
        <v>475</v>
      </c>
      <c r="F324" s="9">
        <v>1.36</v>
      </c>
      <c r="G324" s="9">
        <v>4</v>
      </c>
      <c r="H324" s="9">
        <f t="shared" si="15"/>
        <v>5.44</v>
      </c>
      <c r="I324" s="7">
        <f t="shared" si="18"/>
        <v>5.44</v>
      </c>
      <c r="J324" s="7"/>
    </row>
    <row r="325" spans="1:10" ht="15.75" x14ac:dyDescent="0.25">
      <c r="A325" s="7" t="s">
        <v>105</v>
      </c>
      <c r="B325" s="8" t="s">
        <v>667</v>
      </c>
      <c r="C325" s="7" t="s">
        <v>668</v>
      </c>
      <c r="D325" s="8" t="s">
        <v>474</v>
      </c>
      <c r="E325" s="7" t="s">
        <v>475</v>
      </c>
      <c r="F325" s="9">
        <v>1.36</v>
      </c>
      <c r="G325" s="9">
        <v>9</v>
      </c>
      <c r="H325" s="9">
        <f t="shared" si="15"/>
        <v>12.24</v>
      </c>
      <c r="I325" s="7">
        <f t="shared" si="18"/>
        <v>12.24</v>
      </c>
      <c r="J325" s="7"/>
    </row>
    <row r="326" spans="1:10" ht="15.75" x14ac:dyDescent="0.25">
      <c r="A326" s="7" t="s">
        <v>105</v>
      </c>
      <c r="B326" s="8" t="s">
        <v>424</v>
      </c>
      <c r="C326" s="7" t="s">
        <v>425</v>
      </c>
      <c r="D326" s="8" t="s">
        <v>474</v>
      </c>
      <c r="E326" s="7" t="s">
        <v>475</v>
      </c>
      <c r="F326" s="9">
        <v>1.36</v>
      </c>
      <c r="G326" s="9">
        <v>1</v>
      </c>
      <c r="H326" s="9">
        <f t="shared" ref="H326:H389" si="19">F326*G326</f>
        <v>1.36</v>
      </c>
      <c r="I326" s="7">
        <f t="shared" si="18"/>
        <v>1.36</v>
      </c>
      <c r="J326" s="7"/>
    </row>
    <row r="327" spans="1:10" ht="15.75" x14ac:dyDescent="0.25">
      <c r="A327" s="7" t="s">
        <v>105</v>
      </c>
      <c r="B327" s="8" t="s">
        <v>132</v>
      </c>
      <c r="C327" s="7" t="s">
        <v>133</v>
      </c>
      <c r="D327" s="8" t="s">
        <v>474</v>
      </c>
      <c r="E327" s="7" t="s">
        <v>475</v>
      </c>
      <c r="F327" s="9">
        <v>1.36</v>
      </c>
      <c r="G327" s="9">
        <v>1</v>
      </c>
      <c r="H327" s="9">
        <f t="shared" si="19"/>
        <v>1.36</v>
      </c>
      <c r="I327" s="7">
        <f t="shared" si="18"/>
        <v>1.36</v>
      </c>
      <c r="J327" s="7"/>
    </row>
    <row r="328" spans="1:10" ht="15.75" x14ac:dyDescent="0.25">
      <c r="A328" s="7" t="s">
        <v>105</v>
      </c>
      <c r="B328" s="8" t="s">
        <v>134</v>
      </c>
      <c r="C328" s="7" t="s">
        <v>135</v>
      </c>
      <c r="D328" s="8" t="s">
        <v>474</v>
      </c>
      <c r="E328" s="7" t="s">
        <v>475</v>
      </c>
      <c r="F328" s="9">
        <v>1.36</v>
      </c>
      <c r="G328" s="9">
        <v>1</v>
      </c>
      <c r="H328" s="9">
        <f t="shared" si="19"/>
        <v>1.36</v>
      </c>
      <c r="I328" s="7">
        <f t="shared" si="18"/>
        <v>1.36</v>
      </c>
      <c r="J328" s="7"/>
    </row>
    <row r="329" spans="1:10" ht="15.75" x14ac:dyDescent="0.25">
      <c r="A329" s="7" t="s">
        <v>105</v>
      </c>
      <c r="B329" s="8" t="s">
        <v>136</v>
      </c>
      <c r="C329" s="7" t="s">
        <v>137</v>
      </c>
      <c r="D329" s="8" t="s">
        <v>474</v>
      </c>
      <c r="E329" s="7" t="s">
        <v>475</v>
      </c>
      <c r="F329" s="9">
        <v>1.36</v>
      </c>
      <c r="G329" s="9">
        <v>66</v>
      </c>
      <c r="H329" s="9">
        <f t="shared" si="19"/>
        <v>89.76</v>
      </c>
      <c r="I329" s="7">
        <f t="shared" si="18"/>
        <v>89.76</v>
      </c>
      <c r="J329" s="7"/>
    </row>
    <row r="330" spans="1:10" ht="15.75" x14ac:dyDescent="0.25">
      <c r="A330" s="7" t="s">
        <v>105</v>
      </c>
      <c r="B330" s="8" t="s">
        <v>142</v>
      </c>
      <c r="C330" s="7" t="s">
        <v>143</v>
      </c>
      <c r="D330" s="8" t="s">
        <v>474</v>
      </c>
      <c r="E330" s="7" t="s">
        <v>475</v>
      </c>
      <c r="F330" s="9">
        <v>1.36</v>
      </c>
      <c r="G330" s="9">
        <v>6</v>
      </c>
      <c r="H330" s="9">
        <f t="shared" si="19"/>
        <v>8.16</v>
      </c>
      <c r="I330" s="7">
        <f t="shared" si="18"/>
        <v>8.16</v>
      </c>
      <c r="J330" s="7"/>
    </row>
    <row r="331" spans="1:10" ht="15.75" x14ac:dyDescent="0.25">
      <c r="A331" s="7" t="s">
        <v>105</v>
      </c>
      <c r="B331" s="8" t="s">
        <v>144</v>
      </c>
      <c r="C331" s="7" t="s">
        <v>145</v>
      </c>
      <c r="D331" s="8" t="s">
        <v>474</v>
      </c>
      <c r="E331" s="7" t="s">
        <v>475</v>
      </c>
      <c r="F331" s="9">
        <v>1.36</v>
      </c>
      <c r="G331" s="9">
        <v>3</v>
      </c>
      <c r="H331" s="9">
        <f t="shared" si="19"/>
        <v>4.08</v>
      </c>
      <c r="I331" s="7">
        <f t="shared" si="18"/>
        <v>4.08</v>
      </c>
      <c r="J331" s="7"/>
    </row>
    <row r="332" spans="1:10" ht="15.75" x14ac:dyDescent="0.25">
      <c r="A332" s="7" t="s">
        <v>105</v>
      </c>
      <c r="B332" s="8" t="s">
        <v>150</v>
      </c>
      <c r="C332" s="7" t="s">
        <v>151</v>
      </c>
      <c r="D332" s="8" t="s">
        <v>474</v>
      </c>
      <c r="E332" s="7" t="s">
        <v>475</v>
      </c>
      <c r="F332" s="9">
        <v>1.36</v>
      </c>
      <c r="G332" s="9">
        <v>275</v>
      </c>
      <c r="H332" s="9">
        <f t="shared" si="19"/>
        <v>374</v>
      </c>
      <c r="I332" s="7">
        <f t="shared" si="18"/>
        <v>374</v>
      </c>
      <c r="J332" s="7"/>
    </row>
    <row r="333" spans="1:10" ht="15.75" x14ac:dyDescent="0.25">
      <c r="A333" s="7" t="s">
        <v>105</v>
      </c>
      <c r="B333" s="8" t="s">
        <v>154</v>
      </c>
      <c r="C333" s="7" t="s">
        <v>155</v>
      </c>
      <c r="D333" s="8" t="s">
        <v>474</v>
      </c>
      <c r="E333" s="7" t="s">
        <v>475</v>
      </c>
      <c r="F333" s="9">
        <v>1.36</v>
      </c>
      <c r="G333" s="9">
        <v>8</v>
      </c>
      <c r="H333" s="9">
        <f t="shared" si="19"/>
        <v>10.88</v>
      </c>
      <c r="I333" s="7">
        <f t="shared" si="18"/>
        <v>10.88</v>
      </c>
      <c r="J333" s="7"/>
    </row>
    <row r="334" spans="1:10" ht="15.75" x14ac:dyDescent="0.25">
      <c r="A334" s="7" t="s">
        <v>105</v>
      </c>
      <c r="B334" s="8" t="s">
        <v>164</v>
      </c>
      <c r="C334" s="7" t="s">
        <v>165</v>
      </c>
      <c r="D334" s="8" t="s">
        <v>474</v>
      </c>
      <c r="E334" s="7" t="s">
        <v>475</v>
      </c>
      <c r="F334" s="9">
        <v>1.36</v>
      </c>
      <c r="G334" s="9">
        <v>7</v>
      </c>
      <c r="H334" s="9">
        <f t="shared" si="19"/>
        <v>9.5200000000000014</v>
      </c>
      <c r="I334" s="7">
        <f t="shared" si="18"/>
        <v>9.5200000000000014</v>
      </c>
      <c r="J334" s="7"/>
    </row>
    <row r="335" spans="1:10" ht="15.75" x14ac:dyDescent="0.25">
      <c r="A335" s="7" t="s">
        <v>105</v>
      </c>
      <c r="B335" s="8" t="s">
        <v>166</v>
      </c>
      <c r="C335" s="7" t="s">
        <v>167</v>
      </c>
      <c r="D335" s="8" t="s">
        <v>474</v>
      </c>
      <c r="E335" s="7" t="s">
        <v>475</v>
      </c>
      <c r="F335" s="9">
        <v>1.36</v>
      </c>
      <c r="G335" s="9">
        <v>2</v>
      </c>
      <c r="H335" s="9">
        <f t="shared" si="19"/>
        <v>2.72</v>
      </c>
      <c r="I335" s="7">
        <f t="shared" si="18"/>
        <v>2.72</v>
      </c>
      <c r="J335" s="7"/>
    </row>
    <row r="336" spans="1:10" ht="15.75" x14ac:dyDescent="0.25">
      <c r="A336" s="7" t="s">
        <v>105</v>
      </c>
      <c r="B336" s="8" t="s">
        <v>168</v>
      </c>
      <c r="C336" s="7" t="s">
        <v>169</v>
      </c>
      <c r="D336" s="8" t="s">
        <v>474</v>
      </c>
      <c r="E336" s="7" t="s">
        <v>475</v>
      </c>
      <c r="F336" s="9">
        <v>1.36</v>
      </c>
      <c r="G336" s="9">
        <v>17</v>
      </c>
      <c r="H336" s="9">
        <f t="shared" si="19"/>
        <v>23.12</v>
      </c>
      <c r="I336" s="7">
        <f t="shared" si="18"/>
        <v>23.12</v>
      </c>
      <c r="J336" s="7"/>
    </row>
    <row r="337" spans="1:10" ht="15.75" x14ac:dyDescent="0.25">
      <c r="A337" s="7" t="s">
        <v>105</v>
      </c>
      <c r="B337" s="8" t="s">
        <v>176</v>
      </c>
      <c r="C337" s="7" t="s">
        <v>177</v>
      </c>
      <c r="D337" s="8" t="s">
        <v>474</v>
      </c>
      <c r="E337" s="7" t="s">
        <v>475</v>
      </c>
      <c r="F337" s="9">
        <v>1.36</v>
      </c>
      <c r="G337" s="9">
        <v>4</v>
      </c>
      <c r="H337" s="9">
        <f t="shared" si="19"/>
        <v>5.44</v>
      </c>
      <c r="I337" s="7">
        <f t="shared" si="18"/>
        <v>5.44</v>
      </c>
      <c r="J337" s="7"/>
    </row>
    <row r="338" spans="1:10" ht="15.75" x14ac:dyDescent="0.25">
      <c r="A338" s="7" t="s">
        <v>105</v>
      </c>
      <c r="B338" s="8" t="s">
        <v>180</v>
      </c>
      <c r="C338" s="7" t="s">
        <v>181</v>
      </c>
      <c r="D338" s="8" t="s">
        <v>474</v>
      </c>
      <c r="E338" s="7" t="s">
        <v>475</v>
      </c>
      <c r="F338" s="9">
        <v>1.36</v>
      </c>
      <c r="G338" s="9">
        <v>25</v>
      </c>
      <c r="H338" s="9">
        <f t="shared" si="19"/>
        <v>34</v>
      </c>
      <c r="I338" s="7">
        <f t="shared" si="18"/>
        <v>34</v>
      </c>
      <c r="J338" s="7"/>
    </row>
    <row r="339" spans="1:10" ht="15.75" x14ac:dyDescent="0.25">
      <c r="A339" s="7" t="s">
        <v>105</v>
      </c>
      <c r="B339" s="8" t="s">
        <v>182</v>
      </c>
      <c r="C339" s="7" t="s">
        <v>183</v>
      </c>
      <c r="D339" s="8" t="s">
        <v>474</v>
      </c>
      <c r="E339" s="7" t="s">
        <v>475</v>
      </c>
      <c r="F339" s="9">
        <v>1.36</v>
      </c>
      <c r="G339" s="9">
        <v>9</v>
      </c>
      <c r="H339" s="9">
        <f t="shared" si="19"/>
        <v>12.24</v>
      </c>
      <c r="I339" s="7">
        <f t="shared" si="18"/>
        <v>12.24</v>
      </c>
      <c r="J339" s="7"/>
    </row>
    <row r="340" spans="1:10" ht="15.75" x14ac:dyDescent="0.25">
      <c r="A340" s="7" t="s">
        <v>105</v>
      </c>
      <c r="B340" s="8" t="s">
        <v>818</v>
      </c>
      <c r="C340" s="7" t="s">
        <v>819</v>
      </c>
      <c r="D340" s="8" t="s">
        <v>474</v>
      </c>
      <c r="E340" s="7" t="s">
        <v>475</v>
      </c>
      <c r="F340" s="9">
        <v>1.36</v>
      </c>
      <c r="G340" s="9">
        <v>1</v>
      </c>
      <c r="H340" s="9">
        <f t="shared" si="19"/>
        <v>1.36</v>
      </c>
      <c r="I340" s="7">
        <f t="shared" si="18"/>
        <v>1.36</v>
      </c>
      <c r="J340" s="7"/>
    </row>
    <row r="341" spans="1:10" ht="15.75" x14ac:dyDescent="0.25">
      <c r="A341" s="7" t="s">
        <v>105</v>
      </c>
      <c r="B341" s="8" t="s">
        <v>820</v>
      </c>
      <c r="C341" s="7" t="s">
        <v>821</v>
      </c>
      <c r="D341" s="8" t="s">
        <v>474</v>
      </c>
      <c r="E341" s="7" t="s">
        <v>475</v>
      </c>
      <c r="F341" s="9">
        <v>1.36</v>
      </c>
      <c r="G341" s="9">
        <v>2</v>
      </c>
      <c r="H341" s="9">
        <f t="shared" si="19"/>
        <v>2.72</v>
      </c>
      <c r="I341" s="7">
        <f t="shared" si="18"/>
        <v>2.72</v>
      </c>
      <c r="J341" s="7"/>
    </row>
    <row r="342" spans="1:10" ht="15.75" x14ac:dyDescent="0.25">
      <c r="A342" s="7" t="s">
        <v>105</v>
      </c>
      <c r="B342" s="8" t="s">
        <v>204</v>
      </c>
      <c r="C342" s="7" t="s">
        <v>205</v>
      </c>
      <c r="D342" s="8" t="s">
        <v>474</v>
      </c>
      <c r="E342" s="7" t="s">
        <v>475</v>
      </c>
      <c r="F342" s="9">
        <v>1.36</v>
      </c>
      <c r="G342" s="9">
        <v>25</v>
      </c>
      <c r="H342" s="9">
        <f t="shared" si="19"/>
        <v>34</v>
      </c>
      <c r="I342" s="7">
        <f t="shared" si="18"/>
        <v>34</v>
      </c>
      <c r="J342" s="7"/>
    </row>
    <row r="343" spans="1:10" ht="15.75" x14ac:dyDescent="0.25">
      <c r="A343" s="7" t="s">
        <v>105</v>
      </c>
      <c r="B343" s="8" t="s">
        <v>753</v>
      </c>
      <c r="C343" s="7" t="s">
        <v>754</v>
      </c>
      <c r="D343" s="8" t="s">
        <v>474</v>
      </c>
      <c r="E343" s="7" t="s">
        <v>475</v>
      </c>
      <c r="F343" s="9">
        <v>1.36</v>
      </c>
      <c r="G343" s="9">
        <v>5</v>
      </c>
      <c r="H343" s="9">
        <f t="shared" si="19"/>
        <v>6.8000000000000007</v>
      </c>
      <c r="I343" s="7">
        <f t="shared" si="18"/>
        <v>6.8000000000000007</v>
      </c>
      <c r="J343" s="7"/>
    </row>
    <row r="344" spans="1:10" ht="15.75" x14ac:dyDescent="0.25">
      <c r="A344" s="7" t="s">
        <v>105</v>
      </c>
      <c r="B344" s="8" t="s">
        <v>212</v>
      </c>
      <c r="C344" s="7" t="s">
        <v>213</v>
      </c>
      <c r="D344" s="8" t="s">
        <v>474</v>
      </c>
      <c r="E344" s="7" t="s">
        <v>475</v>
      </c>
      <c r="F344" s="9">
        <v>1.36</v>
      </c>
      <c r="G344" s="9">
        <v>9</v>
      </c>
      <c r="H344" s="9">
        <f t="shared" si="19"/>
        <v>12.24</v>
      </c>
      <c r="I344" s="7">
        <f t="shared" si="18"/>
        <v>12.24</v>
      </c>
      <c r="J344" s="7"/>
    </row>
    <row r="345" spans="1:10" ht="15.75" x14ac:dyDescent="0.25">
      <c r="A345" s="7" t="s">
        <v>105</v>
      </c>
      <c r="B345" s="8" t="s">
        <v>218</v>
      </c>
      <c r="C345" s="7" t="s">
        <v>219</v>
      </c>
      <c r="D345" s="8" t="s">
        <v>474</v>
      </c>
      <c r="E345" s="7" t="s">
        <v>475</v>
      </c>
      <c r="F345" s="9">
        <v>1.36</v>
      </c>
      <c r="G345" s="9">
        <v>44</v>
      </c>
      <c r="H345" s="9">
        <f t="shared" si="19"/>
        <v>59.84</v>
      </c>
      <c r="I345" s="7">
        <f t="shared" si="18"/>
        <v>59.84</v>
      </c>
      <c r="J345" s="7"/>
    </row>
    <row r="346" spans="1:10" ht="15.75" x14ac:dyDescent="0.25">
      <c r="A346" s="7" t="s">
        <v>105</v>
      </c>
      <c r="B346" s="8" t="s">
        <v>822</v>
      </c>
      <c r="C346" s="7" t="s">
        <v>823</v>
      </c>
      <c r="D346" s="8" t="s">
        <v>474</v>
      </c>
      <c r="E346" s="7" t="s">
        <v>475</v>
      </c>
      <c r="F346" s="9">
        <v>1.36</v>
      </c>
      <c r="G346" s="9">
        <v>5</v>
      </c>
      <c r="H346" s="9">
        <f t="shared" si="19"/>
        <v>6.8000000000000007</v>
      </c>
      <c r="I346" s="7">
        <f t="shared" si="18"/>
        <v>6.8000000000000007</v>
      </c>
      <c r="J346" s="7"/>
    </row>
    <row r="347" spans="1:10" ht="15.75" x14ac:dyDescent="0.25">
      <c r="A347" s="7" t="s">
        <v>105</v>
      </c>
      <c r="B347" s="8" t="s">
        <v>757</v>
      </c>
      <c r="C347" s="7" t="s">
        <v>758</v>
      </c>
      <c r="D347" s="8" t="s">
        <v>474</v>
      </c>
      <c r="E347" s="7" t="s">
        <v>475</v>
      </c>
      <c r="F347" s="9">
        <v>1.36</v>
      </c>
      <c r="G347" s="9">
        <v>2</v>
      </c>
      <c r="H347" s="9">
        <f t="shared" si="19"/>
        <v>2.72</v>
      </c>
      <c r="I347" s="7">
        <f t="shared" si="18"/>
        <v>2.72</v>
      </c>
      <c r="J347" s="7"/>
    </row>
    <row r="348" spans="1:10" ht="15.75" x14ac:dyDescent="0.25">
      <c r="A348" s="7" t="s">
        <v>228</v>
      </c>
      <c r="B348" s="8" t="s">
        <v>239</v>
      </c>
      <c r="C348" s="7" t="s">
        <v>240</v>
      </c>
      <c r="D348" s="8" t="s">
        <v>474</v>
      </c>
      <c r="E348" s="7" t="s">
        <v>475</v>
      </c>
      <c r="F348" s="9">
        <v>1.36</v>
      </c>
      <c r="G348" s="9">
        <v>1</v>
      </c>
      <c r="H348" s="9">
        <f t="shared" si="19"/>
        <v>1.36</v>
      </c>
      <c r="I348" s="7">
        <f t="shared" si="18"/>
        <v>1.36</v>
      </c>
      <c r="J348" s="7"/>
    </row>
    <row r="349" spans="1:10" ht="15.75" x14ac:dyDescent="0.25">
      <c r="A349" s="7" t="s">
        <v>228</v>
      </c>
      <c r="B349" s="8" t="s">
        <v>243</v>
      </c>
      <c r="C349" s="7" t="s">
        <v>244</v>
      </c>
      <c r="D349" s="8" t="s">
        <v>474</v>
      </c>
      <c r="E349" s="7" t="s">
        <v>475</v>
      </c>
      <c r="F349" s="9">
        <v>1.36</v>
      </c>
      <c r="G349" s="9">
        <v>2</v>
      </c>
      <c r="H349" s="9">
        <f t="shared" si="19"/>
        <v>2.72</v>
      </c>
      <c r="I349" s="7">
        <f t="shared" si="18"/>
        <v>2.72</v>
      </c>
      <c r="J349" s="7"/>
    </row>
    <row r="350" spans="1:10" ht="15.75" x14ac:dyDescent="0.25">
      <c r="A350" s="7" t="s">
        <v>228</v>
      </c>
      <c r="B350" s="8" t="s">
        <v>249</v>
      </c>
      <c r="C350" s="7" t="s">
        <v>250</v>
      </c>
      <c r="D350" s="8" t="s">
        <v>474</v>
      </c>
      <c r="E350" s="7" t="s">
        <v>475</v>
      </c>
      <c r="F350" s="9">
        <v>1.36</v>
      </c>
      <c r="G350" s="9">
        <v>6</v>
      </c>
      <c r="H350" s="9">
        <f t="shared" si="19"/>
        <v>8.16</v>
      </c>
      <c r="I350" s="7">
        <f t="shared" si="18"/>
        <v>8.16</v>
      </c>
      <c r="J350" s="7"/>
    </row>
    <row r="351" spans="1:10" ht="15.75" x14ac:dyDescent="0.25">
      <c r="A351" s="7" t="s">
        <v>228</v>
      </c>
      <c r="B351" s="8" t="s">
        <v>257</v>
      </c>
      <c r="C351" s="7" t="s">
        <v>258</v>
      </c>
      <c r="D351" s="8" t="s">
        <v>474</v>
      </c>
      <c r="E351" s="7" t="s">
        <v>475</v>
      </c>
      <c r="F351" s="9">
        <v>1.36</v>
      </c>
      <c r="G351" s="9">
        <v>2</v>
      </c>
      <c r="H351" s="9">
        <f t="shared" si="19"/>
        <v>2.72</v>
      </c>
      <c r="I351" s="7">
        <f t="shared" si="18"/>
        <v>2.72</v>
      </c>
      <c r="J351" s="7"/>
    </row>
    <row r="352" spans="1:10" ht="15.75" x14ac:dyDescent="0.25">
      <c r="A352" s="7" t="s">
        <v>228</v>
      </c>
      <c r="B352" s="8" t="s">
        <v>259</v>
      </c>
      <c r="C352" s="7" t="s">
        <v>260</v>
      </c>
      <c r="D352" s="8" t="s">
        <v>474</v>
      </c>
      <c r="E352" s="7" t="s">
        <v>475</v>
      </c>
      <c r="F352" s="9">
        <v>1.36</v>
      </c>
      <c r="G352" s="9">
        <v>2</v>
      </c>
      <c r="H352" s="9">
        <f t="shared" si="19"/>
        <v>2.72</v>
      </c>
      <c r="I352" s="7">
        <f t="shared" si="18"/>
        <v>2.72</v>
      </c>
      <c r="J352" s="7"/>
    </row>
    <row r="353" spans="1:10" ht="15.75" x14ac:dyDescent="0.25">
      <c r="A353" s="7" t="s">
        <v>228</v>
      </c>
      <c r="B353" s="8" t="s">
        <v>263</v>
      </c>
      <c r="C353" s="7" t="s">
        <v>264</v>
      </c>
      <c r="D353" s="8" t="s">
        <v>474</v>
      </c>
      <c r="E353" s="7" t="s">
        <v>475</v>
      </c>
      <c r="F353" s="9">
        <v>1.36</v>
      </c>
      <c r="G353" s="9">
        <v>10</v>
      </c>
      <c r="H353" s="9">
        <f t="shared" si="19"/>
        <v>13.600000000000001</v>
      </c>
      <c r="I353" s="7">
        <f t="shared" si="18"/>
        <v>13.600000000000001</v>
      </c>
      <c r="J353" s="7"/>
    </row>
    <row r="354" spans="1:10" ht="15.75" x14ac:dyDescent="0.25">
      <c r="A354" s="7" t="s">
        <v>228</v>
      </c>
      <c r="B354" s="8" t="s">
        <v>265</v>
      </c>
      <c r="C354" s="7" t="s">
        <v>266</v>
      </c>
      <c r="D354" s="8" t="s">
        <v>474</v>
      </c>
      <c r="E354" s="7" t="s">
        <v>475</v>
      </c>
      <c r="F354" s="9">
        <v>1.36</v>
      </c>
      <c r="G354" s="9">
        <v>5</v>
      </c>
      <c r="H354" s="9">
        <f t="shared" si="19"/>
        <v>6.8000000000000007</v>
      </c>
      <c r="I354" s="7">
        <f t="shared" si="18"/>
        <v>6.8000000000000007</v>
      </c>
      <c r="J354" s="7"/>
    </row>
    <row r="355" spans="1:10" ht="15.75" x14ac:dyDescent="0.25">
      <c r="A355" s="7" t="s">
        <v>228</v>
      </c>
      <c r="B355" s="8" t="s">
        <v>681</v>
      </c>
      <c r="C355" s="7" t="s">
        <v>682</v>
      </c>
      <c r="D355" s="8" t="s">
        <v>474</v>
      </c>
      <c r="E355" s="7" t="s">
        <v>475</v>
      </c>
      <c r="F355" s="9">
        <v>1.36</v>
      </c>
      <c r="G355" s="9">
        <v>1</v>
      </c>
      <c r="H355" s="9">
        <f t="shared" si="19"/>
        <v>1.36</v>
      </c>
      <c r="I355" s="7">
        <f t="shared" si="18"/>
        <v>1.36</v>
      </c>
      <c r="J355" s="7"/>
    </row>
    <row r="356" spans="1:10" ht="15.75" x14ac:dyDescent="0.25">
      <c r="A356" s="7" t="s">
        <v>228</v>
      </c>
      <c r="B356" s="8" t="s">
        <v>683</v>
      </c>
      <c r="C356" s="7" t="s">
        <v>684</v>
      </c>
      <c r="D356" s="8" t="s">
        <v>474</v>
      </c>
      <c r="E356" s="7" t="s">
        <v>475</v>
      </c>
      <c r="F356" s="9">
        <v>1.36</v>
      </c>
      <c r="G356" s="9">
        <v>6</v>
      </c>
      <c r="H356" s="9">
        <f t="shared" si="19"/>
        <v>8.16</v>
      </c>
      <c r="I356" s="7">
        <f t="shared" si="18"/>
        <v>8.16</v>
      </c>
      <c r="J356" s="7"/>
    </row>
    <row r="357" spans="1:10" ht="15.75" x14ac:dyDescent="0.25">
      <c r="A357" s="7" t="s">
        <v>228</v>
      </c>
      <c r="B357" s="8" t="s">
        <v>279</v>
      </c>
      <c r="C357" s="7" t="s">
        <v>280</v>
      </c>
      <c r="D357" s="8" t="s">
        <v>474</v>
      </c>
      <c r="E357" s="7" t="s">
        <v>475</v>
      </c>
      <c r="F357" s="9">
        <v>1.36</v>
      </c>
      <c r="G357" s="9">
        <v>6</v>
      </c>
      <c r="H357" s="9">
        <f t="shared" si="19"/>
        <v>8.16</v>
      </c>
      <c r="I357" s="7">
        <f t="shared" si="18"/>
        <v>8.16</v>
      </c>
      <c r="J357" s="7"/>
    </row>
    <row r="358" spans="1:10" ht="15.75" x14ac:dyDescent="0.25">
      <c r="A358" s="7" t="s">
        <v>228</v>
      </c>
      <c r="B358" s="8" t="s">
        <v>824</v>
      </c>
      <c r="C358" s="7" t="s">
        <v>825</v>
      </c>
      <c r="D358" s="8" t="s">
        <v>474</v>
      </c>
      <c r="E358" s="7" t="s">
        <v>475</v>
      </c>
      <c r="F358" s="9">
        <v>1.36</v>
      </c>
      <c r="G358" s="9">
        <v>1</v>
      </c>
      <c r="H358" s="9">
        <f t="shared" si="19"/>
        <v>1.36</v>
      </c>
      <c r="I358" s="7">
        <f t="shared" si="18"/>
        <v>1.36</v>
      </c>
      <c r="J358" s="7"/>
    </row>
    <row r="359" spans="1:10" ht="15.75" x14ac:dyDescent="0.25">
      <c r="A359" s="7" t="s">
        <v>228</v>
      </c>
      <c r="B359" s="8" t="s">
        <v>283</v>
      </c>
      <c r="C359" s="7" t="s">
        <v>284</v>
      </c>
      <c r="D359" s="8" t="s">
        <v>474</v>
      </c>
      <c r="E359" s="7" t="s">
        <v>475</v>
      </c>
      <c r="F359" s="9">
        <v>1.36</v>
      </c>
      <c r="G359" s="9">
        <v>2</v>
      </c>
      <c r="H359" s="9">
        <f t="shared" si="19"/>
        <v>2.72</v>
      </c>
      <c r="I359" s="7">
        <f t="shared" si="18"/>
        <v>2.72</v>
      </c>
      <c r="J359" s="7"/>
    </row>
    <row r="360" spans="1:10" ht="15.75" x14ac:dyDescent="0.25">
      <c r="A360" s="7" t="s">
        <v>228</v>
      </c>
      <c r="B360" s="8" t="s">
        <v>826</v>
      </c>
      <c r="C360" s="7" t="s">
        <v>827</v>
      </c>
      <c r="D360" s="8" t="s">
        <v>474</v>
      </c>
      <c r="E360" s="7" t="s">
        <v>475</v>
      </c>
      <c r="F360" s="9">
        <v>1.36</v>
      </c>
      <c r="G360" s="9">
        <v>3</v>
      </c>
      <c r="H360" s="9">
        <f t="shared" si="19"/>
        <v>4.08</v>
      </c>
      <c r="I360" s="7">
        <f t="shared" si="18"/>
        <v>4.08</v>
      </c>
      <c r="J360" s="7"/>
    </row>
    <row r="361" spans="1:10" ht="15.75" x14ac:dyDescent="0.25">
      <c r="A361" s="7" t="s">
        <v>228</v>
      </c>
      <c r="B361" s="8" t="s">
        <v>309</v>
      </c>
      <c r="C361" s="7" t="s">
        <v>310</v>
      </c>
      <c r="D361" s="8" t="s">
        <v>474</v>
      </c>
      <c r="E361" s="7" t="s">
        <v>475</v>
      </c>
      <c r="F361" s="9">
        <v>1.36</v>
      </c>
      <c r="G361" s="9">
        <v>4</v>
      </c>
      <c r="H361" s="9">
        <f t="shared" si="19"/>
        <v>5.44</v>
      </c>
      <c r="I361" s="7">
        <f t="shared" si="18"/>
        <v>5.44</v>
      </c>
      <c r="J361" s="7"/>
    </row>
    <row r="362" spans="1:10" ht="15.75" x14ac:dyDescent="0.25">
      <c r="A362" s="7" t="s">
        <v>311</v>
      </c>
      <c r="B362" s="8" t="s">
        <v>314</v>
      </c>
      <c r="C362" s="7" t="s">
        <v>315</v>
      </c>
      <c r="D362" s="8" t="s">
        <v>474</v>
      </c>
      <c r="E362" s="7" t="s">
        <v>475</v>
      </c>
      <c r="F362" s="9">
        <v>1.36</v>
      </c>
      <c r="G362" s="9">
        <v>1</v>
      </c>
      <c r="H362" s="9">
        <f t="shared" si="19"/>
        <v>1.36</v>
      </c>
      <c r="I362" s="7">
        <f t="shared" si="18"/>
        <v>1.36</v>
      </c>
      <c r="J362" s="7"/>
    </row>
    <row r="363" spans="1:10" ht="15.75" x14ac:dyDescent="0.25">
      <c r="A363" s="7" t="s">
        <v>311</v>
      </c>
      <c r="B363" s="8" t="s">
        <v>398</v>
      </c>
      <c r="C363" s="7" t="s">
        <v>399</v>
      </c>
      <c r="D363" s="8" t="s">
        <v>474</v>
      </c>
      <c r="E363" s="7" t="s">
        <v>475</v>
      </c>
      <c r="F363" s="9">
        <v>1.36</v>
      </c>
      <c r="G363" s="9">
        <v>14</v>
      </c>
      <c r="H363" s="9">
        <f t="shared" si="19"/>
        <v>19.040000000000003</v>
      </c>
      <c r="I363" s="7">
        <f t="shared" si="18"/>
        <v>19.040000000000003</v>
      </c>
      <c r="J363" s="7"/>
    </row>
    <row r="364" spans="1:10" ht="15.75" x14ac:dyDescent="0.25">
      <c r="A364" s="7" t="s">
        <v>311</v>
      </c>
      <c r="B364" s="8" t="s">
        <v>328</v>
      </c>
      <c r="C364" s="7" t="s">
        <v>329</v>
      </c>
      <c r="D364" s="8" t="s">
        <v>474</v>
      </c>
      <c r="E364" s="7" t="s">
        <v>475</v>
      </c>
      <c r="F364" s="9">
        <v>1.36</v>
      </c>
      <c r="G364" s="9">
        <v>1</v>
      </c>
      <c r="H364" s="9">
        <f t="shared" si="19"/>
        <v>1.36</v>
      </c>
      <c r="I364" s="7">
        <f t="shared" si="18"/>
        <v>1.36</v>
      </c>
      <c r="J364" s="7"/>
    </row>
    <row r="365" spans="1:10" ht="15.75" x14ac:dyDescent="0.25">
      <c r="A365" s="7" t="s">
        <v>311</v>
      </c>
      <c r="B365" s="8" t="s">
        <v>330</v>
      </c>
      <c r="C365" s="7" t="s">
        <v>331</v>
      </c>
      <c r="D365" s="8" t="s">
        <v>474</v>
      </c>
      <c r="E365" s="7" t="s">
        <v>475</v>
      </c>
      <c r="F365" s="9">
        <v>1.36</v>
      </c>
      <c r="G365" s="9">
        <v>3</v>
      </c>
      <c r="H365" s="9">
        <f t="shared" si="19"/>
        <v>4.08</v>
      </c>
      <c r="I365" s="7">
        <f t="shared" si="18"/>
        <v>4.08</v>
      </c>
      <c r="J365" s="7"/>
    </row>
    <row r="366" spans="1:10" ht="15.75" x14ac:dyDescent="0.25">
      <c r="A366" s="7" t="s">
        <v>311</v>
      </c>
      <c r="B366" s="8" t="s">
        <v>828</v>
      </c>
      <c r="C366" s="7" t="s">
        <v>829</v>
      </c>
      <c r="D366" s="8" t="s">
        <v>474</v>
      </c>
      <c r="E366" s="7" t="s">
        <v>475</v>
      </c>
      <c r="F366" s="9">
        <v>1.36</v>
      </c>
      <c r="G366" s="9">
        <v>5</v>
      </c>
      <c r="H366" s="9">
        <f t="shared" si="19"/>
        <v>6.8000000000000007</v>
      </c>
      <c r="I366" s="7">
        <f t="shared" si="18"/>
        <v>6.8000000000000007</v>
      </c>
      <c r="J366" s="7"/>
    </row>
    <row r="367" spans="1:10" ht="15.75" x14ac:dyDescent="0.25">
      <c r="A367" s="7" t="s">
        <v>311</v>
      </c>
      <c r="B367" s="8" t="s">
        <v>494</v>
      </c>
      <c r="C367" s="7" t="s">
        <v>495</v>
      </c>
      <c r="D367" s="8" t="s">
        <v>474</v>
      </c>
      <c r="E367" s="7" t="s">
        <v>475</v>
      </c>
      <c r="F367" s="9">
        <v>1.36</v>
      </c>
      <c r="G367" s="9">
        <v>1</v>
      </c>
      <c r="H367" s="9">
        <f t="shared" si="19"/>
        <v>1.36</v>
      </c>
      <c r="I367" s="7">
        <f t="shared" si="18"/>
        <v>1.36</v>
      </c>
      <c r="J367" s="7"/>
    </row>
    <row r="368" spans="1:10" ht="15.75" x14ac:dyDescent="0.25">
      <c r="A368" s="7" t="s">
        <v>311</v>
      </c>
      <c r="B368" s="8" t="s">
        <v>344</v>
      </c>
      <c r="C368" s="7" t="s">
        <v>345</v>
      </c>
      <c r="D368" s="8" t="s">
        <v>474</v>
      </c>
      <c r="E368" s="7" t="s">
        <v>475</v>
      </c>
      <c r="F368" s="9">
        <v>1.36</v>
      </c>
      <c r="G368" s="9">
        <v>2</v>
      </c>
      <c r="H368" s="9">
        <f t="shared" si="19"/>
        <v>2.72</v>
      </c>
      <c r="I368" s="7">
        <f t="shared" si="18"/>
        <v>2.72</v>
      </c>
      <c r="J368" s="7"/>
    </row>
    <row r="369" spans="1:10" ht="15.75" x14ac:dyDescent="0.25">
      <c r="A369" s="7" t="s">
        <v>311</v>
      </c>
      <c r="B369" s="8" t="s">
        <v>832</v>
      </c>
      <c r="C369" s="7" t="s">
        <v>833</v>
      </c>
      <c r="D369" s="8" t="s">
        <v>474</v>
      </c>
      <c r="E369" s="7" t="s">
        <v>475</v>
      </c>
      <c r="F369" s="9">
        <v>1.36</v>
      </c>
      <c r="G369" s="9">
        <v>1</v>
      </c>
      <c r="H369" s="9">
        <f t="shared" si="19"/>
        <v>1.36</v>
      </c>
      <c r="I369" s="7">
        <f t="shared" si="18"/>
        <v>1.36</v>
      </c>
      <c r="J369" s="7"/>
    </row>
    <row r="370" spans="1:10" ht="15.75" x14ac:dyDescent="0.25">
      <c r="A370" s="7" t="s">
        <v>311</v>
      </c>
      <c r="B370" s="8" t="s">
        <v>352</v>
      </c>
      <c r="C370" s="7" t="s">
        <v>353</v>
      </c>
      <c r="D370" s="8" t="s">
        <v>474</v>
      </c>
      <c r="E370" s="7" t="s">
        <v>475</v>
      </c>
      <c r="F370" s="9">
        <v>1.36</v>
      </c>
      <c r="G370" s="9">
        <v>1</v>
      </c>
      <c r="H370" s="9">
        <f t="shared" si="19"/>
        <v>1.36</v>
      </c>
      <c r="I370" s="7">
        <f t="shared" si="18"/>
        <v>1.36</v>
      </c>
      <c r="J370" s="7"/>
    </row>
    <row r="371" spans="1:10" ht="15.75" x14ac:dyDescent="0.25">
      <c r="A371" s="7" t="s">
        <v>311</v>
      </c>
      <c r="B371" s="8" t="s">
        <v>360</v>
      </c>
      <c r="C371" s="7" t="s">
        <v>361</v>
      </c>
      <c r="D371" s="8" t="s">
        <v>474</v>
      </c>
      <c r="E371" s="7" t="s">
        <v>475</v>
      </c>
      <c r="F371" s="9">
        <v>1.36</v>
      </c>
      <c r="G371" s="9">
        <v>2</v>
      </c>
      <c r="H371" s="9">
        <f t="shared" si="19"/>
        <v>2.72</v>
      </c>
      <c r="I371" s="7">
        <f t="shared" si="18"/>
        <v>2.72</v>
      </c>
      <c r="J371" s="7"/>
    </row>
    <row r="372" spans="1:10" ht="15.75" x14ac:dyDescent="0.25">
      <c r="A372" s="7" t="s">
        <v>311</v>
      </c>
      <c r="B372" s="8" t="s">
        <v>707</v>
      </c>
      <c r="C372" s="7" t="s">
        <v>708</v>
      </c>
      <c r="D372" s="8" t="s">
        <v>474</v>
      </c>
      <c r="E372" s="7" t="s">
        <v>475</v>
      </c>
      <c r="F372" s="9">
        <v>1.36</v>
      </c>
      <c r="G372" s="9">
        <v>1</v>
      </c>
      <c r="H372" s="9">
        <f t="shared" si="19"/>
        <v>1.36</v>
      </c>
      <c r="I372" s="7">
        <f t="shared" si="18"/>
        <v>1.36</v>
      </c>
      <c r="J372" s="7"/>
    </row>
    <row r="373" spans="1:10" ht="15.75" x14ac:dyDescent="0.25">
      <c r="A373" s="7" t="s">
        <v>66</v>
      </c>
      <c r="B373" s="8" t="s">
        <v>368</v>
      </c>
      <c r="C373" s="7" t="s">
        <v>369</v>
      </c>
      <c r="D373" s="8" t="s">
        <v>476</v>
      </c>
      <c r="E373" s="7" t="s">
        <v>477</v>
      </c>
      <c r="F373" s="9">
        <v>1.06</v>
      </c>
      <c r="G373" s="9">
        <v>5</v>
      </c>
      <c r="H373" s="9">
        <f t="shared" si="19"/>
        <v>5.3000000000000007</v>
      </c>
      <c r="I373" s="7">
        <f t="shared" si="18"/>
        <v>5.3000000000000007</v>
      </c>
      <c r="J373" s="7"/>
    </row>
    <row r="374" spans="1:10" ht="15.75" x14ac:dyDescent="0.25">
      <c r="A374" s="7" t="s">
        <v>105</v>
      </c>
      <c r="B374" s="8" t="s">
        <v>751</v>
      </c>
      <c r="C374" s="7" t="s">
        <v>752</v>
      </c>
      <c r="D374" s="8" t="s">
        <v>476</v>
      </c>
      <c r="E374" s="7" t="s">
        <v>477</v>
      </c>
      <c r="F374" s="9">
        <v>1.06</v>
      </c>
      <c r="G374" s="9">
        <v>1</v>
      </c>
      <c r="H374" s="9">
        <f t="shared" si="19"/>
        <v>1.06</v>
      </c>
      <c r="I374" s="7">
        <f t="shared" si="18"/>
        <v>1.06</v>
      </c>
      <c r="J374" s="7"/>
    </row>
    <row r="375" spans="1:10" ht="15.75" x14ac:dyDescent="0.25">
      <c r="A375" s="7" t="s">
        <v>228</v>
      </c>
      <c r="B375" s="8" t="s">
        <v>376</v>
      </c>
      <c r="C375" s="7" t="s">
        <v>377</v>
      </c>
      <c r="D375" s="8" t="s">
        <v>476</v>
      </c>
      <c r="E375" s="7" t="s">
        <v>477</v>
      </c>
      <c r="F375" s="9">
        <v>1.06</v>
      </c>
      <c r="G375" s="9">
        <v>54</v>
      </c>
      <c r="H375" s="9">
        <f t="shared" si="19"/>
        <v>57.24</v>
      </c>
      <c r="I375" s="7">
        <f t="shared" si="18"/>
        <v>57.24</v>
      </c>
      <c r="J375" s="7"/>
    </row>
    <row r="376" spans="1:10" ht="15.75" x14ac:dyDescent="0.25">
      <c r="A376" s="7" t="s">
        <v>228</v>
      </c>
      <c r="B376" s="8" t="s">
        <v>378</v>
      </c>
      <c r="C376" s="7" t="s">
        <v>379</v>
      </c>
      <c r="D376" s="8" t="s">
        <v>476</v>
      </c>
      <c r="E376" s="7" t="s">
        <v>477</v>
      </c>
      <c r="F376" s="9">
        <v>1.06</v>
      </c>
      <c r="G376" s="9">
        <v>1</v>
      </c>
      <c r="H376" s="9">
        <f t="shared" si="19"/>
        <v>1.06</v>
      </c>
      <c r="I376" s="7"/>
      <c r="J376" s="7">
        <f>H376</f>
        <v>1.06</v>
      </c>
    </row>
    <row r="377" spans="1:10" ht="15.75" x14ac:dyDescent="0.25">
      <c r="A377" s="7" t="s">
        <v>228</v>
      </c>
      <c r="B377" s="8" t="s">
        <v>259</v>
      </c>
      <c r="C377" s="7" t="s">
        <v>260</v>
      </c>
      <c r="D377" s="8" t="s">
        <v>476</v>
      </c>
      <c r="E377" s="7" t="s">
        <v>477</v>
      </c>
      <c r="F377" s="9">
        <v>1.06</v>
      </c>
      <c r="G377" s="9">
        <v>1</v>
      </c>
      <c r="H377" s="9">
        <f t="shared" si="19"/>
        <v>1.06</v>
      </c>
      <c r="I377" s="7">
        <f t="shared" ref="I377:I393" si="20">H377</f>
        <v>1.06</v>
      </c>
      <c r="J377" s="7"/>
    </row>
    <row r="378" spans="1:10" ht="15.75" x14ac:dyDescent="0.25">
      <c r="A378" s="7" t="s">
        <v>66</v>
      </c>
      <c r="B378" s="8" t="s">
        <v>394</v>
      </c>
      <c r="C378" s="7" t="s">
        <v>395</v>
      </c>
      <c r="D378" s="8" t="s">
        <v>478</v>
      </c>
      <c r="E378" s="7" t="s">
        <v>479</v>
      </c>
      <c r="F378" s="9">
        <v>13.15</v>
      </c>
      <c r="G378" s="9">
        <v>4</v>
      </c>
      <c r="H378" s="9">
        <f t="shared" si="19"/>
        <v>52.6</v>
      </c>
      <c r="I378" s="7">
        <f t="shared" si="20"/>
        <v>52.6</v>
      </c>
      <c r="J378" s="7"/>
    </row>
    <row r="379" spans="1:10" ht="15.75" x14ac:dyDescent="0.25">
      <c r="A379" s="7" t="s">
        <v>105</v>
      </c>
      <c r="B379" s="8" t="s">
        <v>737</v>
      </c>
      <c r="C379" s="7" t="s">
        <v>738</v>
      </c>
      <c r="D379" s="8" t="s">
        <v>478</v>
      </c>
      <c r="E379" s="7" t="s">
        <v>479</v>
      </c>
      <c r="F379" s="9">
        <v>13.15</v>
      </c>
      <c r="G379" s="9">
        <v>1</v>
      </c>
      <c r="H379" s="9">
        <f t="shared" si="19"/>
        <v>13.15</v>
      </c>
      <c r="I379" s="7">
        <f t="shared" si="20"/>
        <v>13.15</v>
      </c>
      <c r="J379" s="7"/>
    </row>
    <row r="380" spans="1:10" ht="15.75" x14ac:dyDescent="0.25">
      <c r="A380" s="7" t="s">
        <v>105</v>
      </c>
      <c r="B380" s="8" t="s">
        <v>136</v>
      </c>
      <c r="C380" s="7" t="s">
        <v>137</v>
      </c>
      <c r="D380" s="8" t="s">
        <v>478</v>
      </c>
      <c r="E380" s="7" t="s">
        <v>479</v>
      </c>
      <c r="F380" s="9">
        <v>13.15</v>
      </c>
      <c r="G380" s="9">
        <v>1</v>
      </c>
      <c r="H380" s="9">
        <f t="shared" si="19"/>
        <v>13.15</v>
      </c>
      <c r="I380" s="7">
        <f t="shared" si="20"/>
        <v>13.15</v>
      </c>
      <c r="J380" s="7"/>
    </row>
    <row r="381" spans="1:10" ht="15.75" x14ac:dyDescent="0.25">
      <c r="A381" s="7" t="s">
        <v>311</v>
      </c>
      <c r="B381" s="8" t="s">
        <v>314</v>
      </c>
      <c r="C381" s="7" t="s">
        <v>315</v>
      </c>
      <c r="D381" s="8" t="s">
        <v>478</v>
      </c>
      <c r="E381" s="7" t="s">
        <v>479</v>
      </c>
      <c r="F381" s="9">
        <v>13.15</v>
      </c>
      <c r="G381" s="9">
        <v>2</v>
      </c>
      <c r="H381" s="9">
        <f t="shared" si="19"/>
        <v>26.3</v>
      </c>
      <c r="I381" s="7">
        <f t="shared" si="20"/>
        <v>26.3</v>
      </c>
      <c r="J381" s="7"/>
    </row>
    <row r="382" spans="1:10" ht="15.75" x14ac:dyDescent="0.25">
      <c r="A382" s="7" t="s">
        <v>311</v>
      </c>
      <c r="B382" s="8" t="s">
        <v>853</v>
      </c>
      <c r="C382" s="7" t="s">
        <v>854</v>
      </c>
      <c r="D382" s="8" t="s">
        <v>478</v>
      </c>
      <c r="E382" s="7" t="s">
        <v>479</v>
      </c>
      <c r="F382" s="9">
        <v>13.15</v>
      </c>
      <c r="G382" s="9">
        <v>1</v>
      </c>
      <c r="H382" s="9">
        <f t="shared" si="19"/>
        <v>13.15</v>
      </c>
      <c r="I382" s="7">
        <f t="shared" si="20"/>
        <v>13.15</v>
      </c>
      <c r="J382" s="7"/>
    </row>
    <row r="383" spans="1:10" ht="15.75" x14ac:dyDescent="0.25">
      <c r="A383" s="7" t="s">
        <v>66</v>
      </c>
      <c r="B383" s="8" t="s">
        <v>394</v>
      </c>
      <c r="C383" s="7" t="s">
        <v>395</v>
      </c>
      <c r="D383" s="8" t="s">
        <v>500</v>
      </c>
      <c r="E383" s="7" t="s">
        <v>501</v>
      </c>
      <c r="F383" s="9">
        <v>1.39</v>
      </c>
      <c r="G383" s="9">
        <v>173</v>
      </c>
      <c r="H383" s="9">
        <f t="shared" si="19"/>
        <v>240.46999999999997</v>
      </c>
      <c r="I383" s="7">
        <f t="shared" si="20"/>
        <v>240.46999999999997</v>
      </c>
      <c r="J383" s="7"/>
    </row>
    <row r="384" spans="1:10" ht="15.75" x14ac:dyDescent="0.25">
      <c r="A384" s="7" t="s">
        <v>105</v>
      </c>
      <c r="B384" s="8" t="s">
        <v>150</v>
      </c>
      <c r="C384" s="7" t="s">
        <v>151</v>
      </c>
      <c r="D384" s="8" t="s">
        <v>500</v>
      </c>
      <c r="E384" s="7" t="s">
        <v>501</v>
      </c>
      <c r="F384" s="9">
        <v>1.39</v>
      </c>
      <c r="G384" s="9">
        <v>275</v>
      </c>
      <c r="H384" s="9">
        <f t="shared" si="19"/>
        <v>382.25</v>
      </c>
      <c r="I384" s="7">
        <f t="shared" si="20"/>
        <v>382.25</v>
      </c>
      <c r="J384" s="7"/>
    </row>
    <row r="385" spans="1:10" ht="15.75" x14ac:dyDescent="0.25">
      <c r="A385" s="7" t="s">
        <v>105</v>
      </c>
      <c r="B385" s="8" t="s">
        <v>154</v>
      </c>
      <c r="C385" s="7" t="s">
        <v>155</v>
      </c>
      <c r="D385" s="8" t="s">
        <v>500</v>
      </c>
      <c r="E385" s="7" t="s">
        <v>501</v>
      </c>
      <c r="F385" s="9">
        <v>1.39</v>
      </c>
      <c r="G385" s="9">
        <v>1</v>
      </c>
      <c r="H385" s="9">
        <f t="shared" si="19"/>
        <v>1.39</v>
      </c>
      <c r="I385" s="7">
        <f t="shared" si="20"/>
        <v>1.39</v>
      </c>
      <c r="J385" s="7"/>
    </row>
    <row r="386" spans="1:10" ht="15.75" x14ac:dyDescent="0.25">
      <c r="A386" s="7" t="s">
        <v>105</v>
      </c>
      <c r="B386" s="8" t="s">
        <v>204</v>
      </c>
      <c r="C386" s="7" t="s">
        <v>205</v>
      </c>
      <c r="D386" s="8" t="s">
        <v>500</v>
      </c>
      <c r="E386" s="7" t="s">
        <v>501</v>
      </c>
      <c r="F386" s="9">
        <v>1.39</v>
      </c>
      <c r="G386" s="9">
        <v>25</v>
      </c>
      <c r="H386" s="9">
        <f t="shared" si="19"/>
        <v>34.75</v>
      </c>
      <c r="I386" s="7">
        <f t="shared" si="20"/>
        <v>34.75</v>
      </c>
      <c r="J386" s="7"/>
    </row>
    <row r="387" spans="1:10" ht="15.75" x14ac:dyDescent="0.25">
      <c r="A387" s="7" t="s">
        <v>66</v>
      </c>
      <c r="B387" s="8" t="s">
        <v>394</v>
      </c>
      <c r="C387" s="7" t="s">
        <v>395</v>
      </c>
      <c r="D387" s="8" t="s">
        <v>502</v>
      </c>
      <c r="E387" s="7" t="s">
        <v>503</v>
      </c>
      <c r="F387" s="9">
        <v>26.13</v>
      </c>
      <c r="G387" s="9">
        <v>4</v>
      </c>
      <c r="H387" s="9">
        <f t="shared" si="19"/>
        <v>104.52</v>
      </c>
      <c r="I387" s="7">
        <f t="shared" si="20"/>
        <v>104.52</v>
      </c>
      <c r="J387" s="7"/>
    </row>
    <row r="388" spans="1:10" ht="15.75" x14ac:dyDescent="0.25">
      <c r="A388" s="7" t="s">
        <v>66</v>
      </c>
      <c r="B388" s="8" t="s">
        <v>79</v>
      </c>
      <c r="C388" s="7" t="s">
        <v>80</v>
      </c>
      <c r="D388" s="8" t="s">
        <v>502</v>
      </c>
      <c r="E388" s="7" t="s">
        <v>503</v>
      </c>
      <c r="F388" s="9">
        <v>26.13</v>
      </c>
      <c r="G388" s="9">
        <v>2</v>
      </c>
      <c r="H388" s="9">
        <f t="shared" si="19"/>
        <v>52.26</v>
      </c>
      <c r="I388" s="7">
        <f t="shared" si="20"/>
        <v>52.26</v>
      </c>
      <c r="J388" s="7"/>
    </row>
    <row r="389" spans="1:10" ht="15.75" x14ac:dyDescent="0.25">
      <c r="A389" s="7" t="s">
        <v>105</v>
      </c>
      <c r="B389" s="8" t="s">
        <v>116</v>
      </c>
      <c r="C389" s="7" t="s">
        <v>117</v>
      </c>
      <c r="D389" s="8" t="s">
        <v>502</v>
      </c>
      <c r="E389" s="7" t="s">
        <v>503</v>
      </c>
      <c r="F389" s="9">
        <v>26.13</v>
      </c>
      <c r="G389" s="9">
        <v>4</v>
      </c>
      <c r="H389" s="9">
        <f t="shared" si="19"/>
        <v>104.52</v>
      </c>
      <c r="I389" s="7">
        <f t="shared" si="20"/>
        <v>104.52</v>
      </c>
      <c r="J389" s="7"/>
    </row>
    <row r="390" spans="1:10" ht="15.75" x14ac:dyDescent="0.25">
      <c r="A390" s="7" t="s">
        <v>105</v>
      </c>
      <c r="B390" s="8" t="s">
        <v>120</v>
      </c>
      <c r="C390" s="7" t="s">
        <v>121</v>
      </c>
      <c r="D390" s="8" t="s">
        <v>502</v>
      </c>
      <c r="E390" s="7" t="s">
        <v>503</v>
      </c>
      <c r="F390" s="9">
        <v>26.13</v>
      </c>
      <c r="G390" s="9">
        <v>1</v>
      </c>
      <c r="H390" s="9">
        <f t="shared" ref="H390:H393" si="21">F390*G390</f>
        <v>26.13</v>
      </c>
      <c r="I390" s="7">
        <f t="shared" si="20"/>
        <v>26.13</v>
      </c>
      <c r="J390" s="7"/>
    </row>
    <row r="391" spans="1:10" ht="15.75" x14ac:dyDescent="0.25">
      <c r="A391" s="7" t="s">
        <v>105</v>
      </c>
      <c r="B391" s="8" t="s">
        <v>126</v>
      </c>
      <c r="C391" s="7" t="s">
        <v>127</v>
      </c>
      <c r="D391" s="8" t="s">
        <v>502</v>
      </c>
      <c r="E391" s="7" t="s">
        <v>503</v>
      </c>
      <c r="F391" s="9">
        <v>26.13</v>
      </c>
      <c r="G391" s="9">
        <v>7</v>
      </c>
      <c r="H391" s="9">
        <f t="shared" si="21"/>
        <v>182.91</v>
      </c>
      <c r="I391" s="7">
        <f t="shared" si="20"/>
        <v>182.91</v>
      </c>
      <c r="J391" s="7"/>
    </row>
    <row r="392" spans="1:10" ht="15.75" x14ac:dyDescent="0.25">
      <c r="A392" s="7" t="s">
        <v>105</v>
      </c>
      <c r="B392" s="8" t="s">
        <v>154</v>
      </c>
      <c r="C392" s="7" t="s">
        <v>155</v>
      </c>
      <c r="D392" s="8" t="s">
        <v>502</v>
      </c>
      <c r="E392" s="7" t="s">
        <v>503</v>
      </c>
      <c r="F392" s="9">
        <v>26.13</v>
      </c>
      <c r="G392" s="9">
        <v>7</v>
      </c>
      <c r="H392" s="9">
        <f t="shared" si="21"/>
        <v>182.91</v>
      </c>
      <c r="I392" s="7">
        <f t="shared" si="20"/>
        <v>182.91</v>
      </c>
      <c r="J392" s="7"/>
    </row>
    <row r="393" spans="1:10" ht="15.75" x14ac:dyDescent="0.25">
      <c r="A393" s="7" t="s">
        <v>105</v>
      </c>
      <c r="B393" s="8" t="s">
        <v>212</v>
      </c>
      <c r="C393" s="7" t="s">
        <v>213</v>
      </c>
      <c r="D393" s="8" t="s">
        <v>502</v>
      </c>
      <c r="E393" s="7" t="s">
        <v>503</v>
      </c>
      <c r="F393" s="9">
        <v>26.13</v>
      </c>
      <c r="G393" s="9">
        <v>1</v>
      </c>
      <c r="H393" s="9">
        <f t="shared" si="21"/>
        <v>26.13</v>
      </c>
      <c r="I393" s="7">
        <f t="shared" si="20"/>
        <v>26.13</v>
      </c>
      <c r="J393" s="7"/>
    </row>
    <row r="394" spans="1:10" ht="15.75" customHeight="1" x14ac:dyDescent="0.25">
      <c r="A394" s="141" t="s">
        <v>911</v>
      </c>
      <c r="B394" s="141"/>
      <c r="C394" s="141"/>
      <c r="D394" s="141"/>
      <c r="E394" s="141"/>
      <c r="F394" s="141"/>
      <c r="G394" s="141"/>
      <c r="H394" s="141"/>
      <c r="I394" s="141"/>
      <c r="J394" s="141"/>
    </row>
    <row r="395" spans="1:10" ht="15.75" x14ac:dyDescent="0.25">
      <c r="I395" s="1"/>
      <c r="J395" s="1"/>
    </row>
    <row r="396" spans="1:10" ht="15.75" x14ac:dyDescent="0.25">
      <c r="I396" s="1"/>
      <c r="J396" s="1"/>
    </row>
    <row r="397" spans="1:10" ht="15.75" x14ac:dyDescent="0.25">
      <c r="I397" s="1"/>
      <c r="J397" s="1"/>
    </row>
    <row r="398" spans="1:10" ht="15.75" x14ac:dyDescent="0.25">
      <c r="I398" s="1"/>
      <c r="J398" s="1"/>
    </row>
    <row r="399" spans="1:10" ht="15.75" x14ac:dyDescent="0.25">
      <c r="I399" s="1"/>
      <c r="J399" s="1"/>
    </row>
    <row r="400" spans="1:10" ht="15.75" x14ac:dyDescent="0.25">
      <c r="I400" s="1"/>
      <c r="J400" s="1"/>
    </row>
    <row r="401" spans="9:10" ht="15.75" x14ac:dyDescent="0.25">
      <c r="I401" s="1"/>
      <c r="J401" s="1"/>
    </row>
    <row r="402" spans="9:10" ht="15.75" x14ac:dyDescent="0.25">
      <c r="I402" s="1"/>
      <c r="J402" s="1"/>
    </row>
    <row r="403" spans="9:10" ht="15.75" x14ac:dyDescent="0.25">
      <c r="I403" s="1"/>
      <c r="J403" s="1"/>
    </row>
    <row r="404" spans="9:10" ht="15.75" x14ac:dyDescent="0.25">
      <c r="I404" s="1"/>
      <c r="J404" s="1"/>
    </row>
    <row r="405" spans="9:10" ht="15.75" x14ac:dyDescent="0.25">
      <c r="I405" s="1"/>
      <c r="J405" s="1"/>
    </row>
    <row r="406" spans="9:10" ht="15.75" x14ac:dyDescent="0.25">
      <c r="I406" s="1"/>
      <c r="J406" s="1"/>
    </row>
    <row r="407" spans="9:10" ht="15.75" x14ac:dyDescent="0.25">
      <c r="I407" s="1"/>
      <c r="J407" s="1"/>
    </row>
    <row r="408" spans="9:10" ht="15.75" x14ac:dyDescent="0.25">
      <c r="I408" s="1"/>
      <c r="J408" s="1"/>
    </row>
    <row r="409" spans="9:10" ht="15.75" x14ac:dyDescent="0.25">
      <c r="I409" s="1"/>
      <c r="J409" s="1"/>
    </row>
    <row r="410" spans="9:10" ht="15.75" x14ac:dyDescent="0.25">
      <c r="I410" s="1"/>
      <c r="J410" s="1"/>
    </row>
    <row r="411" spans="9:10" ht="15.75" x14ac:dyDescent="0.25">
      <c r="I411" s="1"/>
      <c r="J411" s="1"/>
    </row>
    <row r="412" spans="9:10" ht="15.75" x14ac:dyDescent="0.25">
      <c r="I412" s="1"/>
      <c r="J412" s="1"/>
    </row>
    <row r="413" spans="9:10" ht="15.75" x14ac:dyDescent="0.25">
      <c r="I413" s="1"/>
      <c r="J413" s="1"/>
    </row>
    <row r="414" spans="9:10" ht="15.75" x14ac:dyDescent="0.25">
      <c r="I414" s="1"/>
      <c r="J414" s="1"/>
    </row>
    <row r="415" spans="9:10" ht="15.75" x14ac:dyDescent="0.25">
      <c r="I415" s="1"/>
      <c r="J415" s="1"/>
    </row>
    <row r="416" spans="9:10" ht="15.75" x14ac:dyDescent="0.25">
      <c r="I416" s="1"/>
      <c r="J416" s="1"/>
    </row>
    <row r="417" spans="9:10" ht="15.75" x14ac:dyDescent="0.25">
      <c r="I417" s="1"/>
      <c r="J417" s="1"/>
    </row>
    <row r="418" spans="9:10" ht="15.75" x14ac:dyDescent="0.25">
      <c r="I418" s="1"/>
      <c r="J418" s="1"/>
    </row>
    <row r="419" spans="9:10" ht="15.75" x14ac:dyDescent="0.25">
      <c r="I419" s="1"/>
      <c r="J419" s="1"/>
    </row>
    <row r="420" spans="9:10" ht="15.75" x14ac:dyDescent="0.25">
      <c r="I420" s="1"/>
      <c r="J420" s="1"/>
    </row>
    <row r="421" spans="9:10" ht="15.75" x14ac:dyDescent="0.25">
      <c r="I421" s="1"/>
      <c r="J421" s="1"/>
    </row>
    <row r="422" spans="9:10" ht="15.75" x14ac:dyDescent="0.25">
      <c r="I422" s="1"/>
      <c r="J422" s="1"/>
    </row>
    <row r="423" spans="9:10" ht="15.75" x14ac:dyDescent="0.25">
      <c r="I423" s="1"/>
      <c r="J423" s="1"/>
    </row>
    <row r="424" spans="9:10" ht="15.75" x14ac:dyDescent="0.25">
      <c r="I424" s="1"/>
      <c r="J424" s="1"/>
    </row>
    <row r="425" spans="9:10" ht="15.75" x14ac:dyDescent="0.25">
      <c r="I425" s="1"/>
      <c r="J425" s="1"/>
    </row>
    <row r="426" spans="9:10" ht="15.75" x14ac:dyDescent="0.25">
      <c r="I426" s="1"/>
      <c r="J426" s="1"/>
    </row>
    <row r="427" spans="9:10" ht="15.75" x14ac:dyDescent="0.25">
      <c r="I427" s="1"/>
      <c r="J427" s="1"/>
    </row>
    <row r="428" spans="9:10" ht="15.75" x14ac:dyDescent="0.25">
      <c r="I428" s="1"/>
      <c r="J428" s="1"/>
    </row>
    <row r="429" spans="9:10" ht="15.75" x14ac:dyDescent="0.25">
      <c r="I429" s="1"/>
      <c r="J429" s="1"/>
    </row>
    <row r="430" spans="9:10" ht="15.75" x14ac:dyDescent="0.25">
      <c r="I430" s="1"/>
      <c r="J430" s="1"/>
    </row>
    <row r="431" spans="9:10" ht="15.75" x14ac:dyDescent="0.25">
      <c r="I431" s="1"/>
      <c r="J431" s="1"/>
    </row>
    <row r="432" spans="9:10" ht="15.75" x14ac:dyDescent="0.25">
      <c r="I432" s="1"/>
      <c r="J432" s="1"/>
    </row>
    <row r="433" spans="9:10" ht="15.75" x14ac:dyDescent="0.25">
      <c r="I433" s="1"/>
      <c r="J433" s="1"/>
    </row>
    <row r="434" spans="9:10" ht="15.75" x14ac:dyDescent="0.25">
      <c r="I434" s="1"/>
      <c r="J434" s="1"/>
    </row>
    <row r="435" spans="9:10" ht="15.75" x14ac:dyDescent="0.25">
      <c r="I435" s="1"/>
      <c r="J435" s="1"/>
    </row>
    <row r="436" spans="9:10" ht="15.75" x14ac:dyDescent="0.25">
      <c r="I436" s="1"/>
      <c r="J436" s="1"/>
    </row>
    <row r="437" spans="9:10" ht="15.75" x14ac:dyDescent="0.25">
      <c r="I437" s="1"/>
      <c r="J437" s="1"/>
    </row>
    <row r="438" spans="9:10" ht="15.75" x14ac:dyDescent="0.25">
      <c r="I438" s="1"/>
      <c r="J438" s="1"/>
    </row>
    <row r="439" spans="9:10" ht="15.75" x14ac:dyDescent="0.25">
      <c r="I439" s="1"/>
      <c r="J439" s="1"/>
    </row>
    <row r="440" spans="9:10" ht="15.75" x14ac:dyDescent="0.25">
      <c r="I440" s="1"/>
      <c r="J440" s="1"/>
    </row>
    <row r="441" spans="9:10" ht="15.75" x14ac:dyDescent="0.25">
      <c r="I441" s="1"/>
      <c r="J441" s="1"/>
    </row>
    <row r="442" spans="9:10" ht="15.75" x14ac:dyDescent="0.25">
      <c r="I442" s="1"/>
      <c r="J442" s="1"/>
    </row>
    <row r="443" spans="9:10" ht="15.75" x14ac:dyDescent="0.25">
      <c r="I443" s="1"/>
      <c r="J443" s="1"/>
    </row>
    <row r="444" spans="9:10" ht="15.75" x14ac:dyDescent="0.25">
      <c r="I444" s="1"/>
      <c r="J444" s="1"/>
    </row>
    <row r="445" spans="9:10" ht="15.75" x14ac:dyDescent="0.25">
      <c r="I445" s="1"/>
      <c r="J445" s="1"/>
    </row>
    <row r="446" spans="9:10" ht="15.75" x14ac:dyDescent="0.25">
      <c r="I446" s="1"/>
      <c r="J446" s="1"/>
    </row>
    <row r="447" spans="9:10" ht="15.75" x14ac:dyDescent="0.25">
      <c r="I447" s="1"/>
      <c r="J447" s="1"/>
    </row>
    <row r="448" spans="9:10" ht="15.75" x14ac:dyDescent="0.25">
      <c r="I448" s="1"/>
      <c r="J448" s="1"/>
    </row>
    <row r="449" spans="9:10" ht="15.75" x14ac:dyDescent="0.25">
      <c r="I449" s="1"/>
      <c r="J449" s="1"/>
    </row>
    <row r="450" spans="9:10" ht="15.75" x14ac:dyDescent="0.25">
      <c r="I450" s="1"/>
      <c r="J450" s="1"/>
    </row>
    <row r="451" spans="9:10" ht="15.75" x14ac:dyDescent="0.25">
      <c r="I451" s="1"/>
      <c r="J451" s="1"/>
    </row>
    <row r="452" spans="9:10" ht="15.75" x14ac:dyDescent="0.25">
      <c r="I452" s="1"/>
      <c r="J452" s="1"/>
    </row>
    <row r="453" spans="9:10" ht="15.75" x14ac:dyDescent="0.25">
      <c r="I453" s="1"/>
      <c r="J453" s="1"/>
    </row>
    <row r="454" spans="9:10" ht="15.75" x14ac:dyDescent="0.25">
      <c r="I454" s="1"/>
      <c r="J454" s="1"/>
    </row>
    <row r="455" spans="9:10" ht="15.75" x14ac:dyDescent="0.25">
      <c r="I455" s="1"/>
      <c r="J455" s="1"/>
    </row>
    <row r="456" spans="9:10" ht="15.75" x14ac:dyDescent="0.25">
      <c r="I456" s="1"/>
      <c r="J456" s="1"/>
    </row>
    <row r="457" spans="9:10" ht="15.75" x14ac:dyDescent="0.25">
      <c r="I457" s="1"/>
      <c r="J457" s="1"/>
    </row>
    <row r="458" spans="9:10" ht="15.75" x14ac:dyDescent="0.25">
      <c r="I458" s="1"/>
      <c r="J458" s="1"/>
    </row>
    <row r="459" spans="9:10" ht="15.75" x14ac:dyDescent="0.25">
      <c r="I459" s="1"/>
      <c r="J459" s="1"/>
    </row>
    <row r="460" spans="9:10" ht="15.75" x14ac:dyDescent="0.25">
      <c r="I460" s="1"/>
      <c r="J460" s="1"/>
    </row>
    <row r="461" spans="9:10" ht="15.75" x14ac:dyDescent="0.25">
      <c r="I461" s="1"/>
      <c r="J461" s="1"/>
    </row>
    <row r="462" spans="9:10" ht="15.75" x14ac:dyDescent="0.25">
      <c r="I462" s="1"/>
      <c r="J462" s="1"/>
    </row>
    <row r="463" spans="9:10" ht="15.75" x14ac:dyDescent="0.25">
      <c r="I463" s="1"/>
      <c r="J463" s="1"/>
    </row>
    <row r="464" spans="9:10" ht="15.75" x14ac:dyDescent="0.25">
      <c r="I464" s="1"/>
      <c r="J464" s="1"/>
    </row>
    <row r="465" spans="9:10" ht="15.75" x14ac:dyDescent="0.25">
      <c r="I465" s="1"/>
      <c r="J465" s="1"/>
    </row>
    <row r="466" spans="9:10" ht="15.75" x14ac:dyDescent="0.25">
      <c r="I466" s="1"/>
      <c r="J466" s="1"/>
    </row>
    <row r="467" spans="9:10" ht="15.75" x14ac:dyDescent="0.25">
      <c r="I467" s="1"/>
      <c r="J467" s="1"/>
    </row>
    <row r="468" spans="9:10" ht="15.75" x14ac:dyDescent="0.25">
      <c r="I468" s="1"/>
      <c r="J468" s="1"/>
    </row>
    <row r="469" spans="9:10" ht="15.75" x14ac:dyDescent="0.25">
      <c r="I469" s="1"/>
      <c r="J469" s="1"/>
    </row>
    <row r="470" spans="9:10" ht="15.75" x14ac:dyDescent="0.25">
      <c r="I470" s="1"/>
      <c r="J470" s="1"/>
    </row>
    <row r="471" spans="9:10" ht="15.75" x14ac:dyDescent="0.25">
      <c r="I471" s="1"/>
      <c r="J471" s="1"/>
    </row>
    <row r="472" spans="9:10" ht="15.75" x14ac:dyDescent="0.25">
      <c r="I472" s="1"/>
      <c r="J472" s="1"/>
    </row>
    <row r="473" spans="9:10" ht="15.75" x14ac:dyDescent="0.25">
      <c r="I473" s="1"/>
      <c r="J473" s="1"/>
    </row>
    <row r="474" spans="9:10" ht="15.75" x14ac:dyDescent="0.25">
      <c r="I474" s="1"/>
      <c r="J474" s="1"/>
    </row>
    <row r="475" spans="9:10" ht="15.75" x14ac:dyDescent="0.25">
      <c r="I475" s="1"/>
      <c r="J475" s="1"/>
    </row>
    <row r="476" spans="9:10" ht="15.75" x14ac:dyDescent="0.25">
      <c r="I476" s="1"/>
      <c r="J476" s="1"/>
    </row>
    <row r="477" spans="9:10" ht="15.75" x14ac:dyDescent="0.25">
      <c r="I477" s="1"/>
      <c r="J477" s="1"/>
    </row>
    <row r="478" spans="9:10" ht="15.75" x14ac:dyDescent="0.25">
      <c r="I478" s="1"/>
      <c r="J478" s="1"/>
    </row>
    <row r="479" spans="9:10" ht="15.75" x14ac:dyDescent="0.25">
      <c r="I479" s="1"/>
      <c r="J479" s="1"/>
    </row>
    <row r="480" spans="9:10" ht="15.75" x14ac:dyDescent="0.25">
      <c r="I480" s="1"/>
      <c r="J480" s="1"/>
    </row>
    <row r="481" spans="9:10" ht="15.75" x14ac:dyDescent="0.25">
      <c r="I481" s="1"/>
      <c r="J481" s="1"/>
    </row>
    <row r="482" spans="9:10" ht="15.75" x14ac:dyDescent="0.25">
      <c r="I482" s="1"/>
      <c r="J482" s="1"/>
    </row>
    <row r="483" spans="9:10" ht="15.75" x14ac:dyDescent="0.25">
      <c r="I483" s="1"/>
      <c r="J483" s="1"/>
    </row>
    <row r="484" spans="9:10" ht="15.75" x14ac:dyDescent="0.25">
      <c r="I484" s="1"/>
      <c r="J484" s="1"/>
    </row>
    <row r="485" spans="9:10" ht="15.75" x14ac:dyDescent="0.25">
      <c r="I485" s="1"/>
      <c r="J485" s="1"/>
    </row>
    <row r="486" spans="9:10" ht="15.75" x14ac:dyDescent="0.25">
      <c r="I486" s="1"/>
      <c r="J486" s="1"/>
    </row>
    <row r="487" spans="9:10" ht="15.75" x14ac:dyDescent="0.25">
      <c r="I487" s="1"/>
      <c r="J487" s="1"/>
    </row>
    <row r="488" spans="9:10" ht="15.75" x14ac:dyDescent="0.25">
      <c r="I488" s="1"/>
      <c r="J488" s="1"/>
    </row>
    <row r="489" spans="9:10" ht="15.75" x14ac:dyDescent="0.25">
      <c r="I489" s="1"/>
      <c r="J489" s="1"/>
    </row>
    <row r="490" spans="9:10" ht="15.75" x14ac:dyDescent="0.25">
      <c r="I490" s="1"/>
      <c r="J490" s="1"/>
    </row>
    <row r="491" spans="9:10" ht="15.75" x14ac:dyDescent="0.25">
      <c r="I491" s="1"/>
      <c r="J491" s="1"/>
    </row>
    <row r="492" spans="9:10" ht="15.75" x14ac:dyDescent="0.25">
      <c r="I492" s="1"/>
      <c r="J492" s="1"/>
    </row>
    <row r="493" spans="9:10" ht="15.75" x14ac:dyDescent="0.25">
      <c r="I493" s="1"/>
      <c r="J493" s="1"/>
    </row>
    <row r="494" spans="9:10" ht="15.75" x14ac:dyDescent="0.25">
      <c r="I494" s="1"/>
      <c r="J494" s="1"/>
    </row>
    <row r="495" spans="9:10" ht="15.75" x14ac:dyDescent="0.25">
      <c r="I495" s="1"/>
      <c r="J495" s="1"/>
    </row>
    <row r="496" spans="9:10" ht="15.75" x14ac:dyDescent="0.25">
      <c r="I496" s="1"/>
      <c r="J496" s="1"/>
    </row>
    <row r="497" spans="9:10" ht="15.75" x14ac:dyDescent="0.25">
      <c r="I497" s="1"/>
      <c r="J497" s="1"/>
    </row>
    <row r="498" spans="9:10" ht="15.75" x14ac:dyDescent="0.25">
      <c r="I498" s="1"/>
      <c r="J498" s="1"/>
    </row>
    <row r="499" spans="9:10" ht="15.75" x14ac:dyDescent="0.25">
      <c r="I499" s="1"/>
      <c r="J499" s="1"/>
    </row>
    <row r="500" spans="9:10" ht="15.75" x14ac:dyDescent="0.25">
      <c r="I500" s="1"/>
      <c r="J500" s="1"/>
    </row>
    <row r="501" spans="9:10" ht="15.75" x14ac:dyDescent="0.25">
      <c r="I501" s="1"/>
      <c r="J501" s="1"/>
    </row>
    <row r="502" spans="9:10" ht="15.75" x14ac:dyDescent="0.25">
      <c r="I502" s="1"/>
      <c r="J502" s="1"/>
    </row>
    <row r="503" spans="9:10" ht="15.75" x14ac:dyDescent="0.25">
      <c r="I503" s="1"/>
      <c r="J503" s="1"/>
    </row>
    <row r="504" spans="9:10" ht="15.75" x14ac:dyDescent="0.25">
      <c r="I504" s="1"/>
      <c r="J504" s="1"/>
    </row>
    <row r="505" spans="9:10" ht="15.75" x14ac:dyDescent="0.25">
      <c r="I505" s="1"/>
      <c r="J505" s="1"/>
    </row>
    <row r="506" spans="9:10" ht="15.75" x14ac:dyDescent="0.25">
      <c r="I506" s="1"/>
      <c r="J506" s="1"/>
    </row>
    <row r="507" spans="9:10" ht="15.75" x14ac:dyDescent="0.25">
      <c r="I507" s="1"/>
      <c r="J507" s="1"/>
    </row>
    <row r="508" spans="9:10" ht="15.75" x14ac:dyDescent="0.25">
      <c r="I508" s="1"/>
      <c r="J508" s="1"/>
    </row>
    <row r="509" spans="9:10" ht="15.75" x14ac:dyDescent="0.25">
      <c r="I509" s="1"/>
      <c r="J509" s="1"/>
    </row>
    <row r="510" spans="9:10" ht="15.75" x14ac:dyDescent="0.25">
      <c r="I510" s="1"/>
      <c r="J510" s="1"/>
    </row>
    <row r="511" spans="9:10" ht="15.75" x14ac:dyDescent="0.25">
      <c r="I511" s="1"/>
      <c r="J511" s="1"/>
    </row>
    <row r="512" spans="9:10" ht="15.75" x14ac:dyDescent="0.25">
      <c r="I512" s="1"/>
      <c r="J512" s="1"/>
    </row>
    <row r="513" spans="9:10" ht="15.75" x14ac:dyDescent="0.25">
      <c r="I513" s="1"/>
      <c r="J513" s="1"/>
    </row>
    <row r="514" spans="9:10" ht="15.75" x14ac:dyDescent="0.25">
      <c r="I514" s="1"/>
      <c r="J514" s="1"/>
    </row>
    <row r="515" spans="9:10" ht="15.75" x14ac:dyDescent="0.25">
      <c r="I515" s="1"/>
      <c r="J515" s="1"/>
    </row>
    <row r="516" spans="9:10" ht="15.75" x14ac:dyDescent="0.25">
      <c r="I516" s="1"/>
      <c r="J516" s="1"/>
    </row>
    <row r="517" spans="9:10" ht="15.75" x14ac:dyDescent="0.25">
      <c r="I517" s="1"/>
      <c r="J517" s="1"/>
    </row>
    <row r="518" spans="9:10" ht="15.75" x14ac:dyDescent="0.25">
      <c r="I518" s="1"/>
      <c r="J518" s="1"/>
    </row>
    <row r="519" spans="9:10" ht="15.75" x14ac:dyDescent="0.25">
      <c r="I519" s="1"/>
      <c r="J519" s="1"/>
    </row>
    <row r="520" spans="9:10" ht="15.75" x14ac:dyDescent="0.25">
      <c r="I520" s="1"/>
      <c r="J520" s="1"/>
    </row>
    <row r="521" spans="9:10" ht="15.75" x14ac:dyDescent="0.25">
      <c r="I521" s="1"/>
      <c r="J521" s="1"/>
    </row>
    <row r="522" spans="9:10" ht="15.75" x14ac:dyDescent="0.25">
      <c r="I522" s="1"/>
      <c r="J522" s="1"/>
    </row>
    <row r="523" spans="9:10" ht="15.75" x14ac:dyDescent="0.25">
      <c r="I523" s="1"/>
      <c r="J523" s="1"/>
    </row>
    <row r="524" spans="9:10" ht="15.75" x14ac:dyDescent="0.25">
      <c r="I524" s="1"/>
      <c r="J524" s="1"/>
    </row>
    <row r="525" spans="9:10" ht="15.75" x14ac:dyDescent="0.25">
      <c r="I525" s="1"/>
      <c r="J525" s="1"/>
    </row>
    <row r="526" spans="9:10" ht="15.75" x14ac:dyDescent="0.25">
      <c r="I526" s="1"/>
      <c r="J526" s="1"/>
    </row>
    <row r="527" spans="9:10" ht="15.75" x14ac:dyDescent="0.25">
      <c r="I527" s="1"/>
      <c r="J527" s="1"/>
    </row>
    <row r="528" spans="9:10" ht="15.75" x14ac:dyDescent="0.25">
      <c r="I528" s="1"/>
      <c r="J528" s="1"/>
    </row>
    <row r="529" spans="9:10" ht="15.75" x14ac:dyDescent="0.25">
      <c r="I529" s="1"/>
      <c r="J529" s="1"/>
    </row>
    <row r="530" spans="9:10" ht="15.75" x14ac:dyDescent="0.25">
      <c r="I530" s="1"/>
      <c r="J530" s="1"/>
    </row>
    <row r="531" spans="9:10" ht="15.75" x14ac:dyDescent="0.25">
      <c r="I531" s="1"/>
      <c r="J531" s="1"/>
    </row>
    <row r="532" spans="9:10" ht="15.75" x14ac:dyDescent="0.25">
      <c r="I532" s="1"/>
      <c r="J532" s="1"/>
    </row>
    <row r="533" spans="9:10" ht="15.75" x14ac:dyDescent="0.25">
      <c r="I533" s="1"/>
      <c r="J533" s="1"/>
    </row>
    <row r="534" spans="9:10" ht="15.75" x14ac:dyDescent="0.25">
      <c r="I534" s="1"/>
      <c r="J534" s="1"/>
    </row>
    <row r="535" spans="9:10" ht="15.75" x14ac:dyDescent="0.25">
      <c r="I535" s="1"/>
      <c r="J535" s="1"/>
    </row>
    <row r="536" spans="9:10" ht="15.75" x14ac:dyDescent="0.25">
      <c r="I536" s="1"/>
      <c r="J536" s="1"/>
    </row>
    <row r="537" spans="9:10" ht="15.75" x14ac:dyDescent="0.25">
      <c r="I537" s="1"/>
      <c r="J537" s="1"/>
    </row>
    <row r="538" spans="9:10" ht="15.75" x14ac:dyDescent="0.25">
      <c r="I538" s="1"/>
      <c r="J538" s="1"/>
    </row>
    <row r="539" spans="9:10" ht="15.75" x14ac:dyDescent="0.25">
      <c r="I539" s="1"/>
      <c r="J539" s="1"/>
    </row>
    <row r="540" spans="9:10" ht="15.75" x14ac:dyDescent="0.25">
      <c r="I540" s="1"/>
      <c r="J540" s="1"/>
    </row>
    <row r="541" spans="9:10" ht="15.75" x14ac:dyDescent="0.25">
      <c r="I541" s="1"/>
      <c r="J541" s="1"/>
    </row>
    <row r="542" spans="9:10" ht="15.75" x14ac:dyDescent="0.25">
      <c r="I542" s="1"/>
      <c r="J542" s="1"/>
    </row>
    <row r="543" spans="9:10" ht="15.75" x14ac:dyDescent="0.25">
      <c r="I543" s="1"/>
      <c r="J543" s="1"/>
    </row>
    <row r="544" spans="9:10" ht="15.75" x14ac:dyDescent="0.25">
      <c r="I544" s="1"/>
      <c r="J544" s="1"/>
    </row>
    <row r="545" spans="9:10" ht="15.75" x14ac:dyDescent="0.25">
      <c r="I545" s="1"/>
      <c r="J545" s="1"/>
    </row>
    <row r="546" spans="9:10" ht="15.75" x14ac:dyDescent="0.25">
      <c r="I546" s="1"/>
      <c r="J546" s="1"/>
    </row>
    <row r="547" spans="9:10" ht="15.75" x14ac:dyDescent="0.25">
      <c r="I547" s="1"/>
      <c r="J547" s="1"/>
    </row>
    <row r="548" spans="9:10" ht="15.75" x14ac:dyDescent="0.25">
      <c r="I548" s="1"/>
      <c r="J548" s="1"/>
    </row>
    <row r="549" spans="9:10" ht="15.75" x14ac:dyDescent="0.25">
      <c r="I549" s="1"/>
      <c r="J549" s="1"/>
    </row>
    <row r="550" spans="9:10" ht="15.75" x14ac:dyDescent="0.25">
      <c r="I550" s="1"/>
      <c r="J550" s="1"/>
    </row>
    <row r="551" spans="9:10" ht="15.75" x14ac:dyDescent="0.25">
      <c r="I551" s="1"/>
      <c r="J551" s="1"/>
    </row>
    <row r="552" spans="9:10" ht="15.75" x14ac:dyDescent="0.25">
      <c r="I552" s="1"/>
      <c r="J552" s="1"/>
    </row>
    <row r="553" spans="9:10" ht="15.75" x14ac:dyDescent="0.25">
      <c r="I553" s="1"/>
      <c r="J553" s="1"/>
    </row>
    <row r="554" spans="9:10" ht="15.75" x14ac:dyDescent="0.25">
      <c r="I554" s="1"/>
      <c r="J554" s="1"/>
    </row>
    <row r="555" spans="9:10" ht="15.75" x14ac:dyDescent="0.25">
      <c r="I555" s="1"/>
      <c r="J555" s="1"/>
    </row>
    <row r="556" spans="9:10" ht="15.75" x14ac:dyDescent="0.25">
      <c r="I556" s="1"/>
      <c r="J556" s="1"/>
    </row>
    <row r="557" spans="9:10" ht="15.75" x14ac:dyDescent="0.25">
      <c r="I557" s="1"/>
      <c r="J557" s="1"/>
    </row>
    <row r="558" spans="9:10" ht="15.75" x14ac:dyDescent="0.25">
      <c r="I558" s="1"/>
      <c r="J558" s="1"/>
    </row>
    <row r="559" spans="9:10" ht="15.75" x14ac:dyDescent="0.25">
      <c r="I559" s="1"/>
      <c r="J559" s="1"/>
    </row>
    <row r="560" spans="9:10" ht="15.75" x14ac:dyDescent="0.25">
      <c r="I560" s="1"/>
      <c r="J560" s="1"/>
    </row>
    <row r="561" spans="9:10" ht="15.75" x14ac:dyDescent="0.25">
      <c r="I561" s="1"/>
      <c r="J561" s="1"/>
    </row>
    <row r="562" spans="9:10" ht="15.75" x14ac:dyDescent="0.25">
      <c r="I562" s="1"/>
      <c r="J562" s="1"/>
    </row>
    <row r="563" spans="9:10" ht="15.75" x14ac:dyDescent="0.25">
      <c r="I563" s="1"/>
      <c r="J563" s="1"/>
    </row>
    <row r="564" spans="9:10" ht="15.75" x14ac:dyDescent="0.25">
      <c r="I564" s="1"/>
      <c r="J564" s="1"/>
    </row>
    <row r="565" spans="9:10" ht="15.75" x14ac:dyDescent="0.25">
      <c r="I565" s="1"/>
      <c r="J565" s="1"/>
    </row>
    <row r="566" spans="9:10" ht="15.75" x14ac:dyDescent="0.25">
      <c r="I566" s="1"/>
      <c r="J566" s="1"/>
    </row>
    <row r="567" spans="9:10" ht="15.75" x14ac:dyDescent="0.25">
      <c r="I567" s="1"/>
      <c r="J567" s="1"/>
    </row>
    <row r="568" spans="9:10" ht="15.75" x14ac:dyDescent="0.25">
      <c r="I568" s="1"/>
      <c r="J568" s="1"/>
    </row>
    <row r="569" spans="9:10" ht="15.75" x14ac:dyDescent="0.25">
      <c r="I569" s="1"/>
      <c r="J569" s="1"/>
    </row>
    <row r="570" spans="9:10" ht="15.75" x14ac:dyDescent="0.25">
      <c r="I570" s="1"/>
      <c r="J570" s="1"/>
    </row>
    <row r="571" spans="9:10" ht="15.75" x14ac:dyDescent="0.25">
      <c r="I571" s="1"/>
      <c r="J571" s="1"/>
    </row>
    <row r="572" spans="9:10" ht="15.75" x14ac:dyDescent="0.25">
      <c r="I572" s="1"/>
      <c r="J572" s="1"/>
    </row>
    <row r="573" spans="9:10" ht="15.75" x14ac:dyDescent="0.25">
      <c r="I573" s="1"/>
      <c r="J573" s="1"/>
    </row>
    <row r="574" spans="9:10" ht="15.75" x14ac:dyDescent="0.25">
      <c r="I574" s="1"/>
      <c r="J574" s="1"/>
    </row>
    <row r="575" spans="9:10" ht="15.75" x14ac:dyDescent="0.25">
      <c r="I575" s="1"/>
      <c r="J575" s="1"/>
    </row>
    <row r="576" spans="9:10" ht="15.75" x14ac:dyDescent="0.25">
      <c r="I576" s="1"/>
      <c r="J576" s="1"/>
    </row>
    <row r="577" spans="9:10" ht="15.75" x14ac:dyDescent="0.25">
      <c r="I577" s="1"/>
      <c r="J577" s="1"/>
    </row>
    <row r="578" spans="9:10" ht="15.75" x14ac:dyDescent="0.25">
      <c r="I578" s="1"/>
      <c r="J578" s="1"/>
    </row>
    <row r="579" spans="9:10" ht="15.75" x14ac:dyDescent="0.25">
      <c r="I579" s="1"/>
      <c r="J579" s="1"/>
    </row>
    <row r="580" spans="9:10" ht="15.75" x14ac:dyDescent="0.25">
      <c r="I580" s="1"/>
      <c r="J580" s="1"/>
    </row>
    <row r="581" spans="9:10" ht="15.75" x14ac:dyDescent="0.25">
      <c r="I581" s="1"/>
      <c r="J581" s="1"/>
    </row>
    <row r="582" spans="9:10" ht="15.75" x14ac:dyDescent="0.25">
      <c r="I582" s="1"/>
      <c r="J582" s="1"/>
    </row>
    <row r="583" spans="9:10" ht="15.75" x14ac:dyDescent="0.25">
      <c r="I583" s="1"/>
      <c r="J583" s="1"/>
    </row>
    <row r="584" spans="9:10" ht="15.75" x14ac:dyDescent="0.25">
      <c r="I584" s="1"/>
      <c r="J584" s="1"/>
    </row>
    <row r="585" spans="9:10" ht="15.75" x14ac:dyDescent="0.25">
      <c r="I585" s="1"/>
      <c r="J585" s="1"/>
    </row>
    <row r="586" spans="9:10" ht="15.75" x14ac:dyDescent="0.25">
      <c r="I586" s="1"/>
      <c r="J586" s="1"/>
    </row>
    <row r="587" spans="9:10" ht="15.75" x14ac:dyDescent="0.25">
      <c r="I587" s="1"/>
      <c r="J587" s="1"/>
    </row>
    <row r="588" spans="9:10" ht="15.75" x14ac:dyDescent="0.25">
      <c r="I588" s="1"/>
      <c r="J588" s="1"/>
    </row>
    <row r="589" spans="9:10" ht="15.75" x14ac:dyDescent="0.25">
      <c r="I589" s="1"/>
      <c r="J589" s="1"/>
    </row>
    <row r="590" spans="9:10" ht="15.75" x14ac:dyDescent="0.25">
      <c r="I590" s="1"/>
      <c r="J590" s="1"/>
    </row>
    <row r="591" spans="9:10" ht="15.75" x14ac:dyDescent="0.25">
      <c r="I591" s="1"/>
      <c r="J591" s="1"/>
    </row>
    <row r="592" spans="9:10" ht="15.75" x14ac:dyDescent="0.25">
      <c r="I592" s="1"/>
      <c r="J592" s="1"/>
    </row>
    <row r="593" spans="9:10" ht="15.75" x14ac:dyDescent="0.25">
      <c r="I593" s="1"/>
      <c r="J593" s="1"/>
    </row>
    <row r="594" spans="9:10" ht="15.75" x14ac:dyDescent="0.25">
      <c r="I594" s="1"/>
      <c r="J594" s="1"/>
    </row>
    <row r="595" spans="9:10" ht="15.75" x14ac:dyDescent="0.25">
      <c r="I595" s="1"/>
      <c r="J595" s="1"/>
    </row>
    <row r="596" spans="9:10" ht="15.75" x14ac:dyDescent="0.25">
      <c r="I596" s="1"/>
      <c r="J596" s="1"/>
    </row>
    <row r="597" spans="9:10" ht="15.75" x14ac:dyDescent="0.25">
      <c r="I597" s="1"/>
      <c r="J597" s="1"/>
    </row>
    <row r="598" spans="9:10" ht="15.75" x14ac:dyDescent="0.25">
      <c r="I598" s="1"/>
      <c r="J598" s="1"/>
    </row>
    <row r="599" spans="9:10" ht="15.75" x14ac:dyDescent="0.25">
      <c r="I599" s="1"/>
      <c r="J599" s="1"/>
    </row>
    <row r="600" spans="9:10" ht="15.75" x14ac:dyDescent="0.25">
      <c r="I600" s="1"/>
      <c r="J600" s="1"/>
    </row>
    <row r="601" spans="9:10" ht="15.75" x14ac:dyDescent="0.25">
      <c r="I601" s="1"/>
      <c r="J601" s="1"/>
    </row>
    <row r="602" spans="9:10" ht="15.75" x14ac:dyDescent="0.25">
      <c r="I602" s="1"/>
      <c r="J602" s="1"/>
    </row>
    <row r="603" spans="9:10" ht="15.75" x14ac:dyDescent="0.25">
      <c r="I603" s="1"/>
      <c r="J603" s="1"/>
    </row>
    <row r="604" spans="9:10" ht="15.75" x14ac:dyDescent="0.25">
      <c r="I604" s="1"/>
      <c r="J604" s="1"/>
    </row>
    <row r="605" spans="9:10" ht="15.75" x14ac:dyDescent="0.25">
      <c r="I605" s="1"/>
      <c r="J605" s="1"/>
    </row>
    <row r="606" spans="9:10" ht="15.75" x14ac:dyDescent="0.25">
      <c r="I606" s="1"/>
      <c r="J606" s="1"/>
    </row>
    <row r="607" spans="9:10" ht="15.75" x14ac:dyDescent="0.25">
      <c r="I607" s="1"/>
      <c r="J607" s="1"/>
    </row>
    <row r="608" spans="9:10" ht="15.75" x14ac:dyDescent="0.25">
      <c r="I608" s="1"/>
      <c r="J608" s="1"/>
    </row>
    <row r="609" spans="9:10" ht="15.75" x14ac:dyDescent="0.25">
      <c r="I609" s="1"/>
      <c r="J609" s="1"/>
    </row>
    <row r="610" spans="9:10" ht="15.75" x14ac:dyDescent="0.25">
      <c r="I610" s="1"/>
      <c r="J610" s="1"/>
    </row>
    <row r="611" spans="9:10" ht="15.75" x14ac:dyDescent="0.25">
      <c r="I611" s="1"/>
      <c r="J611" s="1"/>
    </row>
    <row r="612" spans="9:10" ht="15.75" x14ac:dyDescent="0.25">
      <c r="I612" s="1"/>
      <c r="J612" s="1"/>
    </row>
    <row r="613" spans="9:10" ht="15.75" x14ac:dyDescent="0.25">
      <c r="I613" s="1"/>
      <c r="J613" s="1"/>
    </row>
    <row r="614" spans="9:10" ht="15.75" x14ac:dyDescent="0.25">
      <c r="I614" s="1"/>
      <c r="J614" s="1"/>
    </row>
    <row r="615" spans="9:10" ht="15.75" x14ac:dyDescent="0.25">
      <c r="I615" s="1"/>
      <c r="J615" s="1"/>
    </row>
    <row r="616" spans="9:10" ht="15.75" x14ac:dyDescent="0.25">
      <c r="I616" s="1"/>
      <c r="J616" s="1"/>
    </row>
    <row r="617" spans="9:10" ht="15.75" x14ac:dyDescent="0.25">
      <c r="I617" s="1"/>
      <c r="J617" s="1"/>
    </row>
    <row r="618" spans="9:10" ht="15.75" x14ac:dyDescent="0.25">
      <c r="I618" s="1"/>
      <c r="J618" s="1"/>
    </row>
    <row r="619" spans="9:10" ht="15.75" x14ac:dyDescent="0.25">
      <c r="I619" s="1"/>
      <c r="J619" s="1"/>
    </row>
    <row r="620" spans="9:10" ht="15.75" x14ac:dyDescent="0.25">
      <c r="I620" s="1"/>
      <c r="J620" s="1"/>
    </row>
    <row r="621" spans="9:10" ht="15.75" x14ac:dyDescent="0.25">
      <c r="I621" s="1"/>
      <c r="J621" s="1"/>
    </row>
    <row r="622" spans="9:10" ht="15.75" x14ac:dyDescent="0.25">
      <c r="I622" s="1"/>
      <c r="J622" s="1"/>
    </row>
    <row r="623" spans="9:10" ht="15.75" x14ac:dyDescent="0.25">
      <c r="I623" s="1"/>
      <c r="J623" s="1"/>
    </row>
    <row r="624" spans="9:10" ht="15.75" x14ac:dyDescent="0.25">
      <c r="I624" s="1"/>
      <c r="J624" s="1"/>
    </row>
    <row r="625" spans="9:10" ht="15.75" x14ac:dyDescent="0.25">
      <c r="I625" s="1"/>
      <c r="J625" s="1"/>
    </row>
    <row r="626" spans="9:10" ht="15.75" x14ac:dyDescent="0.25">
      <c r="I626" s="1"/>
      <c r="J626" s="1"/>
    </row>
    <row r="627" spans="9:10" ht="15.75" x14ac:dyDescent="0.25">
      <c r="I627" s="1"/>
      <c r="J627" s="1"/>
    </row>
    <row r="628" spans="9:10" ht="15.75" x14ac:dyDescent="0.25">
      <c r="I628" s="1"/>
      <c r="J628" s="1"/>
    </row>
    <row r="629" spans="9:10" ht="15.75" x14ac:dyDescent="0.25">
      <c r="I629" s="1"/>
      <c r="J629" s="1"/>
    </row>
    <row r="630" spans="9:10" ht="15.75" x14ac:dyDescent="0.25">
      <c r="I630" s="1"/>
      <c r="J630" s="1"/>
    </row>
    <row r="631" spans="9:10" ht="15.75" x14ac:dyDescent="0.25">
      <c r="I631" s="1"/>
      <c r="J631" s="1"/>
    </row>
    <row r="632" spans="9:10" ht="15.75" x14ac:dyDescent="0.25">
      <c r="I632" s="1"/>
      <c r="J632" s="1"/>
    </row>
    <row r="633" spans="9:10" ht="15.75" x14ac:dyDescent="0.25">
      <c r="I633" s="1"/>
      <c r="J633" s="1"/>
    </row>
    <row r="634" spans="9:10" ht="15.75" x14ac:dyDescent="0.25">
      <c r="I634" s="1"/>
      <c r="J634" s="1"/>
    </row>
    <row r="635" spans="9:10" ht="15.75" x14ac:dyDescent="0.25">
      <c r="I635" s="1"/>
      <c r="J635" s="1"/>
    </row>
    <row r="636" spans="9:10" ht="15.75" x14ac:dyDescent="0.25">
      <c r="I636" s="1"/>
      <c r="J636" s="1"/>
    </row>
    <row r="637" spans="9:10" ht="15.75" x14ac:dyDescent="0.25">
      <c r="I637" s="1"/>
      <c r="J637" s="1"/>
    </row>
    <row r="638" spans="9:10" ht="15.75" x14ac:dyDescent="0.25">
      <c r="I638" s="1"/>
      <c r="J638" s="1"/>
    </row>
    <row r="639" spans="9:10" ht="15.75" x14ac:dyDescent="0.25">
      <c r="I639" s="1"/>
      <c r="J639" s="1"/>
    </row>
    <row r="640" spans="9:10" ht="15.75" x14ac:dyDescent="0.25">
      <c r="I640" s="1"/>
      <c r="J640" s="1"/>
    </row>
    <row r="641" spans="9:10" ht="15.75" x14ac:dyDescent="0.25">
      <c r="I641" s="1"/>
      <c r="J641" s="1"/>
    </row>
    <row r="642" spans="9:10" ht="15.75" x14ac:dyDescent="0.25">
      <c r="I642" s="1"/>
      <c r="J642" s="1"/>
    </row>
    <row r="643" spans="9:10" ht="15.75" x14ac:dyDescent="0.25">
      <c r="I643" s="1"/>
      <c r="J643" s="1"/>
    </row>
    <row r="644" spans="9:10" ht="15.75" x14ac:dyDescent="0.25">
      <c r="I644" s="1"/>
      <c r="J644" s="1"/>
    </row>
    <row r="645" spans="9:10" ht="15.75" x14ac:dyDescent="0.25">
      <c r="I645" s="1"/>
      <c r="J645" s="1"/>
    </row>
    <row r="646" spans="9:10" ht="15.75" x14ac:dyDescent="0.25">
      <c r="I646" s="1"/>
      <c r="J646" s="1"/>
    </row>
    <row r="647" spans="9:10" ht="15.75" x14ac:dyDescent="0.25">
      <c r="I647" s="1"/>
      <c r="J647" s="1"/>
    </row>
    <row r="648" spans="9:10" ht="15.75" x14ac:dyDescent="0.25">
      <c r="I648" s="1"/>
      <c r="J648" s="1"/>
    </row>
    <row r="649" spans="9:10" ht="15.75" x14ac:dyDescent="0.25">
      <c r="I649" s="1"/>
      <c r="J649" s="1"/>
    </row>
    <row r="650" spans="9:10" ht="15.75" x14ac:dyDescent="0.25">
      <c r="I650" s="1"/>
      <c r="J650" s="1"/>
    </row>
    <row r="651" spans="9:10" ht="15.75" x14ac:dyDescent="0.25">
      <c r="I651" s="1"/>
      <c r="J651" s="1"/>
    </row>
    <row r="652" spans="9:10" ht="15.75" x14ac:dyDescent="0.25">
      <c r="I652" s="1"/>
      <c r="J652" s="1"/>
    </row>
    <row r="653" spans="9:10" ht="15.75" x14ac:dyDescent="0.25">
      <c r="I653" s="1"/>
      <c r="J653" s="1"/>
    </row>
    <row r="654" spans="9:10" ht="15.75" x14ac:dyDescent="0.25">
      <c r="I654" s="1"/>
      <c r="J654" s="1"/>
    </row>
    <row r="655" spans="9:10" ht="15.75" x14ac:dyDescent="0.25">
      <c r="I655" s="1"/>
      <c r="J655" s="1"/>
    </row>
    <row r="656" spans="9:10" ht="15.75" x14ac:dyDescent="0.25">
      <c r="I656" s="1"/>
      <c r="J656" s="1"/>
    </row>
    <row r="657" spans="9:10" ht="15.75" x14ac:dyDescent="0.25">
      <c r="I657" s="1"/>
      <c r="J657" s="1"/>
    </row>
    <row r="658" spans="9:10" ht="15.75" x14ac:dyDescent="0.25">
      <c r="I658" s="1"/>
      <c r="J658" s="1"/>
    </row>
    <row r="659" spans="9:10" ht="15.75" x14ac:dyDescent="0.25">
      <c r="I659" s="1"/>
      <c r="J659" s="1"/>
    </row>
    <row r="660" spans="9:10" ht="15.75" x14ac:dyDescent="0.25">
      <c r="I660" s="1"/>
      <c r="J660" s="1"/>
    </row>
    <row r="661" spans="9:10" ht="15.75" x14ac:dyDescent="0.25">
      <c r="I661" s="1"/>
      <c r="J661" s="1"/>
    </row>
    <row r="662" spans="9:10" ht="15.75" x14ac:dyDescent="0.25">
      <c r="I662" s="1"/>
      <c r="J662" s="1"/>
    </row>
    <row r="663" spans="9:10" ht="15.75" x14ac:dyDescent="0.25">
      <c r="I663" s="1"/>
      <c r="J663" s="1"/>
    </row>
    <row r="664" spans="9:10" ht="15.75" x14ac:dyDescent="0.25">
      <c r="I664" s="1"/>
      <c r="J664" s="1"/>
    </row>
    <row r="665" spans="9:10" ht="15.75" x14ac:dyDescent="0.25">
      <c r="I665" s="1"/>
      <c r="J665" s="1"/>
    </row>
    <row r="666" spans="9:10" ht="15.75" x14ac:dyDescent="0.25">
      <c r="I666" s="1"/>
      <c r="J666" s="1"/>
    </row>
    <row r="667" spans="9:10" ht="15.75" x14ac:dyDescent="0.25">
      <c r="I667" s="1"/>
      <c r="J667" s="1"/>
    </row>
    <row r="668" spans="9:10" ht="15.75" x14ac:dyDescent="0.25">
      <c r="I668" s="1"/>
      <c r="J668" s="1"/>
    </row>
    <row r="669" spans="9:10" ht="15.75" x14ac:dyDescent="0.25">
      <c r="I669" s="1"/>
      <c r="J669" s="1"/>
    </row>
    <row r="670" spans="9:10" ht="15.75" x14ac:dyDescent="0.25">
      <c r="I670" s="1"/>
      <c r="J670" s="1"/>
    </row>
    <row r="671" spans="9:10" ht="15.75" x14ac:dyDescent="0.25">
      <c r="I671" s="1"/>
      <c r="J671" s="1"/>
    </row>
    <row r="672" spans="9:10" ht="15.75" x14ac:dyDescent="0.25">
      <c r="I672" s="1"/>
      <c r="J672" s="1"/>
    </row>
    <row r="673" spans="9:10" ht="15.75" x14ac:dyDescent="0.25">
      <c r="I673" s="1"/>
      <c r="J673" s="1"/>
    </row>
    <row r="674" spans="9:10" ht="15.75" x14ac:dyDescent="0.25">
      <c r="I674" s="1"/>
      <c r="J674" s="1"/>
    </row>
    <row r="675" spans="9:10" ht="15.75" x14ac:dyDescent="0.25">
      <c r="I675" s="1"/>
      <c r="J675" s="1"/>
    </row>
    <row r="676" spans="9:10" ht="15.75" x14ac:dyDescent="0.25">
      <c r="I676" s="1"/>
      <c r="J676" s="1"/>
    </row>
    <row r="677" spans="9:10" ht="15.75" x14ac:dyDescent="0.25">
      <c r="I677" s="1"/>
      <c r="J677" s="1"/>
    </row>
    <row r="678" spans="9:10" ht="15.75" x14ac:dyDescent="0.25">
      <c r="I678" s="1"/>
      <c r="J678" s="1"/>
    </row>
    <row r="679" spans="9:10" ht="15.75" x14ac:dyDescent="0.25">
      <c r="I679" s="1"/>
      <c r="J679" s="1"/>
    </row>
    <row r="680" spans="9:10" ht="15.75" x14ac:dyDescent="0.25">
      <c r="I680" s="1"/>
      <c r="J680" s="1"/>
    </row>
    <row r="681" spans="9:10" ht="15.75" x14ac:dyDescent="0.25">
      <c r="I681" s="1"/>
      <c r="J681" s="1"/>
    </row>
    <row r="682" spans="9:10" ht="15.75" x14ac:dyDescent="0.25">
      <c r="I682" s="1"/>
      <c r="J682" s="1"/>
    </row>
    <row r="683" spans="9:10" ht="15.75" x14ac:dyDescent="0.25">
      <c r="I683" s="1"/>
      <c r="J683" s="1"/>
    </row>
    <row r="684" spans="9:10" ht="15.75" x14ac:dyDescent="0.25">
      <c r="I684" s="1"/>
      <c r="J684" s="1"/>
    </row>
    <row r="685" spans="9:10" ht="15.75" x14ac:dyDescent="0.25">
      <c r="I685" s="1"/>
      <c r="J685" s="1"/>
    </row>
    <row r="686" spans="9:10" ht="15.75" x14ac:dyDescent="0.25">
      <c r="I686" s="1"/>
      <c r="J686" s="1"/>
    </row>
    <row r="687" spans="9:10" ht="15.75" x14ac:dyDescent="0.25">
      <c r="I687" s="1"/>
      <c r="J687" s="1"/>
    </row>
    <row r="688" spans="9:10" ht="15.75" x14ac:dyDescent="0.25">
      <c r="I688" s="1"/>
      <c r="J688" s="1"/>
    </row>
    <row r="689" spans="9:10" ht="15.75" x14ac:dyDescent="0.25">
      <c r="I689" s="1"/>
      <c r="J689" s="1"/>
    </row>
    <row r="690" spans="9:10" ht="15.75" x14ac:dyDescent="0.25">
      <c r="I690" s="1"/>
      <c r="J690" s="1"/>
    </row>
    <row r="691" spans="9:10" ht="15.75" x14ac:dyDescent="0.25">
      <c r="I691" s="1"/>
      <c r="J691" s="1"/>
    </row>
    <row r="692" spans="9:10" ht="15.75" x14ac:dyDescent="0.25">
      <c r="I692" s="1"/>
      <c r="J692" s="1"/>
    </row>
    <row r="693" spans="9:10" ht="15.75" x14ac:dyDescent="0.25">
      <c r="I693" s="1"/>
      <c r="J693" s="1"/>
    </row>
    <row r="694" spans="9:10" ht="15.75" x14ac:dyDescent="0.25">
      <c r="I694" s="1"/>
      <c r="J694" s="1"/>
    </row>
    <row r="695" spans="9:10" ht="15.75" x14ac:dyDescent="0.25">
      <c r="I695" s="1"/>
      <c r="J695" s="1"/>
    </row>
    <row r="696" spans="9:10" ht="15.75" x14ac:dyDescent="0.25">
      <c r="I696" s="1"/>
      <c r="J696" s="1"/>
    </row>
    <row r="697" spans="9:10" ht="15.75" x14ac:dyDescent="0.25">
      <c r="I697" s="1"/>
      <c r="J697" s="1"/>
    </row>
    <row r="698" spans="9:10" ht="15.75" x14ac:dyDescent="0.25">
      <c r="I698" s="1"/>
      <c r="J698" s="1"/>
    </row>
    <row r="699" spans="9:10" ht="15.75" x14ac:dyDescent="0.25">
      <c r="I699" s="1"/>
      <c r="J699" s="1"/>
    </row>
    <row r="700" spans="9:10" ht="15.75" x14ac:dyDescent="0.25">
      <c r="I700" s="1"/>
      <c r="J700" s="1"/>
    </row>
    <row r="701" spans="9:10" ht="15.75" x14ac:dyDescent="0.25">
      <c r="I701" s="1"/>
      <c r="J701" s="1"/>
    </row>
    <row r="702" spans="9:10" ht="15.75" x14ac:dyDescent="0.25">
      <c r="I702" s="1"/>
      <c r="J702" s="1"/>
    </row>
    <row r="703" spans="9:10" ht="15.75" x14ac:dyDescent="0.25">
      <c r="I703" s="1"/>
      <c r="J703" s="1"/>
    </row>
    <row r="704" spans="9:10" ht="15.75" x14ac:dyDescent="0.25">
      <c r="I704" s="1"/>
      <c r="J704" s="1"/>
    </row>
    <row r="705" spans="9:10" ht="15.75" x14ac:dyDescent="0.25">
      <c r="I705" s="1"/>
      <c r="J705" s="1"/>
    </row>
    <row r="706" spans="9:10" ht="15.75" x14ac:dyDescent="0.25">
      <c r="I706" s="1"/>
      <c r="J706" s="1"/>
    </row>
    <row r="707" spans="9:10" ht="15.75" x14ac:dyDescent="0.25">
      <c r="I707" s="1"/>
      <c r="J707" s="1"/>
    </row>
    <row r="708" spans="9:10" ht="15.75" x14ac:dyDescent="0.25">
      <c r="I708" s="1"/>
      <c r="J708" s="1"/>
    </row>
    <row r="709" spans="9:10" ht="15.75" x14ac:dyDescent="0.25">
      <c r="I709" s="1"/>
      <c r="J709" s="1"/>
    </row>
    <row r="710" spans="9:10" ht="15.75" x14ac:dyDescent="0.25">
      <c r="I710" s="1"/>
      <c r="J710" s="1"/>
    </row>
    <row r="711" spans="9:10" ht="15.75" x14ac:dyDescent="0.25">
      <c r="I711" s="1"/>
      <c r="J711" s="1"/>
    </row>
    <row r="712" spans="9:10" ht="15.75" x14ac:dyDescent="0.25">
      <c r="I712" s="1"/>
      <c r="J712" s="1"/>
    </row>
    <row r="713" spans="9:10" ht="15.75" x14ac:dyDescent="0.25">
      <c r="I713" s="1"/>
      <c r="J713" s="1"/>
    </row>
    <row r="714" spans="9:10" ht="15.75" x14ac:dyDescent="0.25">
      <c r="I714" s="1"/>
      <c r="J714" s="1"/>
    </row>
    <row r="715" spans="9:10" ht="15.75" x14ac:dyDescent="0.25">
      <c r="I715" s="1"/>
      <c r="J715" s="1"/>
    </row>
    <row r="716" spans="9:10" ht="15.75" x14ac:dyDescent="0.25">
      <c r="I716" s="1"/>
      <c r="J716" s="1"/>
    </row>
    <row r="717" spans="9:10" ht="15.75" x14ac:dyDescent="0.25">
      <c r="I717" s="1"/>
      <c r="J717" s="1"/>
    </row>
    <row r="718" spans="9:10" ht="15.75" x14ac:dyDescent="0.25">
      <c r="I718" s="1"/>
      <c r="J718" s="1"/>
    </row>
    <row r="719" spans="9:10" ht="15.75" x14ac:dyDescent="0.25">
      <c r="I719" s="1"/>
      <c r="J719" s="1"/>
    </row>
    <row r="720" spans="9:10" ht="15.75" x14ac:dyDescent="0.25">
      <c r="I720" s="1"/>
      <c r="J720" s="1"/>
    </row>
    <row r="721" spans="9:10" ht="15.75" x14ac:dyDescent="0.25">
      <c r="I721" s="1"/>
      <c r="J721" s="1"/>
    </row>
    <row r="722" spans="9:10" ht="15.75" x14ac:dyDescent="0.25">
      <c r="I722" s="1"/>
      <c r="J722" s="1"/>
    </row>
    <row r="723" spans="9:10" ht="15.75" x14ac:dyDescent="0.25">
      <c r="I723" s="1"/>
      <c r="J723" s="1"/>
    </row>
    <row r="724" spans="9:10" ht="15.75" x14ac:dyDescent="0.25">
      <c r="I724" s="1"/>
      <c r="J724" s="1"/>
    </row>
    <row r="725" spans="9:10" ht="15.75" x14ac:dyDescent="0.25">
      <c r="I725" s="1"/>
      <c r="J725" s="1"/>
    </row>
    <row r="726" spans="9:10" ht="15.75" x14ac:dyDescent="0.25">
      <c r="I726" s="1"/>
      <c r="J726" s="1"/>
    </row>
    <row r="727" spans="9:10" ht="15.75" x14ac:dyDescent="0.25">
      <c r="I727" s="1"/>
      <c r="J727" s="1"/>
    </row>
    <row r="728" spans="9:10" ht="15.75" x14ac:dyDescent="0.25">
      <c r="I728" s="1"/>
      <c r="J728" s="1"/>
    </row>
    <row r="729" spans="9:10" ht="15.75" x14ac:dyDescent="0.25">
      <c r="I729" s="1"/>
      <c r="J729" s="1"/>
    </row>
    <row r="730" spans="9:10" ht="15.75" x14ac:dyDescent="0.25">
      <c r="I730" s="1"/>
      <c r="J730" s="1"/>
    </row>
    <row r="731" spans="9:10" ht="15.75" x14ac:dyDescent="0.25">
      <c r="I731" s="1"/>
      <c r="J731" s="1"/>
    </row>
    <row r="732" spans="9:10" ht="15.75" x14ac:dyDescent="0.25">
      <c r="I732" s="1"/>
      <c r="J732" s="1"/>
    </row>
    <row r="733" spans="9:10" ht="15.75" x14ac:dyDescent="0.25">
      <c r="I733" s="1"/>
      <c r="J733" s="1"/>
    </row>
    <row r="734" spans="9:10" ht="15.75" x14ac:dyDescent="0.25">
      <c r="I734" s="1"/>
      <c r="J734" s="1"/>
    </row>
    <row r="735" spans="9:10" ht="15.75" x14ac:dyDescent="0.25">
      <c r="I735" s="1"/>
      <c r="J735" s="1"/>
    </row>
    <row r="736" spans="9:10" ht="15.75" x14ac:dyDescent="0.25">
      <c r="I736" s="1"/>
      <c r="J736" s="1"/>
    </row>
    <row r="737" spans="9:10" ht="15.75" x14ac:dyDescent="0.25">
      <c r="I737" s="1"/>
      <c r="J737" s="1"/>
    </row>
    <row r="738" spans="9:10" ht="15.75" x14ac:dyDescent="0.25">
      <c r="I738" s="1"/>
      <c r="J738" s="1"/>
    </row>
    <row r="739" spans="9:10" ht="15.75" x14ac:dyDescent="0.25">
      <c r="I739" s="1"/>
      <c r="J739" s="1"/>
    </row>
    <row r="740" spans="9:10" ht="15.75" x14ac:dyDescent="0.25">
      <c r="I740" s="1"/>
      <c r="J740" s="1"/>
    </row>
    <row r="741" spans="9:10" ht="15.75" x14ac:dyDescent="0.25">
      <c r="I741" s="1"/>
      <c r="J741" s="1"/>
    </row>
    <row r="742" spans="9:10" ht="15.75" x14ac:dyDescent="0.25">
      <c r="I742" s="1"/>
      <c r="J742" s="1"/>
    </row>
    <row r="743" spans="9:10" ht="15.75" x14ac:dyDescent="0.25">
      <c r="I743" s="1"/>
      <c r="J743" s="1"/>
    </row>
    <row r="744" spans="9:10" ht="15.75" x14ac:dyDescent="0.25">
      <c r="I744" s="1"/>
      <c r="J744" s="1"/>
    </row>
    <row r="745" spans="9:10" ht="15.75" x14ac:dyDescent="0.25">
      <c r="I745" s="1"/>
      <c r="J745" s="1"/>
    </row>
    <row r="746" spans="9:10" ht="15.75" x14ac:dyDescent="0.25">
      <c r="I746" s="1"/>
      <c r="J746" s="1"/>
    </row>
    <row r="747" spans="9:10" ht="15.75" x14ac:dyDescent="0.25">
      <c r="I747" s="1"/>
      <c r="J747" s="1"/>
    </row>
    <row r="748" spans="9:10" ht="15.75" x14ac:dyDescent="0.25">
      <c r="I748" s="1"/>
      <c r="J748" s="1"/>
    </row>
    <row r="749" spans="9:10" ht="15.75" x14ac:dyDescent="0.25">
      <c r="I749" s="1"/>
      <c r="J749" s="1"/>
    </row>
    <row r="750" spans="9:10" ht="15.75" x14ac:dyDescent="0.25">
      <c r="I750" s="1"/>
      <c r="J750" s="1"/>
    </row>
    <row r="751" spans="9:10" ht="15.75" x14ac:dyDescent="0.25">
      <c r="I751" s="1"/>
      <c r="J751" s="1"/>
    </row>
    <row r="752" spans="9:10" ht="15.75" x14ac:dyDescent="0.25">
      <c r="I752" s="1"/>
      <c r="J752" s="1"/>
    </row>
    <row r="753" spans="9:10" ht="15.75" x14ac:dyDescent="0.25">
      <c r="I753" s="1"/>
      <c r="J753" s="1"/>
    </row>
    <row r="754" spans="9:10" ht="15.75" x14ac:dyDescent="0.25">
      <c r="I754" s="1"/>
      <c r="J754" s="1"/>
    </row>
    <row r="755" spans="9:10" ht="15.75" x14ac:dyDescent="0.25">
      <c r="I755" s="1"/>
      <c r="J755" s="1"/>
    </row>
    <row r="756" spans="9:10" ht="15.75" x14ac:dyDescent="0.25">
      <c r="I756" s="1"/>
      <c r="J756" s="1"/>
    </row>
    <row r="757" spans="9:10" ht="15.75" x14ac:dyDescent="0.25">
      <c r="I757" s="1"/>
      <c r="J757" s="1"/>
    </row>
    <row r="758" spans="9:10" ht="15.75" x14ac:dyDescent="0.25">
      <c r="I758" s="1"/>
      <c r="J758" s="1"/>
    </row>
    <row r="759" spans="9:10" ht="15.75" x14ac:dyDescent="0.25">
      <c r="I759" s="1"/>
      <c r="J759" s="1"/>
    </row>
    <row r="760" spans="9:10" ht="15.75" x14ac:dyDescent="0.25">
      <c r="I760" s="1"/>
      <c r="J760" s="1"/>
    </row>
    <row r="761" spans="9:10" ht="15.75" x14ac:dyDescent="0.25">
      <c r="I761" s="1"/>
      <c r="J761" s="1"/>
    </row>
    <row r="762" spans="9:10" ht="15.75" x14ac:dyDescent="0.25">
      <c r="I762" s="1"/>
      <c r="J762" s="1"/>
    </row>
    <row r="763" spans="9:10" ht="15.75" x14ac:dyDescent="0.25">
      <c r="I763" s="1"/>
      <c r="J763" s="1"/>
    </row>
    <row r="764" spans="9:10" ht="15.75" x14ac:dyDescent="0.25">
      <c r="I764" s="1"/>
      <c r="J764" s="1"/>
    </row>
    <row r="765" spans="9:10" ht="15.75" x14ac:dyDescent="0.25">
      <c r="I765" s="1"/>
      <c r="J765" s="1"/>
    </row>
    <row r="766" spans="9:10" ht="15.75" x14ac:dyDescent="0.25">
      <c r="I766" s="1"/>
      <c r="J766" s="1"/>
    </row>
    <row r="767" spans="9:10" ht="15.75" x14ac:dyDescent="0.25">
      <c r="I767" s="1"/>
      <c r="J767" s="1"/>
    </row>
    <row r="768" spans="9:10" ht="15.75" x14ac:dyDescent="0.25">
      <c r="I768" s="1"/>
      <c r="J768" s="1"/>
    </row>
    <row r="769" spans="9:10" ht="15.75" x14ac:dyDescent="0.25">
      <c r="I769" s="1"/>
      <c r="J769" s="1"/>
    </row>
    <row r="770" spans="9:10" ht="15.75" x14ac:dyDescent="0.25">
      <c r="I770" s="1"/>
      <c r="J770" s="1"/>
    </row>
    <row r="771" spans="9:10" ht="15.75" x14ac:dyDescent="0.25">
      <c r="I771" s="1"/>
      <c r="J771" s="1"/>
    </row>
    <row r="772" spans="9:10" ht="15.75" x14ac:dyDescent="0.25">
      <c r="I772" s="1"/>
      <c r="J772" s="1"/>
    </row>
    <row r="773" spans="9:10" ht="15.75" x14ac:dyDescent="0.25">
      <c r="I773" s="1"/>
      <c r="J773" s="1"/>
    </row>
    <row r="774" spans="9:10" ht="15.75" x14ac:dyDescent="0.25">
      <c r="I774" s="1"/>
      <c r="J774" s="1"/>
    </row>
    <row r="775" spans="9:10" ht="15.75" x14ac:dyDescent="0.25">
      <c r="I775" s="1"/>
      <c r="J775" s="1"/>
    </row>
    <row r="776" spans="9:10" ht="15.75" x14ac:dyDescent="0.25">
      <c r="I776" s="1"/>
      <c r="J776" s="1"/>
    </row>
    <row r="777" spans="9:10" ht="15.75" x14ac:dyDescent="0.25">
      <c r="I777" s="1"/>
      <c r="J777" s="1"/>
    </row>
    <row r="778" spans="9:10" ht="15.75" x14ac:dyDescent="0.25">
      <c r="I778" s="1"/>
      <c r="J778" s="1"/>
    </row>
    <row r="779" spans="9:10" ht="15.75" x14ac:dyDescent="0.25">
      <c r="I779" s="1"/>
      <c r="J779" s="1"/>
    </row>
    <row r="780" spans="9:10" ht="15.75" x14ac:dyDescent="0.25">
      <c r="I780" s="1"/>
      <c r="J780" s="1"/>
    </row>
    <row r="781" spans="9:10" ht="15.75" x14ac:dyDescent="0.25">
      <c r="I781" s="1"/>
      <c r="J781" s="1"/>
    </row>
    <row r="782" spans="9:10" ht="15.75" x14ac:dyDescent="0.25">
      <c r="I782" s="1"/>
      <c r="J782" s="1"/>
    </row>
    <row r="783" spans="9:10" ht="15.75" x14ac:dyDescent="0.25">
      <c r="I783" s="1"/>
      <c r="J783" s="1"/>
    </row>
    <row r="784" spans="9:10" ht="15.75" x14ac:dyDescent="0.25">
      <c r="I784" s="1"/>
      <c r="J784" s="1"/>
    </row>
    <row r="785" spans="9:10" ht="15.75" x14ac:dyDescent="0.25">
      <c r="I785" s="1"/>
      <c r="J785" s="1"/>
    </row>
    <row r="786" spans="9:10" ht="15.75" x14ac:dyDescent="0.25">
      <c r="I786" s="1"/>
      <c r="J786" s="1"/>
    </row>
    <row r="787" spans="9:10" ht="15.75" x14ac:dyDescent="0.25">
      <c r="I787" s="1"/>
      <c r="J787" s="1"/>
    </row>
    <row r="788" spans="9:10" ht="15.75" x14ac:dyDescent="0.25">
      <c r="I788" s="1"/>
      <c r="J788" s="1"/>
    </row>
    <row r="789" spans="9:10" ht="15.75" x14ac:dyDescent="0.25">
      <c r="I789" s="1"/>
      <c r="J789" s="1"/>
    </row>
    <row r="790" spans="9:10" ht="15.75" x14ac:dyDescent="0.25">
      <c r="I790" s="1"/>
      <c r="J790" s="1"/>
    </row>
    <row r="791" spans="9:10" ht="15.75" x14ac:dyDescent="0.25">
      <c r="I791" s="1"/>
      <c r="J791" s="1"/>
    </row>
    <row r="792" spans="9:10" ht="15.75" x14ac:dyDescent="0.25">
      <c r="I792" s="1"/>
      <c r="J792" s="1"/>
    </row>
    <row r="793" spans="9:10" ht="15.75" x14ac:dyDescent="0.25">
      <c r="I793" s="1"/>
      <c r="J793" s="1"/>
    </row>
    <row r="794" spans="9:10" ht="15.75" x14ac:dyDescent="0.25">
      <c r="I794" s="1"/>
      <c r="J794" s="1"/>
    </row>
    <row r="795" spans="9:10" ht="15.75" x14ac:dyDescent="0.25">
      <c r="I795" s="1"/>
      <c r="J795" s="1"/>
    </row>
    <row r="796" spans="9:10" ht="15.75" x14ac:dyDescent="0.25">
      <c r="I796" s="1"/>
      <c r="J796" s="1"/>
    </row>
    <row r="797" spans="9:10" ht="15.75" x14ac:dyDescent="0.25">
      <c r="I797" s="1"/>
      <c r="J797" s="1"/>
    </row>
    <row r="798" spans="9:10" ht="15.75" x14ac:dyDescent="0.25">
      <c r="I798" s="1"/>
      <c r="J798" s="1"/>
    </row>
    <row r="799" spans="9:10" ht="15.75" x14ac:dyDescent="0.25">
      <c r="I799" s="1"/>
      <c r="J799" s="1"/>
    </row>
    <row r="800" spans="9:10" ht="15.75" x14ac:dyDescent="0.25">
      <c r="I800" s="1"/>
      <c r="J800" s="1"/>
    </row>
    <row r="801" spans="9:10" ht="15.75" x14ac:dyDescent="0.25">
      <c r="I801" s="1"/>
      <c r="J801" s="1"/>
    </row>
    <row r="802" spans="9:10" ht="15.75" x14ac:dyDescent="0.25">
      <c r="I802" s="1"/>
      <c r="J802" s="1"/>
    </row>
    <row r="803" spans="9:10" ht="15.75" x14ac:dyDescent="0.25">
      <c r="I803" s="1"/>
      <c r="J803" s="1"/>
    </row>
    <row r="804" spans="9:10" ht="15.75" x14ac:dyDescent="0.25">
      <c r="I804" s="1"/>
      <c r="J804" s="1"/>
    </row>
    <row r="805" spans="9:10" ht="15.75" x14ac:dyDescent="0.25">
      <c r="I805" s="1"/>
      <c r="J805" s="1"/>
    </row>
    <row r="806" spans="9:10" ht="15.75" x14ac:dyDescent="0.25">
      <c r="I806" s="1"/>
      <c r="J806" s="1"/>
    </row>
    <row r="807" spans="9:10" ht="15.75" x14ac:dyDescent="0.25">
      <c r="I807" s="1"/>
      <c r="J807" s="1"/>
    </row>
    <row r="808" spans="9:10" ht="15.75" x14ac:dyDescent="0.25">
      <c r="I808" s="1"/>
      <c r="J808" s="1"/>
    </row>
    <row r="809" spans="9:10" ht="15.75" x14ac:dyDescent="0.25">
      <c r="I809" s="1"/>
      <c r="J809" s="1"/>
    </row>
    <row r="810" spans="9:10" ht="15.75" x14ac:dyDescent="0.25">
      <c r="I810" s="1"/>
      <c r="J810" s="1"/>
    </row>
    <row r="811" spans="9:10" ht="15.75" x14ac:dyDescent="0.25">
      <c r="I811" s="1"/>
      <c r="J811" s="1"/>
    </row>
    <row r="812" spans="9:10" ht="15.75" x14ac:dyDescent="0.25">
      <c r="I812" s="1"/>
      <c r="J812" s="1"/>
    </row>
    <row r="813" spans="9:10" ht="15.75" x14ac:dyDescent="0.25">
      <c r="I813" s="1"/>
      <c r="J813" s="1"/>
    </row>
    <row r="814" spans="9:10" ht="15.75" x14ac:dyDescent="0.25">
      <c r="I814" s="1"/>
      <c r="J814" s="1"/>
    </row>
    <row r="815" spans="9:10" ht="15.75" x14ac:dyDescent="0.25">
      <c r="I815" s="1"/>
      <c r="J815" s="1"/>
    </row>
    <row r="816" spans="9:10" ht="15.75" x14ac:dyDescent="0.25">
      <c r="I816" s="1"/>
      <c r="J816" s="1"/>
    </row>
    <row r="817" spans="9:10" ht="15.75" x14ac:dyDescent="0.25">
      <c r="I817" s="1"/>
      <c r="J817" s="1"/>
    </row>
    <row r="818" spans="9:10" ht="15.75" x14ac:dyDescent="0.25">
      <c r="I818" s="1"/>
      <c r="J818" s="1"/>
    </row>
    <row r="819" spans="9:10" ht="15.75" x14ac:dyDescent="0.25">
      <c r="I819" s="1"/>
      <c r="J819" s="1"/>
    </row>
    <row r="820" spans="9:10" ht="15.75" x14ac:dyDescent="0.25">
      <c r="I820" s="1"/>
      <c r="J820" s="1"/>
    </row>
    <row r="821" spans="9:10" ht="15.75" x14ac:dyDescent="0.25">
      <c r="I821" s="1"/>
      <c r="J821" s="1"/>
    </row>
    <row r="822" spans="9:10" ht="15.75" x14ac:dyDescent="0.25">
      <c r="I822" s="1"/>
      <c r="J822" s="1"/>
    </row>
    <row r="823" spans="9:10" ht="15.75" x14ac:dyDescent="0.25">
      <c r="I823" s="1"/>
      <c r="J823" s="1"/>
    </row>
    <row r="824" spans="9:10" ht="15.75" x14ac:dyDescent="0.25">
      <c r="I824" s="1"/>
      <c r="J824" s="1"/>
    </row>
    <row r="825" spans="9:10" ht="15.75" x14ac:dyDescent="0.25">
      <c r="I825" s="1"/>
      <c r="J825" s="1"/>
    </row>
    <row r="826" spans="9:10" ht="15.75" x14ac:dyDescent="0.25">
      <c r="I826" s="1"/>
      <c r="J826" s="1"/>
    </row>
    <row r="827" spans="9:10" ht="15.75" x14ac:dyDescent="0.25">
      <c r="I827" s="1"/>
      <c r="J827" s="1"/>
    </row>
    <row r="828" spans="9:10" ht="15.75" x14ac:dyDescent="0.25">
      <c r="I828" s="1"/>
      <c r="J828" s="1"/>
    </row>
    <row r="829" spans="9:10" ht="15.75" x14ac:dyDescent="0.25">
      <c r="I829" s="1"/>
      <c r="J829" s="1"/>
    </row>
    <row r="830" spans="9:10" ht="15.75" x14ac:dyDescent="0.25">
      <c r="I830" s="1"/>
      <c r="J830" s="1"/>
    </row>
    <row r="831" spans="9:10" ht="15.75" x14ac:dyDescent="0.25">
      <c r="I831" s="1"/>
      <c r="J831" s="1"/>
    </row>
    <row r="832" spans="9:10" ht="15.75" x14ac:dyDescent="0.25">
      <c r="I832" s="1"/>
      <c r="J832" s="1"/>
    </row>
    <row r="833" spans="9:10" ht="15.75" x14ac:dyDescent="0.25">
      <c r="I833" s="1"/>
      <c r="J833" s="1"/>
    </row>
    <row r="834" spans="9:10" ht="15.75" x14ac:dyDescent="0.25">
      <c r="I834" s="1"/>
      <c r="J834" s="1"/>
    </row>
    <row r="835" spans="9:10" ht="15.75" x14ac:dyDescent="0.25">
      <c r="I835" s="1"/>
      <c r="J835" s="1"/>
    </row>
    <row r="836" spans="9:10" ht="15.75" x14ac:dyDescent="0.25">
      <c r="I836" s="1"/>
      <c r="J836" s="1"/>
    </row>
    <row r="837" spans="9:10" ht="15.75" x14ac:dyDescent="0.25">
      <c r="I837" s="1"/>
      <c r="J837" s="1"/>
    </row>
    <row r="838" spans="9:10" ht="15.75" x14ac:dyDescent="0.25">
      <c r="I838" s="1"/>
      <c r="J838" s="1"/>
    </row>
    <row r="839" spans="9:10" ht="15.75" x14ac:dyDescent="0.25">
      <c r="I839" s="1"/>
      <c r="J839" s="1"/>
    </row>
    <row r="840" spans="9:10" ht="15.75" x14ac:dyDescent="0.25">
      <c r="I840" s="1"/>
      <c r="J840" s="1"/>
    </row>
    <row r="841" spans="9:10" ht="15.75" x14ac:dyDescent="0.25">
      <c r="I841" s="1"/>
      <c r="J841" s="1"/>
    </row>
    <row r="842" spans="9:10" ht="15.75" x14ac:dyDescent="0.25">
      <c r="I842" s="1"/>
      <c r="J842" s="1"/>
    </row>
    <row r="843" spans="9:10" ht="15.75" x14ac:dyDescent="0.25">
      <c r="I843" s="1"/>
      <c r="J843" s="1"/>
    </row>
    <row r="844" spans="9:10" ht="15.75" x14ac:dyDescent="0.25">
      <c r="I844" s="1"/>
      <c r="J844" s="1"/>
    </row>
    <row r="845" spans="9:10" ht="15.75" x14ac:dyDescent="0.25">
      <c r="I845" s="1"/>
      <c r="J845" s="1"/>
    </row>
    <row r="846" spans="9:10" ht="15.75" x14ac:dyDescent="0.25">
      <c r="I846" s="1"/>
      <c r="J846" s="1"/>
    </row>
    <row r="847" spans="9:10" ht="15.75" x14ac:dyDescent="0.25">
      <c r="I847" s="1"/>
      <c r="J847" s="1"/>
    </row>
    <row r="848" spans="9:10" ht="15.75" x14ac:dyDescent="0.25">
      <c r="I848" s="1"/>
      <c r="J848" s="1"/>
    </row>
    <row r="849" spans="9:10" ht="15.75" x14ac:dyDescent="0.25">
      <c r="I849" s="1"/>
      <c r="J849" s="1"/>
    </row>
    <row r="850" spans="9:10" ht="15.75" x14ac:dyDescent="0.25">
      <c r="I850" s="1"/>
      <c r="J850" s="1"/>
    </row>
    <row r="851" spans="9:10" ht="15.75" x14ac:dyDescent="0.25">
      <c r="I851" s="1"/>
      <c r="J851" s="1"/>
    </row>
    <row r="852" spans="9:10" ht="15.75" x14ac:dyDescent="0.25">
      <c r="I852" s="1"/>
      <c r="J852" s="1"/>
    </row>
    <row r="853" spans="9:10" ht="15.75" x14ac:dyDescent="0.25">
      <c r="I853" s="1"/>
      <c r="J853" s="1"/>
    </row>
    <row r="854" spans="9:10" ht="15.75" x14ac:dyDescent="0.25">
      <c r="I854" s="1"/>
      <c r="J854" s="1"/>
    </row>
    <row r="855" spans="9:10" ht="15.75" x14ac:dyDescent="0.25">
      <c r="I855" s="1"/>
      <c r="J855" s="1"/>
    </row>
    <row r="856" spans="9:10" ht="15.75" x14ac:dyDescent="0.25">
      <c r="I856" s="1"/>
      <c r="J856" s="1"/>
    </row>
    <row r="857" spans="9:10" ht="15.75" x14ac:dyDescent="0.25">
      <c r="I857" s="1"/>
      <c r="J857" s="1"/>
    </row>
    <row r="858" spans="9:10" ht="15.75" x14ac:dyDescent="0.25">
      <c r="I858" s="1"/>
      <c r="J858" s="1"/>
    </row>
    <row r="859" spans="9:10" ht="15.75" x14ac:dyDescent="0.25">
      <c r="I859" s="1"/>
      <c r="J859" s="1"/>
    </row>
    <row r="860" spans="9:10" ht="15.75" x14ac:dyDescent="0.25">
      <c r="I860" s="1"/>
      <c r="J860" s="1"/>
    </row>
    <row r="861" spans="9:10" ht="15.75" x14ac:dyDescent="0.25">
      <c r="I861" s="1"/>
      <c r="J861" s="1"/>
    </row>
    <row r="862" spans="9:10" ht="15.75" x14ac:dyDescent="0.25">
      <c r="I862" s="1"/>
      <c r="J862" s="1"/>
    </row>
    <row r="863" spans="9:10" ht="15.75" x14ac:dyDescent="0.25">
      <c r="I863" s="1"/>
      <c r="J863" s="1"/>
    </row>
    <row r="864" spans="9:10" ht="15.75" x14ac:dyDescent="0.25">
      <c r="I864" s="1"/>
      <c r="J864" s="1"/>
    </row>
    <row r="865" spans="9:10" ht="15.75" x14ac:dyDescent="0.25">
      <c r="I865" s="1"/>
      <c r="J865" s="1"/>
    </row>
    <row r="866" spans="9:10" ht="15.75" x14ac:dyDescent="0.25">
      <c r="I866" s="1"/>
      <c r="J866" s="1"/>
    </row>
    <row r="867" spans="9:10" ht="15.75" x14ac:dyDescent="0.25">
      <c r="I867" s="1"/>
      <c r="J867" s="1"/>
    </row>
    <row r="868" spans="9:10" ht="15.75" x14ac:dyDescent="0.25">
      <c r="I868" s="1"/>
      <c r="J868" s="1"/>
    </row>
    <row r="869" spans="9:10" ht="15.75" x14ac:dyDescent="0.25">
      <c r="I869" s="1"/>
      <c r="J869" s="1"/>
    </row>
    <row r="870" spans="9:10" ht="15.75" x14ac:dyDescent="0.25">
      <c r="I870" s="1"/>
      <c r="J870" s="1"/>
    </row>
    <row r="871" spans="9:10" ht="15.75" x14ac:dyDescent="0.25">
      <c r="I871" s="1"/>
      <c r="J871" s="1"/>
    </row>
    <row r="872" spans="9:10" ht="15.75" x14ac:dyDescent="0.25">
      <c r="I872" s="1"/>
      <c r="J872" s="1"/>
    </row>
    <row r="873" spans="9:10" ht="15.75" x14ac:dyDescent="0.25">
      <c r="I873" s="1"/>
      <c r="J873" s="1"/>
    </row>
    <row r="874" spans="9:10" ht="15.75" x14ac:dyDescent="0.25">
      <c r="I874" s="1"/>
      <c r="J874" s="1"/>
    </row>
    <row r="875" spans="9:10" ht="15.75" x14ac:dyDescent="0.25">
      <c r="I875" s="1"/>
      <c r="J875" s="1"/>
    </row>
    <row r="876" spans="9:10" ht="15.75" x14ac:dyDescent="0.25">
      <c r="I876" s="1"/>
      <c r="J876" s="1"/>
    </row>
    <row r="877" spans="9:10" ht="15.75" x14ac:dyDescent="0.25">
      <c r="I877" s="1"/>
      <c r="J877" s="1"/>
    </row>
    <row r="878" spans="9:10" ht="15.75" x14ac:dyDescent="0.25">
      <c r="I878" s="1"/>
      <c r="J878" s="1"/>
    </row>
    <row r="879" spans="9:10" ht="15.75" x14ac:dyDescent="0.25">
      <c r="I879" s="1"/>
      <c r="J879" s="1"/>
    </row>
    <row r="880" spans="9:10" ht="15.75" x14ac:dyDescent="0.25">
      <c r="I880" s="1"/>
      <c r="J880" s="1"/>
    </row>
    <row r="881" spans="9:10" ht="15.75" x14ac:dyDescent="0.25">
      <c r="I881" s="1"/>
      <c r="J881" s="1"/>
    </row>
    <row r="882" spans="9:10" ht="15.75" x14ac:dyDescent="0.25">
      <c r="I882" s="1"/>
      <c r="J882" s="1"/>
    </row>
    <row r="883" spans="9:10" ht="15.75" x14ac:dyDescent="0.25">
      <c r="I883" s="1"/>
      <c r="J883" s="1"/>
    </row>
    <row r="884" spans="9:10" ht="15.75" x14ac:dyDescent="0.25">
      <c r="I884" s="1"/>
      <c r="J884" s="1"/>
    </row>
    <row r="885" spans="9:10" ht="15.75" x14ac:dyDescent="0.25">
      <c r="I885" s="1"/>
      <c r="J885" s="1"/>
    </row>
    <row r="886" spans="9:10" ht="15.75" x14ac:dyDescent="0.25">
      <c r="I886" s="1"/>
      <c r="J886" s="1"/>
    </row>
    <row r="887" spans="9:10" ht="15.75" x14ac:dyDescent="0.25">
      <c r="I887" s="1"/>
      <c r="J887" s="1"/>
    </row>
    <row r="888" spans="9:10" ht="15.75" x14ac:dyDescent="0.25">
      <c r="I888" s="1"/>
      <c r="J888" s="1"/>
    </row>
    <row r="889" spans="9:10" ht="15.75" x14ac:dyDescent="0.25">
      <c r="I889" s="1"/>
      <c r="J889" s="1"/>
    </row>
    <row r="890" spans="9:10" ht="15.75" x14ac:dyDescent="0.25">
      <c r="I890" s="1"/>
      <c r="J890" s="1"/>
    </row>
    <row r="891" spans="9:10" ht="15.75" x14ac:dyDescent="0.25">
      <c r="I891" s="1"/>
      <c r="J891" s="1"/>
    </row>
    <row r="892" spans="9:10" ht="15.75" x14ac:dyDescent="0.25">
      <c r="I892" s="1"/>
      <c r="J892" s="1"/>
    </row>
    <row r="893" spans="9:10" ht="15.75" x14ac:dyDescent="0.25">
      <c r="I893" s="1"/>
      <c r="J893" s="1"/>
    </row>
    <row r="894" spans="9:10" ht="15.75" x14ac:dyDescent="0.25">
      <c r="I894" s="1"/>
      <c r="J894" s="1"/>
    </row>
    <row r="895" spans="9:10" ht="15.75" x14ac:dyDescent="0.25">
      <c r="I895" s="1"/>
      <c r="J895" s="1"/>
    </row>
    <row r="896" spans="9:10" ht="15.75" x14ac:dyDescent="0.25">
      <c r="I896" s="1"/>
      <c r="J896" s="1"/>
    </row>
    <row r="897" spans="9:10" ht="15.75" x14ac:dyDescent="0.25">
      <c r="I897" s="1"/>
      <c r="J897" s="1"/>
    </row>
    <row r="898" spans="9:10" ht="15.75" x14ac:dyDescent="0.25">
      <c r="I898" s="1"/>
      <c r="J898" s="1"/>
    </row>
    <row r="899" spans="9:10" ht="15.75" x14ac:dyDescent="0.25">
      <c r="I899" s="1"/>
      <c r="J899" s="1"/>
    </row>
    <row r="900" spans="9:10" ht="15.75" x14ac:dyDescent="0.25">
      <c r="I900" s="1"/>
      <c r="J900" s="1"/>
    </row>
    <row r="901" spans="9:10" ht="15.75" x14ac:dyDescent="0.25">
      <c r="I901" s="1"/>
      <c r="J901" s="1"/>
    </row>
    <row r="902" spans="9:10" ht="15.75" x14ac:dyDescent="0.25">
      <c r="I902" s="1"/>
      <c r="J902" s="1"/>
    </row>
    <row r="903" spans="9:10" ht="15.75" x14ac:dyDescent="0.25">
      <c r="I903" s="1"/>
      <c r="J903" s="1"/>
    </row>
    <row r="904" spans="9:10" ht="15.75" x14ac:dyDescent="0.25">
      <c r="I904" s="1"/>
      <c r="J904" s="1"/>
    </row>
    <row r="905" spans="9:10" ht="15.75" x14ac:dyDescent="0.25">
      <c r="I905" s="1"/>
      <c r="J905" s="1"/>
    </row>
    <row r="906" spans="9:10" ht="15.75" x14ac:dyDescent="0.25">
      <c r="I906" s="1"/>
      <c r="J906" s="1"/>
    </row>
    <row r="907" spans="9:10" ht="15.75" x14ac:dyDescent="0.25">
      <c r="I907" s="1"/>
      <c r="J907" s="1"/>
    </row>
    <row r="908" spans="9:10" ht="15.75" x14ac:dyDescent="0.25">
      <c r="I908" s="1"/>
      <c r="J908" s="1"/>
    </row>
    <row r="909" spans="9:10" ht="15.75" x14ac:dyDescent="0.25">
      <c r="I909" s="1"/>
      <c r="J909" s="1"/>
    </row>
    <row r="910" spans="9:10" ht="15.75" x14ac:dyDescent="0.25">
      <c r="I910" s="1"/>
      <c r="J910" s="1"/>
    </row>
    <row r="911" spans="9:10" ht="15.75" x14ac:dyDescent="0.25">
      <c r="I911" s="1"/>
      <c r="J911" s="1"/>
    </row>
    <row r="912" spans="9:10" ht="15.75" x14ac:dyDescent="0.25">
      <c r="I912" s="1"/>
      <c r="J912" s="1"/>
    </row>
    <row r="913" spans="9:10" ht="15.75" x14ac:dyDescent="0.25">
      <c r="I913" s="1"/>
      <c r="J913" s="1"/>
    </row>
    <row r="914" spans="9:10" ht="15.75" x14ac:dyDescent="0.25">
      <c r="I914" s="1"/>
      <c r="J914" s="1"/>
    </row>
    <row r="915" spans="9:10" ht="15.75" x14ac:dyDescent="0.25">
      <c r="I915" s="1"/>
      <c r="J915" s="1"/>
    </row>
    <row r="916" spans="9:10" ht="15.75" x14ac:dyDescent="0.25">
      <c r="I916" s="1"/>
      <c r="J916" s="1"/>
    </row>
    <row r="917" spans="9:10" ht="15.75" x14ac:dyDescent="0.25">
      <c r="I917" s="1"/>
      <c r="J917" s="1"/>
    </row>
    <row r="918" spans="9:10" ht="15.75" x14ac:dyDescent="0.25">
      <c r="I918" s="1"/>
      <c r="J918" s="1"/>
    </row>
    <row r="919" spans="9:10" ht="15.75" x14ac:dyDescent="0.25">
      <c r="I919" s="1"/>
      <c r="J919" s="1"/>
    </row>
    <row r="920" spans="9:10" ht="15.75" x14ac:dyDescent="0.25">
      <c r="I920" s="1"/>
      <c r="J920" s="1"/>
    </row>
    <row r="921" spans="9:10" ht="15.75" x14ac:dyDescent="0.25">
      <c r="I921" s="1"/>
      <c r="J921" s="1"/>
    </row>
    <row r="922" spans="9:10" ht="15.75" x14ac:dyDescent="0.25">
      <c r="I922" s="1"/>
      <c r="J922" s="1"/>
    </row>
    <row r="923" spans="9:10" ht="15.75" x14ac:dyDescent="0.25">
      <c r="I923" s="1"/>
      <c r="J923" s="1"/>
    </row>
    <row r="924" spans="9:10" ht="15.75" x14ac:dyDescent="0.25">
      <c r="I924" s="1"/>
      <c r="J924" s="1"/>
    </row>
    <row r="925" spans="9:10" ht="15.75" x14ac:dyDescent="0.25">
      <c r="I925" s="1"/>
      <c r="J925" s="1"/>
    </row>
    <row r="926" spans="9:10" ht="15.75" x14ac:dyDescent="0.25">
      <c r="I926" s="1"/>
      <c r="J926" s="1"/>
    </row>
    <row r="927" spans="9:10" ht="15.75" x14ac:dyDescent="0.25">
      <c r="I927" s="1"/>
      <c r="J927" s="1"/>
    </row>
    <row r="928" spans="9:10" ht="15.75" x14ac:dyDescent="0.25">
      <c r="I928" s="1"/>
      <c r="J928" s="1"/>
    </row>
    <row r="929" spans="9:10" ht="15.75" x14ac:dyDescent="0.25">
      <c r="I929" s="1"/>
      <c r="J929" s="1"/>
    </row>
    <row r="930" spans="9:10" ht="15.75" x14ac:dyDescent="0.25">
      <c r="I930" s="1"/>
      <c r="J930" s="1"/>
    </row>
    <row r="931" spans="9:10" ht="15.75" x14ac:dyDescent="0.25">
      <c r="I931" s="1"/>
      <c r="J931" s="1"/>
    </row>
    <row r="932" spans="9:10" ht="15.75" x14ac:dyDescent="0.25">
      <c r="I932" s="1"/>
      <c r="J932" s="1"/>
    </row>
    <row r="933" spans="9:10" ht="15.75" x14ac:dyDescent="0.25">
      <c r="I933" s="1"/>
      <c r="J933" s="1"/>
    </row>
    <row r="934" spans="9:10" ht="15.75" x14ac:dyDescent="0.25">
      <c r="I934" s="1"/>
      <c r="J934" s="1"/>
    </row>
    <row r="935" spans="9:10" ht="15.75" x14ac:dyDescent="0.25">
      <c r="I935" s="1"/>
      <c r="J935" s="1"/>
    </row>
    <row r="936" spans="9:10" ht="15.75" x14ac:dyDescent="0.25">
      <c r="I936" s="1"/>
      <c r="J936" s="1"/>
    </row>
    <row r="937" spans="9:10" ht="15.75" x14ac:dyDescent="0.25">
      <c r="I937" s="1"/>
      <c r="J937" s="1"/>
    </row>
    <row r="938" spans="9:10" ht="15.75" x14ac:dyDescent="0.25">
      <c r="I938" s="1"/>
      <c r="J938" s="1"/>
    </row>
    <row r="939" spans="9:10" ht="15.75" x14ac:dyDescent="0.25">
      <c r="I939" s="1"/>
      <c r="J939" s="1"/>
    </row>
    <row r="940" spans="9:10" ht="15.75" x14ac:dyDescent="0.25">
      <c r="I940" s="1"/>
      <c r="J940" s="1"/>
    </row>
    <row r="941" spans="9:10" ht="15.75" x14ac:dyDescent="0.25">
      <c r="I941" s="1"/>
      <c r="J941" s="1"/>
    </row>
    <row r="942" spans="9:10" ht="15.75" x14ac:dyDescent="0.25">
      <c r="I942" s="1"/>
      <c r="J942" s="1"/>
    </row>
    <row r="943" spans="9:10" ht="15.75" x14ac:dyDescent="0.25">
      <c r="I943" s="1"/>
      <c r="J943" s="1"/>
    </row>
    <row r="944" spans="9:10" ht="15.75" x14ac:dyDescent="0.25">
      <c r="I944" s="1"/>
      <c r="J944" s="1"/>
    </row>
    <row r="945" spans="9:10" ht="15.75" x14ac:dyDescent="0.25">
      <c r="I945" s="1"/>
      <c r="J945" s="1"/>
    </row>
    <row r="946" spans="9:10" ht="15.75" x14ac:dyDescent="0.25">
      <c r="I946" s="1"/>
      <c r="J946" s="1"/>
    </row>
    <row r="947" spans="9:10" ht="15.75" x14ac:dyDescent="0.25">
      <c r="I947" s="1"/>
      <c r="J947" s="1"/>
    </row>
    <row r="948" spans="9:10" ht="15.75" x14ac:dyDescent="0.25">
      <c r="I948" s="1"/>
      <c r="J948" s="1"/>
    </row>
    <row r="949" spans="9:10" ht="15.75" x14ac:dyDescent="0.25">
      <c r="I949" s="1"/>
      <c r="J949" s="1"/>
    </row>
    <row r="950" spans="9:10" ht="15.75" x14ac:dyDescent="0.25">
      <c r="I950" s="1"/>
      <c r="J950" s="1"/>
    </row>
    <row r="951" spans="9:10" ht="15.75" x14ac:dyDescent="0.25">
      <c r="I951" s="1"/>
      <c r="J951" s="1"/>
    </row>
    <row r="952" spans="9:10" ht="15.75" x14ac:dyDescent="0.25">
      <c r="I952" s="1"/>
      <c r="J952" s="1"/>
    </row>
    <row r="953" spans="9:10" ht="15.75" x14ac:dyDescent="0.25">
      <c r="I953" s="1"/>
      <c r="J953" s="1"/>
    </row>
    <row r="954" spans="9:10" ht="15.75" x14ac:dyDescent="0.25">
      <c r="I954" s="1"/>
      <c r="J954" s="1"/>
    </row>
    <row r="955" spans="9:10" ht="15.75" x14ac:dyDescent="0.25">
      <c r="I955" s="1"/>
      <c r="J955" s="1"/>
    </row>
    <row r="956" spans="9:10" ht="15.75" x14ac:dyDescent="0.25">
      <c r="I956" s="1"/>
      <c r="J956" s="1"/>
    </row>
    <row r="957" spans="9:10" ht="15.75" x14ac:dyDescent="0.25">
      <c r="I957" s="1"/>
      <c r="J957" s="1"/>
    </row>
    <row r="958" spans="9:10" ht="15.75" x14ac:dyDescent="0.25">
      <c r="I958" s="1"/>
      <c r="J958" s="1"/>
    </row>
    <row r="959" spans="9:10" ht="15.75" x14ac:dyDescent="0.25">
      <c r="I959" s="1"/>
      <c r="J959" s="1"/>
    </row>
    <row r="960" spans="9:10" ht="15.75" x14ac:dyDescent="0.25">
      <c r="I960" s="1"/>
      <c r="J960" s="1"/>
    </row>
    <row r="961" spans="9:10" ht="15.75" x14ac:dyDescent="0.25">
      <c r="I961" s="1"/>
      <c r="J961" s="1"/>
    </row>
    <row r="962" spans="9:10" ht="15.75" x14ac:dyDescent="0.25">
      <c r="I962" s="1"/>
      <c r="J962" s="1"/>
    </row>
    <row r="963" spans="9:10" ht="15.75" x14ac:dyDescent="0.25">
      <c r="I963" s="1"/>
      <c r="J963" s="1"/>
    </row>
    <row r="964" spans="9:10" ht="15.75" x14ac:dyDescent="0.25">
      <c r="I964" s="1"/>
      <c r="J964" s="1"/>
    </row>
    <row r="965" spans="9:10" ht="15.75" x14ac:dyDescent="0.25">
      <c r="I965" s="1"/>
      <c r="J965" s="1"/>
    </row>
    <row r="966" spans="9:10" ht="15.75" x14ac:dyDescent="0.25">
      <c r="I966" s="1"/>
      <c r="J966" s="1"/>
    </row>
    <row r="967" spans="9:10" ht="15.75" x14ac:dyDescent="0.25">
      <c r="I967" s="1"/>
      <c r="J967" s="1"/>
    </row>
    <row r="968" spans="9:10" ht="15.75" x14ac:dyDescent="0.25">
      <c r="I968" s="1"/>
      <c r="J968" s="1"/>
    </row>
    <row r="969" spans="9:10" ht="15.75" x14ac:dyDescent="0.25">
      <c r="I969" s="1"/>
      <c r="J969" s="1"/>
    </row>
    <row r="970" spans="9:10" ht="15.75" x14ac:dyDescent="0.25">
      <c r="I970" s="1"/>
      <c r="J970" s="1"/>
    </row>
    <row r="971" spans="9:10" ht="15.75" x14ac:dyDescent="0.25">
      <c r="I971" s="1"/>
      <c r="J971" s="1"/>
    </row>
    <row r="972" spans="9:10" ht="15.75" x14ac:dyDescent="0.25">
      <c r="I972" s="1"/>
      <c r="J972" s="1"/>
    </row>
    <row r="973" spans="9:10" ht="15.75" x14ac:dyDescent="0.25">
      <c r="I973" s="1"/>
      <c r="J973" s="1"/>
    </row>
    <row r="974" spans="9:10" ht="15.75" x14ac:dyDescent="0.25">
      <c r="I974" s="1"/>
      <c r="J974" s="1"/>
    </row>
    <row r="975" spans="9:10" ht="15.75" x14ac:dyDescent="0.25">
      <c r="I975" s="1"/>
      <c r="J975" s="1"/>
    </row>
    <row r="976" spans="9:10" ht="15.75" x14ac:dyDescent="0.25">
      <c r="I976" s="1"/>
      <c r="J976" s="1"/>
    </row>
    <row r="977" spans="9:10" ht="15.75" x14ac:dyDescent="0.25">
      <c r="I977" s="1"/>
      <c r="J977" s="1"/>
    </row>
    <row r="978" spans="9:10" ht="15.75" x14ac:dyDescent="0.25">
      <c r="I978" s="1"/>
      <c r="J978" s="1"/>
    </row>
    <row r="979" spans="9:10" ht="15.75" x14ac:dyDescent="0.25">
      <c r="I979" s="1"/>
      <c r="J979" s="1"/>
    </row>
    <row r="980" spans="9:10" ht="15.75" x14ac:dyDescent="0.25">
      <c r="I980" s="1"/>
      <c r="J980" s="1"/>
    </row>
    <row r="981" spans="9:10" ht="15.75" x14ac:dyDescent="0.25">
      <c r="I981" s="1"/>
      <c r="J981" s="1"/>
    </row>
    <row r="982" spans="9:10" ht="15.75" x14ac:dyDescent="0.25">
      <c r="I982" s="1"/>
      <c r="J982" s="1"/>
    </row>
    <row r="983" spans="9:10" ht="15.75" x14ac:dyDescent="0.25">
      <c r="I983" s="1"/>
      <c r="J983" s="1"/>
    </row>
    <row r="984" spans="9:10" ht="15.75" x14ac:dyDescent="0.25">
      <c r="I984" s="1"/>
      <c r="J984" s="1"/>
    </row>
    <row r="985" spans="9:10" ht="15.75" x14ac:dyDescent="0.25">
      <c r="I985" s="1"/>
      <c r="J985" s="1"/>
    </row>
    <row r="986" spans="9:10" ht="15.75" x14ac:dyDescent="0.25">
      <c r="I986" s="1"/>
      <c r="J986" s="1"/>
    </row>
    <row r="987" spans="9:10" ht="15.75" x14ac:dyDescent="0.25">
      <c r="I987" s="1"/>
      <c r="J987" s="1"/>
    </row>
    <row r="988" spans="9:10" ht="15.75" x14ac:dyDescent="0.25">
      <c r="I988" s="1"/>
      <c r="J988" s="1"/>
    </row>
    <row r="989" spans="9:10" ht="15.75" x14ac:dyDescent="0.25">
      <c r="I989" s="1"/>
      <c r="J989" s="1"/>
    </row>
    <row r="990" spans="9:10" ht="15.75" x14ac:dyDescent="0.25">
      <c r="I990" s="1"/>
      <c r="J990" s="1"/>
    </row>
    <row r="991" spans="9:10" ht="15.75" x14ac:dyDescent="0.25">
      <c r="I991" s="1"/>
      <c r="J991" s="1"/>
    </row>
    <row r="992" spans="9:10" ht="15.75" x14ac:dyDescent="0.25">
      <c r="I992" s="1"/>
      <c r="J992" s="1"/>
    </row>
    <row r="993" spans="9:10" ht="15.75" x14ac:dyDescent="0.25">
      <c r="I993" s="1"/>
      <c r="J993" s="1"/>
    </row>
    <row r="994" spans="9:10" ht="15.75" x14ac:dyDescent="0.25">
      <c r="I994" s="1"/>
      <c r="J994" s="1"/>
    </row>
    <row r="995" spans="9:10" ht="15.75" x14ac:dyDescent="0.25">
      <c r="I995" s="1"/>
      <c r="J995" s="1"/>
    </row>
    <row r="996" spans="9:10" ht="15.75" x14ac:dyDescent="0.25">
      <c r="I996" s="1"/>
      <c r="J996" s="1"/>
    </row>
    <row r="997" spans="9:10" ht="15.75" x14ac:dyDescent="0.25">
      <c r="I997" s="1"/>
      <c r="J997" s="1"/>
    </row>
    <row r="998" spans="9:10" ht="15.75" x14ac:dyDescent="0.25">
      <c r="I998" s="1"/>
      <c r="J998" s="1"/>
    </row>
    <row r="999" spans="9:10" ht="15.75" x14ac:dyDescent="0.25">
      <c r="I999" s="1"/>
      <c r="J999" s="1"/>
    </row>
    <row r="1000" spans="9:10" ht="15.75" x14ac:dyDescent="0.25">
      <c r="I1000" s="1"/>
      <c r="J1000" s="1"/>
    </row>
    <row r="1001" spans="9:10" ht="15.75" x14ac:dyDescent="0.25">
      <c r="I1001" s="1"/>
      <c r="J1001" s="1"/>
    </row>
    <row r="1002" spans="9:10" ht="15.75" x14ac:dyDescent="0.25">
      <c r="I1002" s="1"/>
      <c r="J1002" s="1"/>
    </row>
    <row r="1003" spans="9:10" ht="15.75" x14ac:dyDescent="0.25">
      <c r="I1003" s="1"/>
      <c r="J1003" s="1"/>
    </row>
    <row r="1004" spans="9:10" ht="15.75" x14ac:dyDescent="0.25">
      <c r="I1004" s="1"/>
      <c r="J1004" s="1"/>
    </row>
    <row r="1005" spans="9:10" ht="15.75" x14ac:dyDescent="0.25">
      <c r="I1005" s="1"/>
      <c r="J1005" s="1"/>
    </row>
    <row r="1006" spans="9:10" ht="15.75" x14ac:dyDescent="0.25">
      <c r="I1006" s="1"/>
      <c r="J1006" s="1"/>
    </row>
    <row r="1007" spans="9:10" ht="15.75" x14ac:dyDescent="0.25">
      <c r="I1007" s="1"/>
      <c r="J1007" s="1"/>
    </row>
    <row r="1008" spans="9:10" ht="15.75" x14ac:dyDescent="0.25">
      <c r="I1008" s="1"/>
      <c r="J1008" s="1"/>
    </row>
    <row r="1009" spans="9:10" ht="15.75" x14ac:dyDescent="0.25">
      <c r="I1009" s="1"/>
      <c r="J1009" s="1"/>
    </row>
    <row r="1010" spans="9:10" ht="15.75" x14ac:dyDescent="0.25">
      <c r="I1010" s="1"/>
      <c r="J1010" s="1"/>
    </row>
    <row r="1011" spans="9:10" ht="15.75" x14ac:dyDescent="0.25">
      <c r="I1011" s="1"/>
      <c r="J1011" s="1"/>
    </row>
    <row r="1012" spans="9:10" ht="15.75" x14ac:dyDescent="0.25">
      <c r="I1012" s="1"/>
      <c r="J1012" s="1"/>
    </row>
    <row r="1013" spans="9:10" ht="15.75" x14ac:dyDescent="0.25">
      <c r="I1013" s="1"/>
      <c r="J1013" s="1"/>
    </row>
    <row r="1014" spans="9:10" ht="15.75" x14ac:dyDescent="0.25">
      <c r="I1014" s="1"/>
      <c r="J1014" s="1"/>
    </row>
    <row r="1015" spans="9:10" ht="15.75" x14ac:dyDescent="0.25">
      <c r="I1015" s="1"/>
      <c r="J1015" s="1"/>
    </row>
    <row r="1016" spans="9:10" ht="15.75" x14ac:dyDescent="0.25">
      <c r="I1016" s="1"/>
      <c r="J1016" s="1"/>
    </row>
    <row r="1017" spans="9:10" ht="15.75" x14ac:dyDescent="0.25">
      <c r="I1017" s="1"/>
      <c r="J1017" s="1"/>
    </row>
    <row r="1018" spans="9:10" ht="15.75" x14ac:dyDescent="0.25">
      <c r="I1018" s="1"/>
      <c r="J1018" s="1"/>
    </row>
    <row r="1019" spans="9:10" ht="15.75" x14ac:dyDescent="0.25">
      <c r="I1019" s="1"/>
      <c r="J1019" s="1"/>
    </row>
    <row r="1020" spans="9:10" ht="15.75" x14ac:dyDescent="0.25">
      <c r="I1020" s="1"/>
      <c r="J1020" s="1"/>
    </row>
    <row r="1021" spans="9:10" ht="15.75" x14ac:dyDescent="0.25">
      <c r="I1021" s="1"/>
      <c r="J1021" s="1"/>
    </row>
    <row r="1022" spans="9:10" ht="15.75" x14ac:dyDescent="0.25">
      <c r="I1022" s="1"/>
      <c r="J1022" s="1"/>
    </row>
    <row r="1023" spans="9:10" ht="15.75" x14ac:dyDescent="0.25">
      <c r="I1023" s="1"/>
      <c r="J1023" s="1"/>
    </row>
    <row r="1024" spans="9:10" ht="15.75" x14ac:dyDescent="0.25">
      <c r="I1024" s="1"/>
      <c r="J1024" s="1"/>
    </row>
    <row r="1025" spans="9:10" ht="15.75" x14ac:dyDescent="0.25">
      <c r="I1025" s="1"/>
      <c r="J1025" s="1"/>
    </row>
    <row r="1026" spans="9:10" ht="15.75" x14ac:dyDescent="0.25">
      <c r="I1026" s="1"/>
      <c r="J1026" s="1"/>
    </row>
    <row r="1027" spans="9:10" ht="15.75" x14ac:dyDescent="0.25">
      <c r="I1027" s="1"/>
      <c r="J1027" s="1"/>
    </row>
    <row r="1028" spans="9:10" ht="15.75" x14ac:dyDescent="0.25">
      <c r="I1028" s="1"/>
      <c r="J1028" s="1"/>
    </row>
    <row r="1029" spans="9:10" ht="15.75" x14ac:dyDescent="0.25">
      <c r="I1029" s="1"/>
      <c r="J1029" s="1"/>
    </row>
    <row r="1030" spans="9:10" ht="15.75" x14ac:dyDescent="0.25">
      <c r="I1030" s="1"/>
      <c r="J1030" s="1"/>
    </row>
    <row r="1031" spans="9:10" ht="15.75" x14ac:dyDescent="0.25">
      <c r="I1031" s="1"/>
      <c r="J1031" s="1"/>
    </row>
    <row r="1032" spans="9:10" ht="15.75" x14ac:dyDescent="0.25">
      <c r="I1032" s="1"/>
      <c r="J1032" s="1"/>
    </row>
    <row r="1033" spans="9:10" ht="15.75" x14ac:dyDescent="0.25">
      <c r="I1033" s="1"/>
      <c r="J1033" s="1"/>
    </row>
    <row r="1034" spans="9:10" ht="15.75" x14ac:dyDescent="0.25">
      <c r="I1034" s="1"/>
      <c r="J1034" s="1"/>
    </row>
    <row r="1035" spans="9:10" ht="15.75" x14ac:dyDescent="0.25">
      <c r="I1035" s="1"/>
      <c r="J1035" s="1"/>
    </row>
    <row r="1036" spans="9:10" ht="15.75" x14ac:dyDescent="0.25">
      <c r="I1036" s="1"/>
      <c r="J1036" s="1"/>
    </row>
    <row r="1037" spans="9:10" ht="15.75" x14ac:dyDescent="0.25">
      <c r="I1037" s="1"/>
      <c r="J1037" s="1"/>
    </row>
    <row r="1038" spans="9:10" ht="15.75" x14ac:dyDescent="0.25">
      <c r="I1038" s="1"/>
      <c r="J1038" s="1"/>
    </row>
    <row r="1039" spans="9:10" ht="15.75" x14ac:dyDescent="0.25">
      <c r="I1039" s="1"/>
      <c r="J1039" s="1"/>
    </row>
    <row r="1040" spans="9:10" ht="15.75" x14ac:dyDescent="0.25">
      <c r="I1040" s="1"/>
      <c r="J1040" s="1"/>
    </row>
    <row r="1041" spans="9:10" ht="15.75" x14ac:dyDescent="0.25">
      <c r="I1041" s="1"/>
      <c r="J1041" s="1"/>
    </row>
    <row r="1042" spans="9:10" ht="15.75" x14ac:dyDescent="0.25">
      <c r="I1042" s="1"/>
      <c r="J1042" s="1"/>
    </row>
    <row r="1043" spans="9:10" ht="15.75" x14ac:dyDescent="0.25">
      <c r="I1043" s="1"/>
      <c r="J1043" s="1"/>
    </row>
    <row r="1044" spans="9:10" ht="15.75" x14ac:dyDescent="0.25">
      <c r="I1044" s="1"/>
      <c r="J1044" s="1"/>
    </row>
    <row r="1045" spans="9:10" ht="15.75" x14ac:dyDescent="0.25">
      <c r="I1045" s="1"/>
      <c r="J1045" s="1"/>
    </row>
    <row r="1046" spans="9:10" ht="15.75" x14ac:dyDescent="0.25">
      <c r="I1046" s="1"/>
      <c r="J1046" s="1"/>
    </row>
    <row r="1047" spans="9:10" ht="15.75" x14ac:dyDescent="0.25">
      <c r="I1047" s="1"/>
      <c r="J1047" s="1"/>
    </row>
    <row r="1048" spans="9:10" ht="15.75" x14ac:dyDescent="0.25">
      <c r="I1048" s="1"/>
      <c r="J1048" s="1"/>
    </row>
    <row r="1049" spans="9:10" ht="15.75" x14ac:dyDescent="0.25">
      <c r="I1049" s="1"/>
      <c r="J1049" s="1"/>
    </row>
    <row r="1050" spans="9:10" ht="15.75" x14ac:dyDescent="0.25">
      <c r="I1050" s="1"/>
      <c r="J1050" s="1"/>
    </row>
    <row r="1051" spans="9:10" ht="15.75" x14ac:dyDescent="0.25">
      <c r="I1051" s="1"/>
      <c r="J1051" s="1"/>
    </row>
    <row r="1052" spans="9:10" ht="15.75" x14ac:dyDescent="0.25">
      <c r="I1052" s="1"/>
      <c r="J1052" s="1"/>
    </row>
    <row r="1053" spans="9:10" ht="15.75" x14ac:dyDescent="0.25">
      <c r="I1053" s="1"/>
      <c r="J1053" s="1"/>
    </row>
    <row r="1054" spans="9:10" ht="15.75" x14ac:dyDescent="0.25">
      <c r="I1054" s="1"/>
      <c r="J1054" s="1"/>
    </row>
    <row r="1055" spans="9:10" ht="15.75" x14ac:dyDescent="0.25">
      <c r="I1055" s="1"/>
      <c r="J1055" s="1"/>
    </row>
    <row r="1056" spans="9:10" ht="15.75" x14ac:dyDescent="0.25">
      <c r="I1056" s="1"/>
      <c r="J1056" s="1"/>
    </row>
    <row r="1057" spans="9:10" ht="15.75" x14ac:dyDescent="0.25">
      <c r="I1057" s="1"/>
      <c r="J1057" s="1"/>
    </row>
    <row r="1058" spans="9:10" ht="15.75" x14ac:dyDescent="0.25">
      <c r="I1058" s="1"/>
      <c r="J1058" s="1"/>
    </row>
    <row r="1059" spans="9:10" ht="15.75" x14ac:dyDescent="0.25">
      <c r="I1059" s="1"/>
      <c r="J1059" s="1"/>
    </row>
    <row r="1060" spans="9:10" ht="15.75" x14ac:dyDescent="0.25">
      <c r="I1060" s="1"/>
      <c r="J1060" s="1"/>
    </row>
    <row r="1061" spans="9:10" ht="15.75" x14ac:dyDescent="0.25">
      <c r="I1061" s="1"/>
      <c r="J1061" s="1"/>
    </row>
    <row r="1062" spans="9:10" ht="15.75" x14ac:dyDescent="0.25">
      <c r="I1062" s="1"/>
      <c r="J1062" s="1"/>
    </row>
    <row r="1063" spans="9:10" ht="15.75" x14ac:dyDescent="0.25">
      <c r="I1063" s="1"/>
      <c r="J1063" s="1"/>
    </row>
    <row r="1064" spans="9:10" ht="15.75" x14ac:dyDescent="0.25">
      <c r="I1064" s="1"/>
      <c r="J1064" s="1"/>
    </row>
    <row r="1065" spans="9:10" ht="15.75" x14ac:dyDescent="0.25">
      <c r="I1065" s="1"/>
      <c r="J1065" s="1"/>
    </row>
    <row r="1066" spans="9:10" ht="15.75" x14ac:dyDescent="0.25">
      <c r="I1066" s="1"/>
      <c r="J1066" s="1"/>
    </row>
    <row r="1067" spans="9:10" ht="15.75" x14ac:dyDescent="0.25">
      <c r="I1067" s="1"/>
      <c r="J1067" s="1"/>
    </row>
    <row r="1068" spans="9:10" ht="15.75" x14ac:dyDescent="0.25">
      <c r="I1068" s="1"/>
      <c r="J1068" s="1"/>
    </row>
    <row r="1069" spans="9:10" ht="15.75" x14ac:dyDescent="0.25">
      <c r="I1069" s="1"/>
      <c r="J1069" s="1"/>
    </row>
    <row r="1070" spans="9:10" ht="15.75" x14ac:dyDescent="0.25">
      <c r="I1070" s="1"/>
      <c r="J1070" s="1"/>
    </row>
    <row r="1071" spans="9:10" ht="15.75" x14ac:dyDescent="0.25">
      <c r="I1071" s="1"/>
      <c r="J1071" s="1"/>
    </row>
    <row r="1072" spans="9:10" ht="15.75" x14ac:dyDescent="0.25">
      <c r="I1072" s="1"/>
      <c r="J1072" s="1"/>
    </row>
    <row r="1073" spans="9:10" ht="15.75" x14ac:dyDescent="0.25">
      <c r="I1073" s="1"/>
      <c r="J1073" s="1"/>
    </row>
    <row r="1074" spans="9:10" ht="15.75" x14ac:dyDescent="0.25">
      <c r="I1074" s="1"/>
      <c r="J1074" s="1"/>
    </row>
    <row r="1075" spans="9:10" ht="15.75" x14ac:dyDescent="0.25">
      <c r="I1075" s="1"/>
      <c r="J1075" s="1"/>
    </row>
    <row r="1076" spans="9:10" ht="15.75" x14ac:dyDescent="0.25">
      <c r="I1076" s="1"/>
      <c r="J1076" s="1"/>
    </row>
    <row r="1077" spans="9:10" ht="15.75" x14ac:dyDescent="0.25">
      <c r="I1077" s="1"/>
      <c r="J1077" s="1"/>
    </row>
    <row r="1078" spans="9:10" ht="15.75" x14ac:dyDescent="0.25">
      <c r="I1078" s="1"/>
      <c r="J1078" s="1"/>
    </row>
    <row r="1079" spans="9:10" ht="15.75" x14ac:dyDescent="0.25">
      <c r="I1079" s="1"/>
      <c r="J1079" s="1"/>
    </row>
    <row r="1080" spans="9:10" ht="15.75" x14ac:dyDescent="0.25">
      <c r="I1080" s="1"/>
      <c r="J1080" s="1"/>
    </row>
    <row r="1081" spans="9:10" ht="15.75" x14ac:dyDescent="0.25">
      <c r="I1081" s="1"/>
      <c r="J1081" s="1"/>
    </row>
    <row r="1082" spans="9:10" ht="15.75" x14ac:dyDescent="0.25">
      <c r="I1082" s="1"/>
      <c r="J1082" s="1"/>
    </row>
    <row r="1083" spans="9:10" ht="15.75" x14ac:dyDescent="0.25">
      <c r="I1083" s="1"/>
      <c r="J1083" s="1"/>
    </row>
    <row r="1084" spans="9:10" ht="15.75" x14ac:dyDescent="0.25">
      <c r="I1084" s="1"/>
      <c r="J1084" s="1"/>
    </row>
    <row r="1085" spans="9:10" ht="15.75" x14ac:dyDescent="0.25">
      <c r="I1085" s="1"/>
      <c r="J1085" s="1"/>
    </row>
    <row r="1086" spans="9:10" ht="15.75" x14ac:dyDescent="0.25">
      <c r="I1086" s="1"/>
      <c r="J1086" s="1"/>
    </row>
    <row r="1087" spans="9:10" ht="15.75" x14ac:dyDescent="0.25">
      <c r="I1087" s="1"/>
      <c r="J1087" s="1"/>
    </row>
    <row r="1088" spans="9:10" ht="15.75" x14ac:dyDescent="0.25">
      <c r="I1088" s="1"/>
      <c r="J1088" s="1"/>
    </row>
    <row r="1089" spans="9:10" ht="15.75" x14ac:dyDescent="0.25">
      <c r="I1089" s="1"/>
      <c r="J1089" s="1"/>
    </row>
    <row r="1090" spans="9:10" ht="15.75" x14ac:dyDescent="0.25">
      <c r="I1090" s="1"/>
      <c r="J1090" s="1"/>
    </row>
    <row r="1091" spans="9:10" ht="15.75" x14ac:dyDescent="0.25">
      <c r="I1091" s="1"/>
      <c r="J1091" s="1"/>
    </row>
    <row r="1092" spans="9:10" ht="15.75" x14ac:dyDescent="0.25">
      <c r="I1092" s="1"/>
      <c r="J1092" s="1"/>
    </row>
    <row r="1093" spans="9:10" ht="15.75" x14ac:dyDescent="0.25">
      <c r="I1093" s="1"/>
      <c r="J1093" s="1"/>
    </row>
    <row r="1094" spans="9:10" ht="15.75" x14ac:dyDescent="0.25">
      <c r="I1094" s="1"/>
      <c r="J1094" s="1"/>
    </row>
    <row r="1095" spans="9:10" ht="15.75" x14ac:dyDescent="0.25">
      <c r="I1095" s="1"/>
      <c r="J1095" s="1"/>
    </row>
    <row r="1096" spans="9:10" ht="15.75" x14ac:dyDescent="0.25">
      <c r="I1096" s="1"/>
      <c r="J1096" s="1"/>
    </row>
    <row r="1097" spans="9:10" ht="15.75" x14ac:dyDescent="0.25">
      <c r="I1097" s="1"/>
      <c r="J1097" s="1"/>
    </row>
    <row r="1098" spans="9:10" ht="15.75" x14ac:dyDescent="0.25">
      <c r="I1098" s="1"/>
      <c r="J1098" s="1"/>
    </row>
    <row r="1099" spans="9:10" ht="15.75" x14ac:dyDescent="0.25">
      <c r="I1099" s="1"/>
      <c r="J1099" s="1"/>
    </row>
    <row r="1100" spans="9:10" ht="15.75" x14ac:dyDescent="0.25">
      <c r="I1100" s="1"/>
      <c r="J1100" s="1"/>
    </row>
    <row r="1101" spans="9:10" ht="15.75" x14ac:dyDescent="0.25">
      <c r="I1101" s="1"/>
      <c r="J1101" s="1"/>
    </row>
    <row r="1102" spans="9:10" ht="15.75" x14ac:dyDescent="0.25">
      <c r="I1102" s="1"/>
      <c r="J1102" s="1"/>
    </row>
    <row r="1103" spans="9:10" ht="15.75" x14ac:dyDescent="0.25">
      <c r="I1103" s="1"/>
      <c r="J1103" s="1"/>
    </row>
    <row r="1104" spans="9:10" ht="15.75" x14ac:dyDescent="0.25">
      <c r="I1104" s="1"/>
      <c r="J1104" s="1"/>
    </row>
    <row r="1105" spans="9:10" ht="15.75" x14ac:dyDescent="0.25">
      <c r="I1105" s="1"/>
      <c r="J1105" s="1"/>
    </row>
    <row r="1106" spans="9:10" ht="15.75" x14ac:dyDescent="0.25">
      <c r="I1106" s="1"/>
      <c r="J1106" s="1"/>
    </row>
    <row r="1107" spans="9:10" ht="15.75" x14ac:dyDescent="0.25">
      <c r="I1107" s="1"/>
      <c r="J1107" s="1"/>
    </row>
    <row r="1108" spans="9:10" ht="15.75" x14ac:dyDescent="0.25">
      <c r="I1108" s="1"/>
      <c r="J1108" s="1"/>
    </row>
    <row r="1109" spans="9:10" ht="15.75" x14ac:dyDescent="0.25">
      <c r="I1109" s="1"/>
      <c r="J1109" s="1"/>
    </row>
    <row r="1110" spans="9:10" ht="15.75" x14ac:dyDescent="0.25">
      <c r="I1110" s="1"/>
      <c r="J1110" s="1"/>
    </row>
    <row r="1111" spans="9:10" ht="15.75" x14ac:dyDescent="0.25">
      <c r="I1111" s="1"/>
      <c r="J1111" s="1"/>
    </row>
    <row r="1112" spans="9:10" ht="15.75" x14ac:dyDescent="0.25">
      <c r="I1112" s="1"/>
      <c r="J1112" s="1"/>
    </row>
    <row r="1113" spans="9:10" ht="15.75" x14ac:dyDescent="0.25">
      <c r="I1113" s="1"/>
      <c r="J1113" s="1"/>
    </row>
    <row r="1114" spans="9:10" ht="15.75" x14ac:dyDescent="0.25">
      <c r="I1114" s="1"/>
      <c r="J1114" s="1"/>
    </row>
    <row r="1115" spans="9:10" ht="15.75" x14ac:dyDescent="0.25">
      <c r="I1115" s="1"/>
      <c r="J1115" s="1"/>
    </row>
    <row r="1116" spans="9:10" ht="15.75" x14ac:dyDescent="0.25">
      <c r="I1116" s="1"/>
      <c r="J1116" s="1"/>
    </row>
    <row r="1117" spans="9:10" ht="15.75" x14ac:dyDescent="0.25">
      <c r="I1117" s="1"/>
      <c r="J1117" s="1"/>
    </row>
    <row r="1118" spans="9:10" ht="15.75" x14ac:dyDescent="0.25">
      <c r="I1118" s="1"/>
      <c r="J1118" s="1"/>
    </row>
    <row r="1119" spans="9:10" ht="15.75" x14ac:dyDescent="0.25">
      <c r="I1119" s="1"/>
      <c r="J1119" s="1"/>
    </row>
    <row r="1120" spans="9:10" ht="15.75" x14ac:dyDescent="0.25">
      <c r="I1120" s="1"/>
      <c r="J1120" s="1"/>
    </row>
    <row r="1121" spans="9:10" ht="15.75" x14ac:dyDescent="0.25">
      <c r="I1121" s="1"/>
      <c r="J1121" s="1"/>
    </row>
    <row r="1122" spans="9:10" ht="15.75" x14ac:dyDescent="0.25">
      <c r="I1122" s="1"/>
      <c r="J1122" s="1"/>
    </row>
    <row r="1123" spans="9:10" ht="15.75" x14ac:dyDescent="0.25">
      <c r="I1123" s="1"/>
      <c r="J1123" s="1"/>
    </row>
    <row r="1124" spans="9:10" ht="15.75" x14ac:dyDescent="0.25">
      <c r="I1124" s="1"/>
      <c r="J1124" s="1"/>
    </row>
    <row r="1125" spans="9:10" ht="15.75" x14ac:dyDescent="0.25">
      <c r="I1125" s="1"/>
      <c r="J1125" s="1"/>
    </row>
    <row r="1126" spans="9:10" ht="15.75" x14ac:dyDescent="0.25">
      <c r="I1126" s="1"/>
      <c r="J1126" s="1"/>
    </row>
    <row r="1127" spans="9:10" ht="15.75" x14ac:dyDescent="0.25">
      <c r="I1127" s="1"/>
      <c r="J1127" s="1"/>
    </row>
    <row r="1128" spans="9:10" ht="15.75" x14ac:dyDescent="0.25">
      <c r="I1128" s="1"/>
      <c r="J1128" s="1"/>
    </row>
    <row r="1129" spans="9:10" ht="15.75" x14ac:dyDescent="0.25">
      <c r="I1129" s="1"/>
      <c r="J1129" s="1"/>
    </row>
    <row r="1130" spans="9:10" ht="15.75" x14ac:dyDescent="0.25">
      <c r="I1130" s="1"/>
      <c r="J1130" s="1"/>
    </row>
    <row r="1131" spans="9:10" ht="15.75" x14ac:dyDescent="0.25">
      <c r="I1131" s="1"/>
      <c r="J1131" s="1"/>
    </row>
    <row r="1132" spans="9:10" ht="15.75" x14ac:dyDescent="0.25">
      <c r="I1132" s="1"/>
      <c r="J1132" s="1"/>
    </row>
    <row r="1133" spans="9:10" ht="15.75" x14ac:dyDescent="0.25">
      <c r="I1133" s="1"/>
      <c r="J1133" s="1"/>
    </row>
    <row r="1134" spans="9:10" ht="15.75" x14ac:dyDescent="0.25">
      <c r="I1134" s="1"/>
      <c r="J1134" s="1"/>
    </row>
    <row r="1135" spans="9:10" ht="15.75" x14ac:dyDescent="0.25">
      <c r="I1135" s="1"/>
      <c r="J1135" s="1"/>
    </row>
    <row r="1136" spans="9:10" ht="15.75" x14ac:dyDescent="0.25">
      <c r="I1136" s="1"/>
      <c r="J1136" s="1"/>
    </row>
    <row r="1137" spans="9:10" ht="15.75" x14ac:dyDescent="0.25">
      <c r="I1137" s="1"/>
      <c r="J1137" s="1"/>
    </row>
    <row r="1138" spans="9:10" ht="15.75" x14ac:dyDescent="0.25">
      <c r="I1138" s="1"/>
      <c r="J1138" s="1"/>
    </row>
    <row r="1139" spans="9:10" ht="15.75" x14ac:dyDescent="0.25">
      <c r="I1139" s="1"/>
      <c r="J1139" s="1"/>
    </row>
    <row r="1140" spans="9:10" ht="15.75" x14ac:dyDescent="0.25">
      <c r="I1140" s="1"/>
      <c r="J1140" s="1"/>
    </row>
    <row r="1141" spans="9:10" ht="15.75" x14ac:dyDescent="0.25">
      <c r="I1141" s="1"/>
      <c r="J1141" s="1"/>
    </row>
    <row r="1142" spans="9:10" ht="15.75" x14ac:dyDescent="0.25">
      <c r="I1142" s="1"/>
      <c r="J1142" s="1"/>
    </row>
    <row r="1143" spans="9:10" ht="15.75" x14ac:dyDescent="0.25">
      <c r="I1143" s="1"/>
      <c r="J1143" s="1"/>
    </row>
    <row r="1144" spans="9:10" ht="15.75" x14ac:dyDescent="0.25">
      <c r="I1144" s="1"/>
      <c r="J1144" s="1"/>
    </row>
    <row r="1145" spans="9:10" ht="15.75" x14ac:dyDescent="0.25">
      <c r="I1145" s="1"/>
      <c r="J1145" s="1"/>
    </row>
    <row r="1146" spans="9:10" ht="15.75" x14ac:dyDescent="0.25">
      <c r="I1146" s="1"/>
      <c r="J1146" s="1"/>
    </row>
    <row r="1147" spans="9:10" ht="15.75" x14ac:dyDescent="0.25">
      <c r="I1147" s="1"/>
      <c r="J1147" s="1"/>
    </row>
    <row r="1148" spans="9:10" ht="15.75" x14ac:dyDescent="0.25">
      <c r="I1148" s="1"/>
      <c r="J1148" s="1"/>
    </row>
    <row r="1149" spans="9:10" ht="15.75" x14ac:dyDescent="0.25">
      <c r="I1149" s="1"/>
      <c r="J1149" s="1"/>
    </row>
    <row r="1150" spans="9:10" ht="15.75" x14ac:dyDescent="0.25">
      <c r="I1150" s="1"/>
      <c r="J1150" s="1"/>
    </row>
    <row r="1151" spans="9:10" ht="15.75" x14ac:dyDescent="0.25">
      <c r="I1151" s="1"/>
      <c r="J1151" s="1"/>
    </row>
    <row r="1152" spans="9:10" ht="15.75" x14ac:dyDescent="0.25">
      <c r="I1152" s="1"/>
      <c r="J1152" s="1"/>
    </row>
    <row r="1153" spans="9:10" ht="15.75" x14ac:dyDescent="0.25">
      <c r="I1153" s="1"/>
      <c r="J1153" s="1"/>
    </row>
    <row r="1154" spans="9:10" ht="15.75" x14ac:dyDescent="0.25">
      <c r="I1154" s="1"/>
      <c r="J1154" s="1"/>
    </row>
    <row r="1155" spans="9:10" ht="15.75" x14ac:dyDescent="0.25">
      <c r="I1155" s="1"/>
      <c r="J1155" s="1"/>
    </row>
    <row r="1156" spans="9:10" ht="15.75" x14ac:dyDescent="0.25">
      <c r="I1156" s="1"/>
      <c r="J1156" s="1"/>
    </row>
    <row r="1157" spans="9:10" ht="15.75" x14ac:dyDescent="0.25">
      <c r="I1157" s="1"/>
      <c r="J1157" s="1"/>
    </row>
    <row r="1158" spans="9:10" ht="15.75" x14ac:dyDescent="0.25">
      <c r="I1158" s="1"/>
      <c r="J1158" s="1"/>
    </row>
    <row r="1159" spans="9:10" ht="15.75" x14ac:dyDescent="0.25">
      <c r="I1159" s="1"/>
      <c r="J1159" s="1"/>
    </row>
    <row r="1160" spans="9:10" ht="15.75" x14ac:dyDescent="0.25">
      <c r="I1160" s="1"/>
      <c r="J1160" s="1"/>
    </row>
    <row r="1161" spans="9:10" ht="15.75" x14ac:dyDescent="0.25">
      <c r="I1161" s="1"/>
      <c r="J1161" s="1"/>
    </row>
    <row r="1162" spans="9:10" ht="15.75" x14ac:dyDescent="0.25">
      <c r="I1162" s="1"/>
      <c r="J1162" s="1"/>
    </row>
    <row r="1163" spans="9:10" ht="15.75" x14ac:dyDescent="0.25">
      <c r="I1163" s="1"/>
      <c r="J1163" s="1"/>
    </row>
    <row r="1164" spans="9:10" ht="15.75" x14ac:dyDescent="0.25">
      <c r="I1164" s="1"/>
      <c r="J1164" s="1"/>
    </row>
    <row r="1165" spans="9:10" ht="15.75" x14ac:dyDescent="0.25">
      <c r="I1165" s="1"/>
      <c r="J1165" s="1"/>
    </row>
    <row r="1166" spans="9:10" ht="15.75" x14ac:dyDescent="0.25">
      <c r="I1166" s="1"/>
      <c r="J1166" s="1"/>
    </row>
    <row r="1167" spans="9:10" ht="15.75" x14ac:dyDescent="0.25">
      <c r="I1167" s="1"/>
      <c r="J1167" s="1"/>
    </row>
    <row r="1168" spans="9:10" ht="15.75" x14ac:dyDescent="0.25">
      <c r="I1168" s="1"/>
      <c r="J1168" s="1"/>
    </row>
    <row r="1169" spans="9:10" ht="15.75" x14ac:dyDescent="0.25">
      <c r="I1169" s="1"/>
      <c r="J1169" s="1"/>
    </row>
    <row r="1170" spans="9:10" ht="15.75" x14ac:dyDescent="0.25">
      <c r="I1170" s="1"/>
      <c r="J1170" s="1"/>
    </row>
    <row r="1171" spans="9:10" ht="15.75" x14ac:dyDescent="0.25">
      <c r="I1171" s="1"/>
      <c r="J1171" s="1"/>
    </row>
    <row r="1172" spans="9:10" ht="15.75" x14ac:dyDescent="0.25">
      <c r="I1172" s="1"/>
      <c r="J1172" s="1"/>
    </row>
    <row r="1173" spans="9:10" ht="15.75" x14ac:dyDescent="0.25">
      <c r="I1173" s="1"/>
      <c r="J1173" s="1"/>
    </row>
    <row r="1174" spans="9:10" ht="15.75" x14ac:dyDescent="0.25">
      <c r="I1174" s="1"/>
      <c r="J1174" s="1"/>
    </row>
    <row r="1175" spans="9:10" ht="15.75" x14ac:dyDescent="0.25">
      <c r="I1175" s="1"/>
      <c r="J1175" s="1"/>
    </row>
    <row r="1176" spans="9:10" ht="15.75" x14ac:dyDescent="0.25">
      <c r="I1176" s="1"/>
      <c r="J1176" s="1"/>
    </row>
    <row r="1177" spans="9:10" ht="15.75" x14ac:dyDescent="0.25">
      <c r="I1177" s="1"/>
      <c r="J1177" s="1"/>
    </row>
    <row r="1178" spans="9:10" ht="15.75" x14ac:dyDescent="0.25">
      <c r="I1178" s="1"/>
      <c r="J1178" s="1"/>
    </row>
    <row r="1179" spans="9:10" ht="15.75" x14ac:dyDescent="0.25">
      <c r="I1179" s="1"/>
      <c r="J1179" s="1"/>
    </row>
    <row r="1180" spans="9:10" ht="15.75" x14ac:dyDescent="0.25">
      <c r="I1180" s="1"/>
      <c r="J1180" s="1"/>
    </row>
    <row r="1181" spans="9:10" ht="15.75" x14ac:dyDescent="0.25">
      <c r="I1181" s="1"/>
      <c r="J1181" s="1"/>
    </row>
    <row r="1182" spans="9:10" ht="15.75" x14ac:dyDescent="0.25">
      <c r="I1182" s="1"/>
      <c r="J1182" s="1"/>
    </row>
    <row r="1183" spans="9:10" ht="15.75" x14ac:dyDescent="0.25">
      <c r="I1183" s="1"/>
      <c r="J1183" s="1"/>
    </row>
    <row r="1184" spans="9:10" ht="15.75" x14ac:dyDescent="0.25">
      <c r="I1184" s="1"/>
      <c r="J1184" s="1"/>
    </row>
    <row r="1185" spans="9:10" ht="15.75" x14ac:dyDescent="0.25">
      <c r="I1185" s="1"/>
      <c r="J1185" s="1"/>
    </row>
    <row r="1186" spans="9:10" ht="15.75" x14ac:dyDescent="0.25">
      <c r="I1186" s="1"/>
      <c r="J1186" s="1"/>
    </row>
    <row r="1187" spans="9:10" ht="15.75" x14ac:dyDescent="0.25">
      <c r="I1187" s="1"/>
      <c r="J1187" s="1"/>
    </row>
    <row r="1188" spans="9:10" ht="15.75" x14ac:dyDescent="0.25">
      <c r="I1188" s="1"/>
      <c r="J1188" s="1"/>
    </row>
    <row r="1189" spans="9:10" ht="15.75" x14ac:dyDescent="0.25">
      <c r="I1189" s="1"/>
      <c r="J1189" s="1"/>
    </row>
    <row r="1190" spans="9:10" ht="15.75" x14ac:dyDescent="0.25">
      <c r="I1190" s="1"/>
      <c r="J1190" s="1"/>
    </row>
    <row r="1191" spans="9:10" ht="15.75" x14ac:dyDescent="0.25">
      <c r="I1191" s="1"/>
      <c r="J1191" s="1"/>
    </row>
    <row r="1192" spans="9:10" ht="15.75" x14ac:dyDescent="0.25">
      <c r="I1192" s="1"/>
      <c r="J1192" s="1"/>
    </row>
    <row r="1193" spans="9:10" ht="15.75" x14ac:dyDescent="0.25">
      <c r="I1193" s="1"/>
      <c r="J1193" s="1"/>
    </row>
    <row r="1194" spans="9:10" ht="15.75" x14ac:dyDescent="0.25">
      <c r="I1194" s="1"/>
      <c r="J1194" s="1"/>
    </row>
    <row r="1195" spans="9:10" ht="15.75" x14ac:dyDescent="0.25">
      <c r="I1195" s="1"/>
      <c r="J1195" s="1"/>
    </row>
    <row r="1196" spans="9:10" ht="15.75" x14ac:dyDescent="0.25">
      <c r="I1196" s="1"/>
      <c r="J1196" s="1"/>
    </row>
    <row r="1197" spans="9:10" ht="15.75" x14ac:dyDescent="0.25">
      <c r="I1197" s="1"/>
      <c r="J1197" s="1"/>
    </row>
    <row r="1198" spans="9:10" ht="15.75" x14ac:dyDescent="0.25">
      <c r="I1198" s="1"/>
      <c r="J1198" s="1"/>
    </row>
    <row r="1199" spans="9:10" ht="15.75" x14ac:dyDescent="0.25">
      <c r="I1199" s="1"/>
      <c r="J1199" s="1"/>
    </row>
    <row r="1200" spans="9:10" ht="15.75" x14ac:dyDescent="0.25">
      <c r="I1200" s="1"/>
      <c r="J1200" s="1"/>
    </row>
    <row r="1201" spans="9:10" ht="15.75" x14ac:dyDescent="0.25">
      <c r="I1201" s="1"/>
      <c r="J1201" s="1"/>
    </row>
    <row r="1202" spans="9:10" ht="15.75" x14ac:dyDescent="0.25">
      <c r="I1202" s="1"/>
      <c r="J1202" s="1"/>
    </row>
    <row r="1203" spans="9:10" ht="15.75" x14ac:dyDescent="0.25">
      <c r="I1203" s="1"/>
      <c r="J1203" s="1"/>
    </row>
    <row r="1204" spans="9:10" ht="15.75" x14ac:dyDescent="0.25">
      <c r="I1204" s="1"/>
      <c r="J1204" s="1"/>
    </row>
    <row r="1205" spans="9:10" ht="15.75" x14ac:dyDescent="0.25">
      <c r="I1205" s="1"/>
      <c r="J1205" s="1"/>
    </row>
    <row r="1206" spans="9:10" ht="15.75" x14ac:dyDescent="0.25">
      <c r="I1206" s="1"/>
      <c r="J1206" s="1"/>
    </row>
    <row r="1207" spans="9:10" ht="15.75" x14ac:dyDescent="0.25">
      <c r="I1207" s="1"/>
      <c r="J1207" s="1"/>
    </row>
    <row r="1208" spans="9:10" ht="15.75" x14ac:dyDescent="0.25">
      <c r="I1208" s="1"/>
      <c r="J1208" s="1"/>
    </row>
    <row r="1209" spans="9:10" ht="15.75" x14ac:dyDescent="0.25">
      <c r="I1209" s="1"/>
      <c r="J1209" s="1"/>
    </row>
    <row r="1210" spans="9:10" ht="15.75" x14ac:dyDescent="0.25">
      <c r="I1210" s="1"/>
      <c r="J1210" s="1"/>
    </row>
    <row r="1211" spans="9:10" ht="15.75" x14ac:dyDescent="0.25">
      <c r="I1211" s="1"/>
      <c r="J1211" s="1"/>
    </row>
    <row r="1212" spans="9:10" ht="15.75" x14ac:dyDescent="0.25">
      <c r="I1212" s="1"/>
      <c r="J1212" s="1"/>
    </row>
    <row r="1213" spans="9:10" ht="15.75" x14ac:dyDescent="0.25">
      <c r="I1213" s="1"/>
      <c r="J1213" s="1"/>
    </row>
    <row r="1214" spans="9:10" ht="15.75" x14ac:dyDescent="0.25">
      <c r="I1214" s="1"/>
      <c r="J1214" s="1"/>
    </row>
    <row r="1215" spans="9:10" ht="15.75" x14ac:dyDescent="0.25">
      <c r="I1215" s="1"/>
      <c r="J1215" s="1"/>
    </row>
    <row r="1216" spans="9:10" ht="15.75" x14ac:dyDescent="0.25">
      <c r="I1216" s="1"/>
      <c r="J1216" s="1"/>
    </row>
    <row r="1217" spans="9:10" ht="15.75" x14ac:dyDescent="0.25">
      <c r="I1217" s="1"/>
      <c r="J1217" s="1"/>
    </row>
    <row r="1218" spans="9:10" ht="15.75" x14ac:dyDescent="0.25">
      <c r="I1218" s="1"/>
      <c r="J1218" s="1"/>
    </row>
    <row r="1219" spans="9:10" ht="15.75" x14ac:dyDescent="0.25">
      <c r="I1219" s="1"/>
      <c r="J1219" s="1"/>
    </row>
    <row r="1220" spans="9:10" ht="15.75" x14ac:dyDescent="0.25">
      <c r="I1220" s="1"/>
      <c r="J1220" s="1"/>
    </row>
    <row r="1221" spans="9:10" ht="15.75" x14ac:dyDescent="0.25">
      <c r="I1221" s="1"/>
      <c r="J1221" s="1"/>
    </row>
    <row r="1222" spans="9:10" ht="15.75" x14ac:dyDescent="0.25">
      <c r="I1222" s="1"/>
      <c r="J1222" s="1"/>
    </row>
    <row r="1223" spans="9:10" ht="15.75" x14ac:dyDescent="0.25">
      <c r="I1223" s="1"/>
      <c r="J1223" s="1"/>
    </row>
    <row r="1224" spans="9:10" ht="15.75" x14ac:dyDescent="0.25">
      <c r="I1224" s="1"/>
      <c r="J1224" s="1"/>
    </row>
    <row r="1225" spans="9:10" ht="15.75" x14ac:dyDescent="0.25">
      <c r="I1225" s="1"/>
      <c r="J1225" s="1"/>
    </row>
    <row r="1226" spans="9:10" ht="15.75" x14ac:dyDescent="0.25">
      <c r="I1226" s="1"/>
      <c r="J1226" s="1"/>
    </row>
    <row r="1227" spans="9:10" ht="15.75" x14ac:dyDescent="0.25">
      <c r="I1227" s="1"/>
      <c r="J1227" s="1"/>
    </row>
    <row r="1228" spans="9:10" ht="15.75" x14ac:dyDescent="0.25">
      <c r="I1228" s="1"/>
      <c r="J1228" s="1"/>
    </row>
    <row r="1229" spans="9:10" ht="15.75" x14ac:dyDescent="0.25">
      <c r="I1229" s="1"/>
      <c r="J1229" s="1"/>
    </row>
    <row r="1230" spans="9:10" ht="15.75" x14ac:dyDescent="0.25">
      <c r="I1230" s="1"/>
      <c r="J1230" s="1"/>
    </row>
    <row r="1231" spans="9:10" ht="15.75" x14ac:dyDescent="0.25">
      <c r="I1231" s="1"/>
      <c r="J1231" s="1"/>
    </row>
    <row r="1232" spans="9:10" ht="15.75" x14ac:dyDescent="0.25">
      <c r="I1232" s="1"/>
      <c r="J1232" s="1"/>
    </row>
    <row r="1233" spans="9:10" ht="15.75" x14ac:dyDescent="0.25">
      <c r="I1233" s="1"/>
      <c r="J1233" s="1"/>
    </row>
    <row r="1234" spans="9:10" ht="15.75" x14ac:dyDescent="0.25">
      <c r="I1234" s="1"/>
      <c r="J1234" s="1"/>
    </row>
    <row r="1235" spans="9:10" ht="15.75" x14ac:dyDescent="0.25">
      <c r="I1235" s="1"/>
      <c r="J1235" s="1"/>
    </row>
    <row r="1236" spans="9:10" ht="15.75" x14ac:dyDescent="0.25">
      <c r="I1236" s="1"/>
      <c r="J1236" s="1"/>
    </row>
    <row r="1237" spans="9:10" ht="15.75" x14ac:dyDescent="0.25">
      <c r="I1237" s="1"/>
      <c r="J1237" s="1"/>
    </row>
    <row r="1238" spans="9:10" ht="15.75" x14ac:dyDescent="0.25">
      <c r="I1238" s="1"/>
      <c r="J1238" s="1"/>
    </row>
    <row r="1239" spans="9:10" ht="15.75" x14ac:dyDescent="0.25">
      <c r="I1239" s="1"/>
      <c r="J1239" s="1"/>
    </row>
    <row r="1240" spans="9:10" ht="15.75" x14ac:dyDescent="0.25">
      <c r="I1240" s="1"/>
      <c r="J1240" s="1"/>
    </row>
    <row r="1241" spans="9:10" ht="15.75" x14ac:dyDescent="0.25">
      <c r="I1241" s="1"/>
      <c r="J1241" s="1"/>
    </row>
    <row r="1242" spans="9:10" ht="15.75" x14ac:dyDescent="0.25">
      <c r="I1242" s="1"/>
      <c r="J1242" s="1"/>
    </row>
    <row r="1243" spans="9:10" ht="15.75" x14ac:dyDescent="0.25">
      <c r="I1243" s="1"/>
      <c r="J1243" s="1"/>
    </row>
    <row r="1244" spans="9:10" ht="15.75" x14ac:dyDescent="0.25">
      <c r="I1244" s="1"/>
      <c r="J1244" s="1"/>
    </row>
    <row r="1245" spans="9:10" ht="15.75" x14ac:dyDescent="0.25">
      <c r="I1245" s="1"/>
      <c r="J1245" s="1"/>
    </row>
    <row r="1246" spans="9:10" ht="15.75" x14ac:dyDescent="0.25">
      <c r="I1246" s="1"/>
      <c r="J1246" s="1"/>
    </row>
    <row r="1247" spans="9:10" ht="15.75" x14ac:dyDescent="0.25">
      <c r="I1247" s="1"/>
      <c r="J1247" s="1"/>
    </row>
    <row r="1248" spans="9:10" ht="15.75" x14ac:dyDescent="0.25">
      <c r="I1248" s="1"/>
      <c r="J1248" s="1"/>
    </row>
    <row r="1249" spans="9:10" ht="15.75" x14ac:dyDescent="0.25">
      <c r="I1249" s="1"/>
      <c r="J1249" s="1"/>
    </row>
    <row r="1250" spans="9:10" ht="15.75" x14ac:dyDescent="0.25">
      <c r="I1250" s="1"/>
      <c r="J1250" s="1"/>
    </row>
    <row r="1251" spans="9:10" ht="15.75" x14ac:dyDescent="0.25">
      <c r="I1251" s="1"/>
      <c r="J1251" s="1"/>
    </row>
    <row r="1252" spans="9:10" ht="15.75" x14ac:dyDescent="0.25">
      <c r="I1252" s="1"/>
      <c r="J1252" s="1"/>
    </row>
    <row r="1253" spans="9:10" ht="15.75" x14ac:dyDescent="0.25">
      <c r="I1253" s="1"/>
      <c r="J1253" s="1"/>
    </row>
    <row r="1254" spans="9:10" ht="15.75" x14ac:dyDescent="0.25">
      <c r="I1254" s="1"/>
      <c r="J1254" s="1"/>
    </row>
    <row r="1255" spans="9:10" ht="15.75" x14ac:dyDescent="0.25">
      <c r="I1255" s="1"/>
      <c r="J1255" s="1"/>
    </row>
    <row r="1256" spans="9:10" ht="15.75" x14ac:dyDescent="0.25">
      <c r="I1256" s="1"/>
      <c r="J1256" s="1"/>
    </row>
    <row r="1257" spans="9:10" ht="15.75" x14ac:dyDescent="0.25">
      <c r="I1257" s="1"/>
      <c r="J1257" s="1"/>
    </row>
    <row r="1258" spans="9:10" ht="15.75" x14ac:dyDescent="0.25">
      <c r="I1258" s="1"/>
      <c r="J1258" s="1"/>
    </row>
    <row r="1259" spans="9:10" ht="15.75" x14ac:dyDescent="0.25">
      <c r="I1259" s="1"/>
      <c r="J1259" s="1"/>
    </row>
    <row r="1260" spans="9:10" ht="15.75" x14ac:dyDescent="0.25">
      <c r="I1260" s="1"/>
      <c r="J1260" s="1"/>
    </row>
    <row r="1261" spans="9:10" ht="15.75" x14ac:dyDescent="0.25">
      <c r="I1261" s="1"/>
      <c r="J1261" s="1"/>
    </row>
    <row r="1262" spans="9:10" ht="15.75" x14ac:dyDescent="0.25">
      <c r="I1262" s="1"/>
      <c r="J1262" s="1"/>
    </row>
    <row r="1263" spans="9:10" ht="15.75" x14ac:dyDescent="0.25">
      <c r="I1263" s="1"/>
      <c r="J1263" s="1"/>
    </row>
    <row r="1264" spans="9:10" ht="15.75" x14ac:dyDescent="0.25">
      <c r="I1264" s="1"/>
      <c r="J1264" s="1"/>
    </row>
    <row r="1265" spans="9:10" ht="15.75" x14ac:dyDescent="0.25">
      <c r="I1265" s="1"/>
      <c r="J1265" s="1"/>
    </row>
    <row r="1266" spans="9:10" ht="15.75" x14ac:dyDescent="0.25">
      <c r="I1266" s="1"/>
      <c r="J1266" s="1"/>
    </row>
    <row r="1267" spans="9:10" ht="15.75" x14ac:dyDescent="0.25">
      <c r="I1267" s="1"/>
      <c r="J1267" s="1"/>
    </row>
    <row r="1268" spans="9:10" ht="15.75" x14ac:dyDescent="0.25">
      <c r="I1268" s="1"/>
      <c r="J1268" s="1"/>
    </row>
    <row r="1269" spans="9:10" ht="15.75" x14ac:dyDescent="0.25">
      <c r="I1269" s="1"/>
      <c r="J1269" s="1"/>
    </row>
    <row r="1270" spans="9:10" ht="15.75" x14ac:dyDescent="0.25">
      <c r="I1270" s="1"/>
      <c r="J1270" s="1"/>
    </row>
    <row r="1271" spans="9:10" ht="15.75" x14ac:dyDescent="0.25">
      <c r="I1271" s="1"/>
      <c r="J1271" s="1"/>
    </row>
    <row r="1272" spans="9:10" ht="15.75" x14ac:dyDescent="0.25">
      <c r="I1272" s="1"/>
      <c r="J1272" s="1"/>
    </row>
    <row r="1273" spans="9:10" ht="15.75" x14ac:dyDescent="0.25">
      <c r="I1273" s="1"/>
      <c r="J1273" s="1"/>
    </row>
    <row r="1274" spans="9:10" ht="15.75" x14ac:dyDescent="0.25">
      <c r="I1274" s="1"/>
      <c r="J1274" s="1"/>
    </row>
    <row r="1275" spans="9:10" ht="15.75" x14ac:dyDescent="0.25">
      <c r="I1275" s="1"/>
      <c r="J1275" s="1"/>
    </row>
    <row r="1276" spans="9:10" ht="15.75" x14ac:dyDescent="0.25">
      <c r="I1276" s="1"/>
      <c r="J1276" s="1"/>
    </row>
    <row r="1277" spans="9:10" ht="15.75" x14ac:dyDescent="0.25">
      <c r="I1277" s="1"/>
      <c r="J1277" s="1"/>
    </row>
    <row r="1278" spans="9:10" ht="15.75" x14ac:dyDescent="0.25">
      <c r="I1278" s="1"/>
      <c r="J1278" s="1"/>
    </row>
    <row r="1279" spans="9:10" ht="15.75" x14ac:dyDescent="0.25">
      <c r="I1279" s="1"/>
      <c r="J1279" s="1"/>
    </row>
    <row r="1280" spans="9:10" ht="15.75" x14ac:dyDescent="0.25">
      <c r="I1280" s="1"/>
      <c r="J1280" s="1"/>
    </row>
    <row r="1281" spans="9:10" ht="15.75" x14ac:dyDescent="0.25">
      <c r="I1281" s="1"/>
      <c r="J1281" s="1"/>
    </row>
    <row r="1282" spans="9:10" ht="15.75" x14ac:dyDescent="0.25">
      <c r="I1282" s="1"/>
      <c r="J1282" s="1"/>
    </row>
    <row r="1283" spans="9:10" ht="15.75" x14ac:dyDescent="0.25">
      <c r="I1283" s="1"/>
      <c r="J1283" s="1"/>
    </row>
    <row r="1284" spans="9:10" ht="15.75" x14ac:dyDescent="0.25">
      <c r="I1284" s="1"/>
      <c r="J1284" s="1"/>
    </row>
    <row r="1285" spans="9:10" ht="15.75" x14ac:dyDescent="0.25">
      <c r="I1285" s="1"/>
      <c r="J1285" s="1"/>
    </row>
    <row r="1286" spans="9:10" ht="15.75" x14ac:dyDescent="0.25">
      <c r="I1286" s="1"/>
      <c r="J1286" s="1"/>
    </row>
    <row r="1287" spans="9:10" ht="15.75" x14ac:dyDescent="0.25">
      <c r="I1287" s="1"/>
      <c r="J1287" s="1"/>
    </row>
    <row r="1288" spans="9:10" ht="15.75" x14ac:dyDescent="0.25">
      <c r="I1288" s="1"/>
      <c r="J1288" s="1"/>
    </row>
    <row r="1289" spans="9:10" ht="15.75" x14ac:dyDescent="0.25">
      <c r="I1289" s="1"/>
      <c r="J1289" s="1"/>
    </row>
    <row r="1290" spans="9:10" ht="15.75" x14ac:dyDescent="0.25">
      <c r="I1290" s="1"/>
      <c r="J1290" s="1"/>
    </row>
    <row r="1291" spans="9:10" ht="15.75" x14ac:dyDescent="0.25">
      <c r="I1291" s="1"/>
      <c r="J1291" s="1"/>
    </row>
    <row r="1292" spans="9:10" ht="15.75" x14ac:dyDescent="0.25">
      <c r="I1292" s="1"/>
      <c r="J1292" s="1"/>
    </row>
    <row r="1293" spans="9:10" ht="15.75" x14ac:dyDescent="0.25">
      <c r="I1293" s="1"/>
      <c r="J1293" s="1"/>
    </row>
    <row r="1294" spans="9:10" ht="15.75" x14ac:dyDescent="0.25">
      <c r="I1294" s="1"/>
      <c r="J1294" s="1"/>
    </row>
    <row r="1295" spans="9:10" ht="15.75" x14ac:dyDescent="0.25">
      <c r="I1295" s="1"/>
      <c r="J1295" s="1"/>
    </row>
    <row r="1296" spans="9:10" ht="15.75" x14ac:dyDescent="0.25">
      <c r="I1296" s="1"/>
      <c r="J1296" s="1"/>
    </row>
    <row r="1297" spans="9:10" ht="15.75" x14ac:dyDescent="0.25">
      <c r="I1297" s="1"/>
      <c r="J1297" s="1"/>
    </row>
    <row r="1298" spans="9:10" ht="15.75" x14ac:dyDescent="0.25">
      <c r="I1298" s="1"/>
      <c r="J1298" s="1"/>
    </row>
    <row r="1299" spans="9:10" ht="15.75" x14ac:dyDescent="0.25">
      <c r="I1299" s="1"/>
      <c r="J1299" s="1"/>
    </row>
    <row r="1300" spans="9:10" ht="15.75" x14ac:dyDescent="0.25">
      <c r="I1300" s="1"/>
      <c r="J1300" s="1"/>
    </row>
    <row r="1301" spans="9:10" ht="15.75" x14ac:dyDescent="0.25">
      <c r="I1301" s="1"/>
      <c r="J1301" s="1"/>
    </row>
    <row r="1302" spans="9:10" ht="15.75" x14ac:dyDescent="0.25">
      <c r="I1302" s="1"/>
      <c r="J1302" s="1"/>
    </row>
    <row r="1303" spans="9:10" ht="15.75" x14ac:dyDescent="0.25">
      <c r="I1303" s="1"/>
      <c r="J1303" s="1"/>
    </row>
    <row r="1304" spans="9:10" ht="15.75" x14ac:dyDescent="0.25">
      <c r="I1304" s="1"/>
      <c r="J1304" s="1"/>
    </row>
    <row r="1305" spans="9:10" ht="15.75" x14ac:dyDescent="0.25">
      <c r="I1305" s="1"/>
      <c r="J1305" s="1"/>
    </row>
    <row r="1306" spans="9:10" ht="15.75" x14ac:dyDescent="0.25">
      <c r="I1306" s="1"/>
      <c r="J1306" s="1"/>
    </row>
    <row r="1307" spans="9:10" ht="15.75" x14ac:dyDescent="0.25">
      <c r="I1307" s="1"/>
      <c r="J1307" s="1"/>
    </row>
    <row r="1308" spans="9:10" ht="15.75" x14ac:dyDescent="0.25">
      <c r="I1308" s="1"/>
      <c r="J1308" s="1"/>
    </row>
    <row r="1309" spans="9:10" ht="15.75" x14ac:dyDescent="0.25">
      <c r="I1309" s="1"/>
      <c r="J1309" s="1"/>
    </row>
    <row r="1310" spans="9:10" ht="15.75" x14ac:dyDescent="0.25">
      <c r="I1310" s="1"/>
      <c r="J1310" s="1"/>
    </row>
    <row r="1311" spans="9:10" ht="15.75" x14ac:dyDescent="0.25">
      <c r="I1311" s="1"/>
      <c r="J1311" s="1"/>
    </row>
    <row r="1312" spans="9:10" ht="15.75" x14ac:dyDescent="0.25">
      <c r="I1312" s="1"/>
      <c r="J1312" s="1"/>
    </row>
    <row r="1313" spans="9:10" ht="15.75" x14ac:dyDescent="0.25">
      <c r="I1313" s="1"/>
      <c r="J1313" s="1"/>
    </row>
    <row r="1314" spans="9:10" ht="15.75" x14ac:dyDescent="0.25">
      <c r="I1314" s="1"/>
      <c r="J1314" s="1"/>
    </row>
    <row r="1315" spans="9:10" ht="15.75" x14ac:dyDescent="0.25">
      <c r="I1315" s="1"/>
      <c r="J1315" s="1"/>
    </row>
    <row r="1316" spans="9:10" ht="15.75" x14ac:dyDescent="0.25">
      <c r="I1316" s="1"/>
      <c r="J1316" s="1"/>
    </row>
    <row r="1317" spans="9:10" ht="15.75" x14ac:dyDescent="0.25">
      <c r="I1317" s="1"/>
      <c r="J1317" s="1"/>
    </row>
    <row r="1318" spans="9:10" ht="15.75" x14ac:dyDescent="0.25">
      <c r="I1318" s="1"/>
      <c r="J1318" s="1"/>
    </row>
    <row r="1319" spans="9:10" ht="15.75" x14ac:dyDescent="0.25">
      <c r="I1319" s="1"/>
      <c r="J1319" s="1"/>
    </row>
    <row r="1320" spans="9:10" ht="15.75" x14ac:dyDescent="0.25">
      <c r="I1320" s="1"/>
      <c r="J1320" s="1"/>
    </row>
    <row r="1321" spans="9:10" ht="15.75" x14ac:dyDescent="0.25">
      <c r="I1321" s="1"/>
      <c r="J1321" s="1"/>
    </row>
    <row r="1322" spans="9:10" ht="15.75" x14ac:dyDescent="0.25">
      <c r="I1322" s="1"/>
      <c r="J1322" s="1"/>
    </row>
    <row r="1323" spans="9:10" ht="15.75" x14ac:dyDescent="0.25">
      <c r="I1323" s="1"/>
      <c r="J1323" s="1"/>
    </row>
    <row r="1324" spans="9:10" ht="15.75" x14ac:dyDescent="0.25">
      <c r="I1324" s="1"/>
      <c r="J1324" s="1"/>
    </row>
    <row r="1325" spans="9:10" ht="15.75" x14ac:dyDescent="0.25">
      <c r="I1325" s="1"/>
      <c r="J1325" s="1"/>
    </row>
    <row r="1326" spans="9:10" ht="15.75" x14ac:dyDescent="0.25">
      <c r="I1326" s="1"/>
      <c r="J1326" s="1"/>
    </row>
    <row r="1327" spans="9:10" ht="15.75" x14ac:dyDescent="0.25">
      <c r="I1327" s="1"/>
      <c r="J1327" s="1"/>
    </row>
    <row r="1328" spans="9:10" ht="15.75" x14ac:dyDescent="0.25">
      <c r="I1328" s="1"/>
      <c r="J1328" s="1"/>
    </row>
    <row r="1329" spans="9:10" ht="15.75" x14ac:dyDescent="0.25">
      <c r="I1329" s="1"/>
      <c r="J1329" s="1"/>
    </row>
    <row r="1330" spans="9:10" ht="15.75" x14ac:dyDescent="0.25">
      <c r="I1330" s="1"/>
      <c r="J1330" s="1"/>
    </row>
    <row r="1331" spans="9:10" ht="15.75" x14ac:dyDescent="0.25">
      <c r="I1331" s="1"/>
      <c r="J1331" s="1"/>
    </row>
    <row r="1332" spans="9:10" ht="15.75" x14ac:dyDescent="0.25">
      <c r="I1332" s="1"/>
      <c r="J1332" s="1"/>
    </row>
    <row r="1333" spans="9:10" ht="15.75" x14ac:dyDescent="0.25">
      <c r="I1333" s="1"/>
      <c r="J1333" s="1"/>
    </row>
    <row r="1334" spans="9:10" ht="15.75" x14ac:dyDescent="0.25">
      <c r="I1334" s="1"/>
      <c r="J1334" s="1"/>
    </row>
    <row r="1335" spans="9:10" ht="15.75" x14ac:dyDescent="0.25">
      <c r="I1335" s="1"/>
      <c r="J1335" s="1"/>
    </row>
    <row r="1336" spans="9:10" ht="15.75" x14ac:dyDescent="0.25">
      <c r="I1336" s="1"/>
      <c r="J1336" s="1"/>
    </row>
    <row r="1337" spans="9:10" ht="15.75" x14ac:dyDescent="0.25">
      <c r="I1337" s="1"/>
      <c r="J1337" s="1"/>
    </row>
    <row r="1338" spans="9:10" ht="15.75" x14ac:dyDescent="0.25">
      <c r="I1338" s="1"/>
      <c r="J1338" s="1"/>
    </row>
    <row r="1339" spans="9:10" ht="15.75" x14ac:dyDescent="0.25">
      <c r="I1339" s="1"/>
      <c r="J1339" s="1"/>
    </row>
    <row r="1340" spans="9:10" ht="15.75" x14ac:dyDescent="0.25">
      <c r="I1340" s="1"/>
      <c r="J1340" s="1"/>
    </row>
    <row r="1341" spans="9:10" ht="15.75" x14ac:dyDescent="0.25">
      <c r="I1341" s="1"/>
      <c r="J1341" s="1"/>
    </row>
    <row r="1342" spans="9:10" ht="15.75" x14ac:dyDescent="0.25">
      <c r="I1342" s="1"/>
      <c r="J1342" s="1"/>
    </row>
    <row r="1343" spans="9:10" ht="15.75" x14ac:dyDescent="0.25">
      <c r="I1343" s="1"/>
      <c r="J1343" s="1"/>
    </row>
    <row r="1344" spans="9:10" ht="15.75" x14ac:dyDescent="0.25">
      <c r="I1344" s="1"/>
      <c r="J1344" s="1"/>
    </row>
    <row r="1345" spans="9:10" ht="15.75" x14ac:dyDescent="0.25">
      <c r="I1345" s="1"/>
      <c r="J1345" s="1"/>
    </row>
    <row r="1346" spans="9:10" ht="15.75" x14ac:dyDescent="0.25">
      <c r="I1346" s="1"/>
      <c r="J1346" s="1"/>
    </row>
    <row r="1347" spans="9:10" ht="15.75" x14ac:dyDescent="0.25">
      <c r="I1347" s="1"/>
      <c r="J1347" s="1"/>
    </row>
    <row r="1348" spans="9:10" ht="15.75" x14ac:dyDescent="0.25">
      <c r="I1348" s="1"/>
      <c r="J1348" s="1"/>
    </row>
    <row r="1349" spans="9:10" ht="15.75" x14ac:dyDescent="0.25">
      <c r="I1349" s="1"/>
      <c r="J1349" s="1"/>
    </row>
    <row r="1350" spans="9:10" ht="15.75" x14ac:dyDescent="0.25">
      <c r="I1350" s="1"/>
      <c r="J1350" s="1"/>
    </row>
    <row r="1351" spans="9:10" ht="15.75" x14ac:dyDescent="0.25">
      <c r="I1351" s="1"/>
      <c r="J1351" s="1"/>
    </row>
    <row r="1352" spans="9:10" ht="15.75" x14ac:dyDescent="0.25">
      <c r="I1352" s="1"/>
      <c r="J1352" s="1"/>
    </row>
    <row r="1353" spans="9:10" ht="15.75" x14ac:dyDescent="0.25">
      <c r="I1353" s="1"/>
      <c r="J1353" s="1"/>
    </row>
    <row r="1354" spans="9:10" ht="15.75" x14ac:dyDescent="0.25">
      <c r="I1354" s="1"/>
      <c r="J1354" s="1"/>
    </row>
    <row r="1355" spans="9:10" ht="15.75" x14ac:dyDescent="0.25">
      <c r="I1355" s="1"/>
      <c r="J1355" s="1"/>
    </row>
    <row r="1356" spans="9:10" ht="15.75" x14ac:dyDescent="0.25">
      <c r="I1356" s="1"/>
      <c r="J1356" s="1"/>
    </row>
    <row r="1357" spans="9:10" ht="15.75" x14ac:dyDescent="0.25">
      <c r="I1357" s="1"/>
      <c r="J1357" s="1"/>
    </row>
    <row r="1358" spans="9:10" ht="15.75" x14ac:dyDescent="0.25">
      <c r="I1358" s="1"/>
      <c r="J1358" s="1"/>
    </row>
    <row r="1359" spans="9:10" ht="15.75" x14ac:dyDescent="0.25">
      <c r="I1359" s="1"/>
      <c r="J1359" s="1"/>
    </row>
    <row r="1360" spans="9:10" ht="15.75" x14ac:dyDescent="0.25">
      <c r="I1360" s="1"/>
      <c r="J1360" s="1"/>
    </row>
    <row r="1361" spans="9:10" ht="15.75" x14ac:dyDescent="0.25">
      <c r="I1361" s="1"/>
      <c r="J1361" s="1"/>
    </row>
    <row r="1362" spans="9:10" ht="15.75" x14ac:dyDescent="0.25">
      <c r="I1362" s="1"/>
      <c r="J1362" s="1"/>
    </row>
    <row r="1363" spans="9:10" ht="15.75" x14ac:dyDescent="0.25">
      <c r="I1363" s="1"/>
      <c r="J1363" s="1"/>
    </row>
    <row r="1364" spans="9:10" ht="15.75" x14ac:dyDescent="0.25">
      <c r="I1364" s="1"/>
      <c r="J1364" s="1"/>
    </row>
    <row r="1365" spans="9:10" ht="15.75" x14ac:dyDescent="0.25">
      <c r="I1365" s="1"/>
      <c r="J1365" s="1"/>
    </row>
    <row r="1366" spans="9:10" ht="15.75" x14ac:dyDescent="0.25">
      <c r="I1366" s="1"/>
      <c r="J1366" s="1"/>
    </row>
    <row r="1367" spans="9:10" ht="15.75" x14ac:dyDescent="0.25">
      <c r="I1367" s="1"/>
      <c r="J1367" s="1"/>
    </row>
    <row r="1368" spans="9:10" ht="15.75" x14ac:dyDescent="0.25">
      <c r="I1368" s="1"/>
      <c r="J1368" s="1"/>
    </row>
    <row r="1369" spans="9:10" ht="15.75" x14ac:dyDescent="0.25">
      <c r="I1369" s="1"/>
      <c r="J1369" s="1"/>
    </row>
    <row r="1370" spans="9:10" ht="15.75" x14ac:dyDescent="0.25">
      <c r="I1370" s="1"/>
      <c r="J1370" s="1"/>
    </row>
    <row r="1371" spans="9:10" ht="15.75" x14ac:dyDescent="0.25">
      <c r="I1371" s="1"/>
      <c r="J1371" s="1"/>
    </row>
    <row r="1372" spans="9:10" ht="15.75" x14ac:dyDescent="0.25">
      <c r="I1372" s="1"/>
      <c r="J1372" s="1"/>
    </row>
    <row r="1373" spans="9:10" ht="15.75" x14ac:dyDescent="0.25">
      <c r="I1373" s="1"/>
      <c r="J1373" s="1"/>
    </row>
    <row r="1374" spans="9:10" ht="15.75" x14ac:dyDescent="0.25">
      <c r="I1374" s="1"/>
      <c r="J1374" s="1"/>
    </row>
    <row r="1375" spans="9:10" ht="15.75" x14ac:dyDescent="0.25">
      <c r="I1375" s="1"/>
      <c r="J1375" s="1"/>
    </row>
    <row r="1376" spans="9:10" ht="15.75" x14ac:dyDescent="0.25">
      <c r="I1376" s="1"/>
      <c r="J1376" s="1"/>
    </row>
    <row r="1377" spans="9:10" ht="15.75" x14ac:dyDescent="0.25">
      <c r="I1377" s="1"/>
      <c r="J1377" s="1"/>
    </row>
    <row r="1378" spans="9:10" ht="15.75" x14ac:dyDescent="0.25">
      <c r="I1378" s="1"/>
      <c r="J1378" s="1"/>
    </row>
    <row r="1379" spans="9:10" ht="15.75" x14ac:dyDescent="0.25">
      <c r="I1379" s="1"/>
      <c r="J1379" s="1"/>
    </row>
    <row r="1380" spans="9:10" ht="15.75" x14ac:dyDescent="0.25">
      <c r="I1380" s="1"/>
      <c r="J1380" s="1"/>
    </row>
    <row r="1381" spans="9:10" ht="15.75" x14ac:dyDescent="0.25">
      <c r="I1381" s="1"/>
      <c r="J1381" s="1"/>
    </row>
    <row r="1382" spans="9:10" ht="15.75" x14ac:dyDescent="0.25">
      <c r="I1382" s="1"/>
      <c r="J1382" s="1"/>
    </row>
    <row r="1383" spans="9:10" ht="15.75" x14ac:dyDescent="0.25">
      <c r="I1383" s="1"/>
      <c r="J1383" s="1"/>
    </row>
    <row r="1384" spans="9:10" ht="15.75" x14ac:dyDescent="0.25">
      <c r="I1384" s="1"/>
      <c r="J1384" s="1"/>
    </row>
    <row r="1385" spans="9:10" ht="15.75" x14ac:dyDescent="0.25">
      <c r="I1385" s="1"/>
      <c r="J1385" s="1"/>
    </row>
    <row r="1386" spans="9:10" ht="15.75" x14ac:dyDescent="0.25">
      <c r="I1386" s="1"/>
      <c r="J1386" s="1"/>
    </row>
    <row r="1387" spans="9:10" ht="15.75" x14ac:dyDescent="0.25">
      <c r="I1387" s="1"/>
      <c r="J1387" s="1"/>
    </row>
    <row r="1388" spans="9:10" ht="15.75" x14ac:dyDescent="0.25">
      <c r="I1388" s="1"/>
      <c r="J1388" s="1"/>
    </row>
    <row r="1389" spans="9:10" ht="15.75" x14ac:dyDescent="0.25">
      <c r="I1389" s="1"/>
      <c r="J1389" s="1"/>
    </row>
    <row r="1390" spans="9:10" ht="15.75" x14ac:dyDescent="0.25">
      <c r="I1390" s="1"/>
      <c r="J1390" s="1"/>
    </row>
    <row r="1391" spans="9:10" ht="15.75" x14ac:dyDescent="0.25">
      <c r="I1391" s="1"/>
      <c r="J1391" s="1"/>
    </row>
    <row r="1392" spans="9:10" ht="15.75" x14ac:dyDescent="0.25">
      <c r="I1392" s="1"/>
      <c r="J1392" s="1"/>
    </row>
    <row r="1393" spans="9:10" ht="15.75" x14ac:dyDescent="0.25">
      <c r="I1393" s="1"/>
      <c r="J1393" s="1"/>
    </row>
    <row r="1394" spans="9:10" ht="15.75" x14ac:dyDescent="0.25">
      <c r="I1394" s="1"/>
      <c r="J1394" s="1"/>
    </row>
    <row r="1395" spans="9:10" ht="15.75" x14ac:dyDescent="0.25">
      <c r="I1395" s="1"/>
      <c r="J1395" s="1"/>
    </row>
    <row r="1396" spans="9:10" ht="15.75" x14ac:dyDescent="0.25">
      <c r="I1396" s="1"/>
      <c r="J1396" s="1"/>
    </row>
    <row r="1397" spans="9:10" ht="15.75" x14ac:dyDescent="0.25">
      <c r="I1397" s="1"/>
      <c r="J1397" s="1"/>
    </row>
    <row r="1398" spans="9:10" ht="15.75" x14ac:dyDescent="0.25">
      <c r="I1398" s="1"/>
      <c r="J1398" s="1"/>
    </row>
    <row r="1399" spans="9:10" ht="15.75" x14ac:dyDescent="0.25">
      <c r="I1399" s="1"/>
      <c r="J1399" s="1"/>
    </row>
    <row r="1400" spans="9:10" ht="15.75" x14ac:dyDescent="0.25">
      <c r="I1400" s="1"/>
      <c r="J1400" s="1"/>
    </row>
    <row r="1401" spans="9:10" ht="15.75" x14ac:dyDescent="0.25">
      <c r="I1401" s="1"/>
      <c r="J1401" s="1"/>
    </row>
    <row r="1402" spans="9:10" ht="15.75" x14ac:dyDescent="0.25">
      <c r="I1402" s="1"/>
      <c r="J1402" s="1"/>
    </row>
    <row r="1403" spans="9:10" ht="15.75" x14ac:dyDescent="0.25">
      <c r="I1403" s="1"/>
      <c r="J1403" s="1"/>
    </row>
    <row r="1404" spans="9:10" ht="15.75" x14ac:dyDescent="0.25">
      <c r="I1404" s="1"/>
      <c r="J1404" s="1"/>
    </row>
    <row r="1405" spans="9:10" ht="15.75" x14ac:dyDescent="0.25">
      <c r="I1405" s="1"/>
      <c r="J1405" s="1"/>
    </row>
    <row r="1406" spans="9:10" ht="15.75" x14ac:dyDescent="0.25">
      <c r="I1406" s="1"/>
      <c r="J1406" s="1"/>
    </row>
    <row r="1407" spans="9:10" ht="15.75" x14ac:dyDescent="0.25">
      <c r="I1407" s="1"/>
      <c r="J1407" s="1"/>
    </row>
    <row r="1408" spans="9:10" ht="15.75" x14ac:dyDescent="0.25">
      <c r="I1408" s="1"/>
      <c r="J1408" s="1"/>
    </row>
    <row r="1409" spans="9:10" ht="15.75" x14ac:dyDescent="0.25">
      <c r="I1409" s="1"/>
      <c r="J1409" s="1"/>
    </row>
    <row r="1410" spans="9:10" ht="15.75" x14ac:dyDescent="0.25">
      <c r="I1410" s="1"/>
      <c r="J1410" s="1"/>
    </row>
    <row r="1411" spans="9:10" ht="15.75" x14ac:dyDescent="0.25">
      <c r="I1411" s="1"/>
      <c r="J1411" s="1"/>
    </row>
    <row r="1412" spans="9:10" ht="15.75" x14ac:dyDescent="0.25">
      <c r="I1412" s="1"/>
      <c r="J1412" s="1"/>
    </row>
    <row r="1413" spans="9:10" ht="15.75" x14ac:dyDescent="0.25">
      <c r="I1413" s="1"/>
      <c r="J1413" s="1"/>
    </row>
    <row r="1414" spans="9:10" ht="15.75" x14ac:dyDescent="0.25">
      <c r="I1414" s="1"/>
      <c r="J1414" s="1"/>
    </row>
    <row r="1415" spans="9:10" ht="15.75" x14ac:dyDescent="0.25">
      <c r="I1415" s="1"/>
      <c r="J1415" s="1"/>
    </row>
    <row r="1416" spans="9:10" ht="15.75" x14ac:dyDescent="0.25">
      <c r="I1416" s="1"/>
      <c r="J1416" s="1"/>
    </row>
    <row r="1417" spans="9:10" ht="15.75" x14ac:dyDescent="0.25">
      <c r="I1417" s="1"/>
      <c r="J1417" s="1"/>
    </row>
    <row r="1418" spans="9:10" ht="15.75" x14ac:dyDescent="0.25">
      <c r="I1418" s="1"/>
      <c r="J1418" s="1"/>
    </row>
    <row r="1419" spans="9:10" ht="15.75" x14ac:dyDescent="0.25">
      <c r="I1419" s="1"/>
      <c r="J1419" s="1"/>
    </row>
    <row r="1420" spans="9:10" ht="15.75" x14ac:dyDescent="0.25">
      <c r="I1420" s="1"/>
      <c r="J1420" s="1"/>
    </row>
    <row r="1421" spans="9:10" ht="15.75" x14ac:dyDescent="0.25">
      <c r="I1421" s="1"/>
      <c r="J1421" s="1"/>
    </row>
    <row r="1422" spans="9:10" ht="15.75" x14ac:dyDescent="0.25">
      <c r="I1422" s="1"/>
      <c r="J1422" s="1"/>
    </row>
    <row r="1423" spans="9:10" ht="15.75" x14ac:dyDescent="0.25">
      <c r="I1423" s="1"/>
      <c r="J1423" s="1"/>
    </row>
    <row r="1424" spans="9:10" ht="15.75" x14ac:dyDescent="0.25">
      <c r="I1424" s="1"/>
      <c r="J1424" s="1"/>
    </row>
    <row r="1425" spans="9:10" ht="15.75" x14ac:dyDescent="0.25">
      <c r="I1425" s="1"/>
      <c r="J1425" s="1"/>
    </row>
    <row r="1426" spans="9:10" ht="15.75" x14ac:dyDescent="0.25">
      <c r="I1426" s="1"/>
      <c r="J1426" s="1"/>
    </row>
    <row r="1427" spans="9:10" ht="15.75" x14ac:dyDescent="0.25">
      <c r="I1427" s="1"/>
      <c r="J1427" s="1"/>
    </row>
    <row r="1428" spans="9:10" ht="15.75" x14ac:dyDescent="0.25">
      <c r="I1428" s="1"/>
      <c r="J1428" s="1"/>
    </row>
    <row r="1429" spans="9:10" ht="15.75" x14ac:dyDescent="0.25">
      <c r="I1429" s="1"/>
      <c r="J1429" s="1"/>
    </row>
    <row r="1430" spans="9:10" ht="15.75" x14ac:dyDescent="0.25">
      <c r="I1430" s="1"/>
      <c r="J1430" s="1"/>
    </row>
    <row r="1431" spans="9:10" ht="15.75" x14ac:dyDescent="0.25">
      <c r="I1431" s="1"/>
      <c r="J1431" s="1"/>
    </row>
    <row r="1432" spans="9:10" ht="15.75" x14ac:dyDescent="0.25">
      <c r="I1432" s="1"/>
      <c r="J1432" s="1"/>
    </row>
    <row r="1433" spans="9:10" ht="15.75" x14ac:dyDescent="0.25">
      <c r="I1433" s="1"/>
      <c r="J1433" s="1"/>
    </row>
    <row r="1434" spans="9:10" ht="15.75" x14ac:dyDescent="0.25">
      <c r="I1434" s="1"/>
      <c r="J1434" s="1"/>
    </row>
    <row r="1435" spans="9:10" ht="15.75" x14ac:dyDescent="0.25">
      <c r="I1435" s="1"/>
      <c r="J1435" s="1"/>
    </row>
    <row r="1436" spans="9:10" ht="15.75" x14ac:dyDescent="0.25">
      <c r="I1436" s="1"/>
      <c r="J1436" s="1"/>
    </row>
    <row r="1437" spans="9:10" ht="15.75" x14ac:dyDescent="0.25">
      <c r="I1437" s="1"/>
      <c r="J1437" s="1"/>
    </row>
    <row r="1438" spans="9:10" ht="15.75" x14ac:dyDescent="0.25">
      <c r="I1438" s="1"/>
      <c r="J1438" s="1"/>
    </row>
    <row r="1439" spans="9:10" ht="15.75" x14ac:dyDescent="0.25">
      <c r="I1439" s="1"/>
      <c r="J1439" s="1"/>
    </row>
    <row r="1440" spans="9:10" ht="15.75" x14ac:dyDescent="0.25">
      <c r="I1440" s="1"/>
      <c r="J1440" s="1"/>
    </row>
    <row r="1441" spans="9:10" ht="15.75" x14ac:dyDescent="0.25">
      <c r="I1441" s="1"/>
      <c r="J1441" s="1"/>
    </row>
    <row r="1442" spans="9:10" ht="15.75" x14ac:dyDescent="0.25">
      <c r="I1442" s="1"/>
      <c r="J1442" s="1"/>
    </row>
    <row r="1443" spans="9:10" ht="15.75" x14ac:dyDescent="0.25">
      <c r="I1443" s="1"/>
      <c r="J1443" s="1"/>
    </row>
    <row r="1444" spans="9:10" ht="15.75" x14ac:dyDescent="0.25">
      <c r="I1444" s="1"/>
      <c r="J1444" s="1"/>
    </row>
    <row r="1445" spans="9:10" ht="15.75" x14ac:dyDescent="0.25">
      <c r="I1445" s="1"/>
      <c r="J1445" s="1"/>
    </row>
    <row r="1446" spans="9:10" ht="15.75" x14ac:dyDescent="0.25">
      <c r="I1446" s="1"/>
      <c r="J1446" s="1"/>
    </row>
    <row r="1447" spans="9:10" ht="15.75" x14ac:dyDescent="0.25">
      <c r="I1447" s="1"/>
      <c r="J1447" s="1"/>
    </row>
    <row r="1448" spans="9:10" ht="15.75" x14ac:dyDescent="0.25">
      <c r="I1448" s="1"/>
      <c r="J1448" s="1"/>
    </row>
    <row r="1449" spans="9:10" ht="15.75" x14ac:dyDescent="0.25">
      <c r="I1449" s="1"/>
      <c r="J1449" s="1"/>
    </row>
    <row r="1450" spans="9:10" ht="15.75" x14ac:dyDescent="0.25">
      <c r="I1450" s="1"/>
      <c r="J1450" s="1"/>
    </row>
    <row r="1451" spans="9:10" ht="15.75" x14ac:dyDescent="0.25">
      <c r="I1451" s="1"/>
      <c r="J1451" s="1"/>
    </row>
    <row r="1452" spans="9:10" ht="15.75" x14ac:dyDescent="0.25">
      <c r="I1452" s="1"/>
      <c r="J1452" s="1"/>
    </row>
    <row r="1453" spans="9:10" ht="15.75" x14ac:dyDescent="0.25">
      <c r="I1453" s="1"/>
      <c r="J1453" s="1"/>
    </row>
    <row r="1454" spans="9:10" ht="15.75" x14ac:dyDescent="0.25">
      <c r="I1454" s="1"/>
      <c r="J1454" s="1"/>
    </row>
    <row r="1455" spans="9:10" ht="15.75" x14ac:dyDescent="0.25">
      <c r="I1455" s="1"/>
      <c r="J1455" s="1"/>
    </row>
    <row r="1456" spans="9:10" ht="15.75" x14ac:dyDescent="0.25">
      <c r="I1456" s="1"/>
      <c r="J1456" s="1"/>
    </row>
    <row r="1457" spans="9:10" ht="15.75" x14ac:dyDescent="0.25">
      <c r="I1457" s="1"/>
      <c r="J1457" s="1"/>
    </row>
    <row r="1458" spans="9:10" ht="15.75" x14ac:dyDescent="0.25">
      <c r="I1458" s="1"/>
      <c r="J1458" s="1"/>
    </row>
    <row r="1459" spans="9:10" ht="15.75" x14ac:dyDescent="0.25">
      <c r="I1459" s="1"/>
      <c r="J1459" s="1"/>
    </row>
    <row r="1460" spans="9:10" ht="15.75" x14ac:dyDescent="0.25">
      <c r="I1460" s="1"/>
      <c r="J1460" s="1"/>
    </row>
    <row r="1461" spans="9:10" ht="15.75" x14ac:dyDescent="0.25">
      <c r="I1461" s="1"/>
      <c r="J1461" s="1"/>
    </row>
    <row r="1462" spans="9:10" ht="15.75" x14ac:dyDescent="0.25">
      <c r="I1462" s="1"/>
      <c r="J1462" s="1"/>
    </row>
    <row r="1463" spans="9:10" ht="15.75" x14ac:dyDescent="0.25">
      <c r="I1463" s="1"/>
      <c r="J1463" s="1"/>
    </row>
    <row r="1464" spans="9:10" ht="15.75" x14ac:dyDescent="0.25">
      <c r="I1464" s="1"/>
      <c r="J1464" s="1"/>
    </row>
    <row r="1465" spans="9:10" ht="15.75" x14ac:dyDescent="0.25">
      <c r="I1465" s="1"/>
      <c r="J1465" s="1"/>
    </row>
    <row r="1466" spans="9:10" ht="15.75" x14ac:dyDescent="0.25">
      <c r="I1466" s="1"/>
      <c r="J1466" s="1"/>
    </row>
    <row r="1467" spans="9:10" ht="15.75" x14ac:dyDescent="0.25">
      <c r="I1467" s="1"/>
      <c r="J1467" s="1"/>
    </row>
    <row r="1468" spans="9:10" ht="15.75" x14ac:dyDescent="0.25">
      <c r="I1468" s="1"/>
      <c r="J1468" s="1"/>
    </row>
    <row r="1469" spans="9:10" ht="15.75" x14ac:dyDescent="0.25">
      <c r="I1469" s="1"/>
      <c r="J1469" s="1"/>
    </row>
    <row r="1470" spans="9:10" ht="15.75" x14ac:dyDescent="0.25">
      <c r="I1470" s="1"/>
      <c r="J1470" s="1"/>
    </row>
    <row r="1471" spans="9:10" ht="15.75" x14ac:dyDescent="0.25">
      <c r="I1471" s="1"/>
      <c r="J1471" s="1"/>
    </row>
    <row r="1472" spans="9:10" ht="15.75" x14ac:dyDescent="0.25">
      <c r="I1472" s="1"/>
      <c r="J1472" s="1"/>
    </row>
    <row r="1473" spans="9:10" ht="15.75" x14ac:dyDescent="0.25">
      <c r="I1473" s="1"/>
      <c r="J1473" s="1"/>
    </row>
    <row r="1474" spans="9:10" ht="15.75" x14ac:dyDescent="0.25">
      <c r="I1474" s="1"/>
      <c r="J1474" s="1"/>
    </row>
    <row r="1475" spans="9:10" ht="15.75" x14ac:dyDescent="0.25">
      <c r="I1475" s="1"/>
      <c r="J1475" s="1"/>
    </row>
    <row r="1476" spans="9:10" ht="15.75" x14ac:dyDescent="0.25">
      <c r="I1476" s="1"/>
      <c r="J1476" s="1"/>
    </row>
    <row r="1477" spans="9:10" ht="15.75" x14ac:dyDescent="0.25">
      <c r="I1477" s="1"/>
      <c r="J1477" s="1"/>
    </row>
    <row r="1478" spans="9:10" ht="15.75" x14ac:dyDescent="0.25">
      <c r="I1478" s="1"/>
      <c r="J1478" s="1"/>
    </row>
    <row r="1479" spans="9:10" ht="15.75" x14ac:dyDescent="0.25">
      <c r="I1479" s="1"/>
      <c r="J1479" s="1"/>
    </row>
    <row r="1480" spans="9:10" ht="15.75" x14ac:dyDescent="0.25">
      <c r="I1480" s="1"/>
      <c r="J1480" s="1"/>
    </row>
    <row r="1481" spans="9:10" ht="15.75" x14ac:dyDescent="0.25">
      <c r="I1481" s="1"/>
      <c r="J1481" s="1"/>
    </row>
    <row r="1482" spans="9:10" ht="15.75" x14ac:dyDescent="0.25">
      <c r="I1482" s="1"/>
      <c r="J1482" s="1"/>
    </row>
    <row r="1483" spans="9:10" ht="15.75" x14ac:dyDescent="0.25">
      <c r="I1483" s="1"/>
      <c r="J1483" s="1"/>
    </row>
    <row r="1484" spans="9:10" ht="15.75" x14ac:dyDescent="0.25">
      <c r="I1484" s="1"/>
      <c r="J1484" s="1"/>
    </row>
    <row r="1485" spans="9:10" ht="15.75" x14ac:dyDescent="0.25">
      <c r="I1485" s="1"/>
      <c r="J1485" s="1"/>
    </row>
    <row r="1486" spans="9:10" ht="15.75" x14ac:dyDescent="0.25">
      <c r="I1486" s="1"/>
      <c r="J1486" s="1"/>
    </row>
    <row r="1487" spans="9:10" ht="15.75" x14ac:dyDescent="0.25">
      <c r="I1487" s="1"/>
      <c r="J1487" s="1"/>
    </row>
    <row r="1488" spans="9:10" ht="15.75" x14ac:dyDescent="0.25">
      <c r="I1488" s="1"/>
      <c r="J1488" s="1"/>
    </row>
    <row r="1489" spans="9:10" ht="15.75" x14ac:dyDescent="0.25">
      <c r="I1489" s="1"/>
      <c r="J1489" s="1"/>
    </row>
    <row r="1490" spans="9:10" ht="15.75" x14ac:dyDescent="0.25">
      <c r="I1490" s="1"/>
      <c r="J1490" s="1"/>
    </row>
    <row r="1491" spans="9:10" ht="15.75" x14ac:dyDescent="0.25">
      <c r="I1491" s="1"/>
      <c r="J1491" s="1"/>
    </row>
    <row r="1492" spans="9:10" ht="15.75" x14ac:dyDescent="0.25">
      <c r="I1492" s="1"/>
      <c r="J1492" s="1"/>
    </row>
    <row r="1493" spans="9:10" ht="15.75" x14ac:dyDescent="0.25">
      <c r="I1493" s="1"/>
      <c r="J1493" s="1"/>
    </row>
    <row r="1494" spans="9:10" ht="15.75" x14ac:dyDescent="0.25">
      <c r="I1494" s="1"/>
      <c r="J1494" s="1"/>
    </row>
    <row r="1495" spans="9:10" ht="15.75" x14ac:dyDescent="0.25">
      <c r="I1495" s="1"/>
      <c r="J1495" s="1"/>
    </row>
    <row r="1496" spans="9:10" ht="15.75" x14ac:dyDescent="0.25">
      <c r="I1496" s="1"/>
      <c r="J1496" s="1"/>
    </row>
    <row r="1497" spans="9:10" ht="15.75" x14ac:dyDescent="0.25">
      <c r="I1497" s="1"/>
      <c r="J1497" s="1"/>
    </row>
    <row r="1498" spans="9:10" ht="15.75" x14ac:dyDescent="0.25">
      <c r="I1498" s="1"/>
      <c r="J1498" s="1"/>
    </row>
    <row r="1499" spans="9:10" ht="15.75" x14ac:dyDescent="0.25">
      <c r="I1499" s="1"/>
      <c r="J1499" s="1"/>
    </row>
    <row r="1500" spans="9:10" ht="15.75" x14ac:dyDescent="0.25">
      <c r="I1500" s="1"/>
      <c r="J1500" s="1"/>
    </row>
    <row r="1501" spans="9:10" ht="15.75" x14ac:dyDescent="0.25">
      <c r="I1501" s="1"/>
      <c r="J1501" s="1"/>
    </row>
    <row r="1502" spans="9:10" ht="15.75" x14ac:dyDescent="0.25">
      <c r="I1502" s="1"/>
      <c r="J1502" s="1"/>
    </row>
    <row r="1503" spans="9:10" ht="15.75" x14ac:dyDescent="0.25">
      <c r="I1503" s="1"/>
      <c r="J1503" s="1"/>
    </row>
    <row r="1504" spans="9:10" ht="15.75" x14ac:dyDescent="0.25">
      <c r="I1504" s="1"/>
      <c r="J1504" s="1"/>
    </row>
    <row r="1505" spans="9:10" ht="15.75" x14ac:dyDescent="0.25">
      <c r="I1505" s="1"/>
      <c r="J1505" s="1"/>
    </row>
    <row r="1506" spans="9:10" ht="15.75" x14ac:dyDescent="0.25">
      <c r="I1506" s="1"/>
      <c r="J1506" s="1"/>
    </row>
    <row r="1507" spans="9:10" ht="15.75" x14ac:dyDescent="0.25">
      <c r="I1507" s="1"/>
      <c r="J1507" s="1"/>
    </row>
    <row r="1508" spans="9:10" ht="15.75" x14ac:dyDescent="0.25">
      <c r="I1508" s="1"/>
      <c r="J1508" s="1"/>
    </row>
    <row r="1509" spans="9:10" ht="15.75" x14ac:dyDescent="0.25">
      <c r="I1509" s="1"/>
      <c r="J1509" s="1"/>
    </row>
    <row r="1510" spans="9:10" ht="15.75" x14ac:dyDescent="0.25">
      <c r="I1510" s="1"/>
      <c r="J1510" s="1"/>
    </row>
    <row r="1511" spans="9:10" ht="15.75" x14ac:dyDescent="0.25">
      <c r="I1511" s="1"/>
      <c r="J1511" s="1"/>
    </row>
    <row r="1512" spans="9:10" ht="15.75" x14ac:dyDescent="0.25">
      <c r="I1512" s="1"/>
      <c r="J1512" s="1"/>
    </row>
    <row r="1513" spans="9:10" ht="15.75" x14ac:dyDescent="0.25">
      <c r="I1513" s="1"/>
      <c r="J1513" s="1"/>
    </row>
    <row r="1514" spans="9:10" ht="15.75" x14ac:dyDescent="0.25">
      <c r="I1514" s="1"/>
      <c r="J1514" s="1"/>
    </row>
    <row r="1515" spans="9:10" ht="15.75" x14ac:dyDescent="0.25">
      <c r="I1515" s="1"/>
      <c r="J1515" s="1"/>
    </row>
    <row r="1516" spans="9:10" ht="15.75" x14ac:dyDescent="0.25">
      <c r="I1516" s="1"/>
      <c r="J1516" s="1"/>
    </row>
    <row r="1517" spans="9:10" ht="15.75" x14ac:dyDescent="0.25">
      <c r="I1517" s="1"/>
      <c r="J1517" s="1"/>
    </row>
    <row r="1518" spans="9:10" ht="15.75" x14ac:dyDescent="0.25">
      <c r="I1518" s="1"/>
      <c r="J1518" s="1"/>
    </row>
    <row r="1519" spans="9:10" ht="15.75" x14ac:dyDescent="0.25">
      <c r="I1519" s="1"/>
      <c r="J1519" s="1"/>
    </row>
    <row r="1520" spans="9:10" ht="15.75" x14ac:dyDescent="0.25">
      <c r="I1520" s="1"/>
      <c r="J1520" s="1"/>
    </row>
    <row r="1521" spans="9:10" ht="15.75" x14ac:dyDescent="0.25">
      <c r="I1521" s="1"/>
      <c r="J1521" s="1"/>
    </row>
    <row r="1522" spans="9:10" ht="15.75" x14ac:dyDescent="0.25">
      <c r="I1522" s="1"/>
      <c r="J1522" s="1"/>
    </row>
    <row r="1523" spans="9:10" ht="15.75" x14ac:dyDescent="0.25">
      <c r="I1523" s="1"/>
      <c r="J1523" s="1"/>
    </row>
    <row r="1524" spans="9:10" ht="15.75" x14ac:dyDescent="0.25">
      <c r="I1524" s="1"/>
      <c r="J1524" s="1"/>
    </row>
    <row r="1525" spans="9:10" ht="15.75" x14ac:dyDescent="0.25">
      <c r="I1525" s="1"/>
      <c r="J1525" s="1"/>
    </row>
    <row r="1526" spans="9:10" ht="15.75" x14ac:dyDescent="0.25">
      <c r="I1526" s="1"/>
      <c r="J1526" s="1"/>
    </row>
    <row r="1527" spans="9:10" ht="15.75" x14ac:dyDescent="0.25">
      <c r="I1527" s="1"/>
      <c r="J1527" s="1"/>
    </row>
    <row r="1528" spans="9:10" ht="15.75" x14ac:dyDescent="0.25">
      <c r="I1528" s="1"/>
      <c r="J1528" s="1"/>
    </row>
    <row r="1529" spans="9:10" ht="15.75" x14ac:dyDescent="0.25">
      <c r="I1529" s="1"/>
      <c r="J1529" s="1"/>
    </row>
    <row r="1530" spans="9:10" ht="15.75" x14ac:dyDescent="0.25">
      <c r="I1530" s="1"/>
      <c r="J1530" s="1"/>
    </row>
    <row r="1531" spans="9:10" ht="15.75" x14ac:dyDescent="0.25">
      <c r="I1531" s="1"/>
      <c r="J1531" s="1"/>
    </row>
    <row r="1532" spans="9:10" ht="15.75" x14ac:dyDescent="0.25">
      <c r="I1532" s="1"/>
      <c r="J1532" s="1"/>
    </row>
    <row r="1533" spans="9:10" ht="15.75" x14ac:dyDescent="0.25">
      <c r="I1533" s="1"/>
      <c r="J1533" s="1"/>
    </row>
    <row r="1534" spans="9:10" ht="15.75" x14ac:dyDescent="0.25">
      <c r="I1534" s="1"/>
      <c r="J1534" s="1"/>
    </row>
    <row r="1535" spans="9:10" ht="15.75" x14ac:dyDescent="0.25">
      <c r="I1535" s="1"/>
      <c r="J1535" s="1"/>
    </row>
    <row r="1536" spans="9:10" ht="15.75" x14ac:dyDescent="0.25">
      <c r="I1536" s="1"/>
      <c r="J1536" s="1"/>
    </row>
    <row r="1537" spans="9:10" ht="15.75" x14ac:dyDescent="0.25">
      <c r="I1537" s="1"/>
      <c r="J1537" s="1"/>
    </row>
    <row r="1538" spans="9:10" ht="15.75" x14ac:dyDescent="0.25">
      <c r="I1538" s="1"/>
      <c r="J1538" s="1"/>
    </row>
    <row r="1539" spans="9:10" ht="15.75" x14ac:dyDescent="0.25">
      <c r="I1539" s="1"/>
      <c r="J1539" s="1"/>
    </row>
    <row r="1540" spans="9:10" ht="15.75" x14ac:dyDescent="0.25">
      <c r="I1540" s="1"/>
      <c r="J1540" s="1"/>
    </row>
    <row r="1541" spans="9:10" ht="15.75" x14ac:dyDescent="0.25">
      <c r="I1541" s="1"/>
      <c r="J1541" s="1"/>
    </row>
    <row r="1542" spans="9:10" ht="15.75" x14ac:dyDescent="0.25">
      <c r="I1542" s="1"/>
      <c r="J1542" s="1"/>
    </row>
    <row r="1543" spans="9:10" ht="15.75" x14ac:dyDescent="0.25">
      <c r="I1543" s="1"/>
      <c r="J1543" s="1"/>
    </row>
    <row r="1544" spans="9:10" ht="15.75" x14ac:dyDescent="0.25">
      <c r="I1544" s="1"/>
      <c r="J1544" s="1"/>
    </row>
    <row r="1545" spans="9:10" ht="15.75" x14ac:dyDescent="0.25">
      <c r="I1545" s="1"/>
      <c r="J1545" s="1"/>
    </row>
    <row r="1546" spans="9:10" ht="15.75" x14ac:dyDescent="0.25">
      <c r="I1546" s="1"/>
      <c r="J1546" s="1"/>
    </row>
    <row r="1547" spans="9:10" ht="15.75" x14ac:dyDescent="0.25">
      <c r="I1547" s="1"/>
      <c r="J1547" s="1"/>
    </row>
    <row r="1548" spans="9:10" ht="15.75" x14ac:dyDescent="0.25">
      <c r="I1548" s="1"/>
      <c r="J1548" s="1"/>
    </row>
    <row r="1549" spans="9:10" ht="15.75" x14ac:dyDescent="0.25">
      <c r="I1549" s="1"/>
      <c r="J1549" s="1"/>
    </row>
    <row r="1550" spans="9:10" ht="15.75" x14ac:dyDescent="0.25">
      <c r="I1550" s="1"/>
      <c r="J1550" s="1"/>
    </row>
    <row r="1551" spans="9:10" ht="15.75" x14ac:dyDescent="0.25">
      <c r="I1551" s="1"/>
      <c r="J1551" s="1"/>
    </row>
    <row r="1552" spans="9:10" ht="15.75" x14ac:dyDescent="0.25">
      <c r="I1552" s="1"/>
      <c r="J1552" s="1"/>
    </row>
    <row r="1553" spans="9:10" ht="15.75" x14ac:dyDescent="0.25">
      <c r="I1553" s="1"/>
      <c r="J1553" s="1"/>
    </row>
    <row r="1554" spans="9:10" ht="15.75" x14ac:dyDescent="0.25">
      <c r="I1554" s="1"/>
      <c r="J1554" s="1"/>
    </row>
    <row r="1555" spans="9:10" ht="15.75" x14ac:dyDescent="0.25">
      <c r="I1555" s="1"/>
      <c r="J1555" s="1"/>
    </row>
    <row r="1556" spans="9:10" ht="15.75" x14ac:dyDescent="0.25">
      <c r="I1556" s="1"/>
      <c r="J1556" s="1"/>
    </row>
    <row r="1557" spans="9:10" ht="15.75" x14ac:dyDescent="0.25">
      <c r="I1557" s="1"/>
      <c r="J1557" s="1"/>
    </row>
    <row r="1558" spans="9:10" ht="15.75" x14ac:dyDescent="0.25">
      <c r="I1558" s="1"/>
      <c r="J1558" s="1"/>
    </row>
    <row r="1559" spans="9:10" ht="15.75" x14ac:dyDescent="0.25">
      <c r="I1559" s="1"/>
      <c r="J1559" s="1"/>
    </row>
    <row r="1560" spans="9:10" ht="15.75" x14ac:dyDescent="0.25">
      <c r="I1560" s="1"/>
      <c r="J1560" s="1"/>
    </row>
    <row r="1561" spans="9:10" ht="15.75" x14ac:dyDescent="0.25">
      <c r="I1561" s="1"/>
      <c r="J1561" s="1"/>
    </row>
    <row r="1562" spans="9:10" ht="15.75" x14ac:dyDescent="0.25">
      <c r="I1562" s="1"/>
      <c r="J1562" s="1"/>
    </row>
    <row r="1563" spans="9:10" ht="15.75" x14ac:dyDescent="0.25">
      <c r="I1563" s="1"/>
      <c r="J1563" s="1"/>
    </row>
    <row r="1564" spans="9:10" ht="15.75" x14ac:dyDescent="0.25">
      <c r="I1564" s="1"/>
      <c r="J1564" s="1"/>
    </row>
    <row r="1565" spans="9:10" ht="15.75" x14ac:dyDescent="0.25">
      <c r="I1565" s="1"/>
      <c r="J1565" s="1"/>
    </row>
    <row r="1566" spans="9:10" ht="15.75" x14ac:dyDescent="0.25">
      <c r="I1566" s="1"/>
      <c r="J1566" s="1"/>
    </row>
    <row r="1567" spans="9:10" ht="15.75" x14ac:dyDescent="0.25">
      <c r="I1567" s="1"/>
      <c r="J1567" s="1"/>
    </row>
    <row r="1568" spans="9:10" ht="15.75" x14ac:dyDescent="0.25">
      <c r="I1568" s="1"/>
      <c r="J1568" s="1"/>
    </row>
    <row r="1569" spans="9:10" ht="15.75" x14ac:dyDescent="0.25">
      <c r="I1569" s="1"/>
      <c r="J1569" s="1"/>
    </row>
    <row r="1570" spans="9:10" ht="15.75" x14ac:dyDescent="0.25">
      <c r="I1570" s="1"/>
      <c r="J1570" s="1"/>
    </row>
    <row r="1571" spans="9:10" ht="15.75" x14ac:dyDescent="0.25">
      <c r="I1571" s="1"/>
      <c r="J1571" s="1"/>
    </row>
    <row r="1572" spans="9:10" ht="15.75" x14ac:dyDescent="0.25">
      <c r="I1572" s="1"/>
      <c r="J1572" s="1"/>
    </row>
    <row r="1573" spans="9:10" ht="15.75" x14ac:dyDescent="0.25">
      <c r="I1573" s="1"/>
      <c r="J1573" s="1"/>
    </row>
    <row r="1574" spans="9:10" ht="15.75" x14ac:dyDescent="0.25">
      <c r="I1574" s="1"/>
      <c r="J1574" s="1"/>
    </row>
    <row r="1575" spans="9:10" ht="15.75" x14ac:dyDescent="0.25">
      <c r="I1575" s="1"/>
      <c r="J1575" s="1"/>
    </row>
    <row r="1576" spans="9:10" ht="15.75" x14ac:dyDescent="0.25">
      <c r="I1576" s="1"/>
      <c r="J1576" s="1"/>
    </row>
    <row r="1577" spans="9:10" ht="15.75" x14ac:dyDescent="0.25">
      <c r="I1577" s="1"/>
      <c r="J1577" s="1"/>
    </row>
    <row r="1578" spans="9:10" ht="15.75" x14ac:dyDescent="0.25">
      <c r="I1578" s="1"/>
      <c r="J1578" s="1"/>
    </row>
    <row r="1579" spans="9:10" ht="15.75" x14ac:dyDescent="0.25">
      <c r="I1579" s="1"/>
      <c r="J1579" s="1"/>
    </row>
    <row r="1580" spans="9:10" ht="15.75" x14ac:dyDescent="0.25">
      <c r="I1580" s="1"/>
      <c r="J1580" s="1"/>
    </row>
    <row r="1581" spans="9:10" ht="15.75" x14ac:dyDescent="0.25">
      <c r="I1581" s="1"/>
      <c r="J1581" s="1"/>
    </row>
    <row r="1582" spans="9:10" ht="15.75" x14ac:dyDescent="0.25">
      <c r="I1582" s="1"/>
      <c r="J1582" s="1"/>
    </row>
    <row r="1583" spans="9:10" ht="15.75" x14ac:dyDescent="0.25">
      <c r="I1583" s="1"/>
      <c r="J1583" s="1"/>
    </row>
    <row r="1584" spans="9:10" ht="15.75" x14ac:dyDescent="0.25">
      <c r="I1584" s="1"/>
      <c r="J1584" s="1"/>
    </row>
    <row r="1585" spans="9:10" ht="15.75" x14ac:dyDescent="0.25">
      <c r="I1585" s="1"/>
      <c r="J1585" s="1"/>
    </row>
    <row r="1586" spans="9:10" ht="15.75" x14ac:dyDescent="0.25">
      <c r="I1586" s="1"/>
      <c r="J1586" s="1"/>
    </row>
    <row r="1587" spans="9:10" ht="15.75" x14ac:dyDescent="0.25">
      <c r="I1587" s="1"/>
      <c r="J1587" s="1"/>
    </row>
    <row r="1588" spans="9:10" ht="15.75" x14ac:dyDescent="0.25">
      <c r="I1588" s="1"/>
      <c r="J1588" s="1"/>
    </row>
    <row r="1589" spans="9:10" ht="15.75" x14ac:dyDescent="0.25">
      <c r="I1589" s="1"/>
      <c r="J1589" s="1"/>
    </row>
    <row r="1590" spans="9:10" ht="15.75" x14ac:dyDescent="0.25">
      <c r="I1590" s="1"/>
      <c r="J1590" s="1"/>
    </row>
    <row r="1591" spans="9:10" ht="15.75" x14ac:dyDescent="0.25">
      <c r="I1591" s="1"/>
      <c r="J1591" s="1"/>
    </row>
    <row r="1592" spans="9:10" ht="15.75" x14ac:dyDescent="0.25">
      <c r="I1592" s="1"/>
      <c r="J1592" s="1"/>
    </row>
    <row r="1593" spans="9:10" ht="15.75" x14ac:dyDescent="0.25">
      <c r="I1593" s="1"/>
      <c r="J1593" s="1"/>
    </row>
    <row r="1594" spans="9:10" ht="15.75" x14ac:dyDescent="0.25">
      <c r="I1594" s="1"/>
      <c r="J1594" s="1"/>
    </row>
    <row r="1595" spans="9:10" ht="15.75" x14ac:dyDescent="0.25">
      <c r="I1595" s="1"/>
      <c r="J1595" s="1"/>
    </row>
    <row r="1596" spans="9:10" ht="15.75" x14ac:dyDescent="0.25">
      <c r="I1596" s="1"/>
      <c r="J1596" s="1"/>
    </row>
    <row r="1597" spans="9:10" ht="15.75" x14ac:dyDescent="0.25">
      <c r="I1597" s="1"/>
      <c r="J1597" s="1"/>
    </row>
    <row r="1598" spans="9:10" ht="15.75" x14ac:dyDescent="0.25">
      <c r="I1598" s="1"/>
      <c r="J1598" s="1"/>
    </row>
    <row r="1599" spans="9:10" ht="15.75" x14ac:dyDescent="0.25">
      <c r="I1599" s="1"/>
      <c r="J1599" s="1"/>
    </row>
    <row r="1600" spans="9:10" ht="15.75" x14ac:dyDescent="0.25">
      <c r="I1600" s="1"/>
      <c r="J1600" s="1"/>
    </row>
    <row r="1601" spans="9:10" ht="15.75" x14ac:dyDescent="0.25">
      <c r="I1601" s="1"/>
      <c r="J1601" s="1"/>
    </row>
    <row r="1602" spans="9:10" ht="15.75" x14ac:dyDescent="0.25">
      <c r="I1602" s="1"/>
      <c r="J1602" s="1"/>
    </row>
    <row r="1603" spans="9:10" ht="15.75" x14ac:dyDescent="0.25">
      <c r="I1603" s="1"/>
      <c r="J1603" s="1"/>
    </row>
    <row r="1604" spans="9:10" ht="15.75" x14ac:dyDescent="0.25">
      <c r="I1604" s="1"/>
      <c r="J1604" s="1"/>
    </row>
    <row r="1605" spans="9:10" ht="15.75" x14ac:dyDescent="0.25">
      <c r="I1605" s="1"/>
      <c r="J1605" s="1"/>
    </row>
    <row r="1606" spans="9:10" ht="15.75" x14ac:dyDescent="0.25">
      <c r="I1606" s="1"/>
      <c r="J1606" s="1"/>
    </row>
    <row r="1607" spans="9:10" ht="15.75" x14ac:dyDescent="0.25">
      <c r="I1607" s="1"/>
      <c r="J1607" s="1"/>
    </row>
    <row r="1608" spans="9:10" ht="15.75" x14ac:dyDescent="0.25">
      <c r="I1608" s="1"/>
      <c r="J1608" s="1"/>
    </row>
    <row r="1609" spans="9:10" ht="15.75" x14ac:dyDescent="0.25">
      <c r="I1609" s="1"/>
      <c r="J1609" s="1"/>
    </row>
    <row r="1610" spans="9:10" ht="15.75" x14ac:dyDescent="0.25">
      <c r="I1610" s="1"/>
      <c r="J1610" s="1"/>
    </row>
    <row r="1611" spans="9:10" ht="15.75" x14ac:dyDescent="0.25">
      <c r="I1611" s="1"/>
      <c r="J1611" s="1"/>
    </row>
    <row r="1612" spans="9:10" ht="15.75" x14ac:dyDescent="0.25">
      <c r="I1612" s="1"/>
      <c r="J1612" s="1"/>
    </row>
    <row r="1613" spans="9:10" ht="15.75" x14ac:dyDescent="0.25">
      <c r="I1613" s="1"/>
      <c r="J1613" s="1"/>
    </row>
    <row r="1614" spans="9:10" ht="15.75" x14ac:dyDescent="0.25">
      <c r="I1614" s="1"/>
      <c r="J1614" s="1"/>
    </row>
    <row r="1615" spans="9:10" ht="15.75" x14ac:dyDescent="0.25">
      <c r="I1615" s="1"/>
      <c r="J1615" s="1"/>
    </row>
    <row r="1616" spans="9:10" ht="15.75" x14ac:dyDescent="0.25">
      <c r="I1616" s="1"/>
      <c r="J1616" s="1"/>
    </row>
    <row r="1617" spans="9:10" ht="15.75" x14ac:dyDescent="0.25">
      <c r="I1617" s="1"/>
      <c r="J1617" s="1"/>
    </row>
    <row r="1618" spans="9:10" ht="15.75" x14ac:dyDescent="0.25">
      <c r="I1618" s="1"/>
      <c r="J1618" s="1"/>
    </row>
    <row r="1619" spans="9:10" ht="15.75" x14ac:dyDescent="0.25">
      <c r="I1619" s="1"/>
      <c r="J1619" s="1"/>
    </row>
    <row r="1620" spans="9:10" ht="15.75" x14ac:dyDescent="0.25">
      <c r="I1620" s="1"/>
      <c r="J1620" s="1"/>
    </row>
    <row r="1621" spans="9:10" ht="15.75" x14ac:dyDescent="0.25">
      <c r="I1621" s="1"/>
      <c r="J1621" s="1"/>
    </row>
    <row r="1622" spans="9:10" ht="15.75" x14ac:dyDescent="0.25">
      <c r="I1622" s="1"/>
      <c r="J1622" s="1"/>
    </row>
    <row r="1623" spans="9:10" ht="15.75" x14ac:dyDescent="0.25">
      <c r="I1623" s="1"/>
      <c r="J1623" s="1"/>
    </row>
    <row r="1624" spans="9:10" ht="15.75" x14ac:dyDescent="0.25">
      <c r="I1624" s="1"/>
      <c r="J1624" s="1"/>
    </row>
    <row r="1625" spans="9:10" ht="15.75" x14ac:dyDescent="0.25">
      <c r="I1625" s="1"/>
      <c r="J1625" s="1"/>
    </row>
    <row r="1626" spans="9:10" ht="15.75" x14ac:dyDescent="0.25">
      <c r="I1626" s="1"/>
      <c r="J1626" s="1"/>
    </row>
    <row r="1627" spans="9:10" ht="15.75" x14ac:dyDescent="0.25">
      <c r="I1627" s="1"/>
      <c r="J1627" s="1"/>
    </row>
    <row r="1628" spans="9:10" ht="15.75" x14ac:dyDescent="0.25">
      <c r="I1628" s="1"/>
      <c r="J1628" s="1"/>
    </row>
    <row r="1629" spans="9:10" ht="15.75" x14ac:dyDescent="0.25">
      <c r="I1629" s="1"/>
      <c r="J1629" s="1"/>
    </row>
    <row r="1630" spans="9:10" ht="15.75" x14ac:dyDescent="0.25">
      <c r="I1630" s="1"/>
      <c r="J1630" s="1"/>
    </row>
    <row r="1631" spans="9:10" ht="15.75" x14ac:dyDescent="0.25">
      <c r="I1631" s="1"/>
      <c r="J1631" s="1"/>
    </row>
    <row r="1632" spans="9:10" ht="15.75" x14ac:dyDescent="0.25">
      <c r="I1632" s="1"/>
      <c r="J1632" s="1"/>
    </row>
    <row r="1633" spans="9:10" ht="15.75" x14ac:dyDescent="0.25">
      <c r="I1633" s="1"/>
      <c r="J1633" s="1"/>
    </row>
    <row r="1634" spans="9:10" ht="15.75" x14ac:dyDescent="0.25">
      <c r="I1634" s="1"/>
      <c r="J1634" s="1"/>
    </row>
    <row r="1635" spans="9:10" ht="15.75" x14ac:dyDescent="0.25">
      <c r="I1635" s="1"/>
      <c r="J1635" s="1"/>
    </row>
    <row r="1636" spans="9:10" ht="15.75" x14ac:dyDescent="0.25">
      <c r="I1636" s="1"/>
      <c r="J1636" s="1"/>
    </row>
    <row r="1637" spans="9:10" ht="15.75" x14ac:dyDescent="0.25">
      <c r="I1637" s="1"/>
      <c r="J1637" s="1"/>
    </row>
    <row r="1638" spans="9:10" ht="15.75" x14ac:dyDescent="0.25">
      <c r="I1638" s="1"/>
      <c r="J1638" s="1"/>
    </row>
    <row r="1639" spans="9:10" ht="15.75" x14ac:dyDescent="0.25">
      <c r="I1639" s="1"/>
      <c r="J1639" s="1"/>
    </row>
    <row r="1640" spans="9:10" ht="15.75" x14ac:dyDescent="0.25">
      <c r="I1640" s="1"/>
      <c r="J1640" s="1"/>
    </row>
    <row r="1641" spans="9:10" ht="15.75" x14ac:dyDescent="0.25">
      <c r="I1641" s="1"/>
      <c r="J1641" s="1"/>
    </row>
    <row r="1642" spans="9:10" ht="15.75" x14ac:dyDescent="0.25">
      <c r="I1642" s="1"/>
      <c r="J1642" s="1"/>
    </row>
    <row r="1643" spans="9:10" ht="15.75" x14ac:dyDescent="0.25">
      <c r="I1643" s="1"/>
      <c r="J1643" s="1"/>
    </row>
    <row r="1644" spans="9:10" ht="15.75" x14ac:dyDescent="0.25">
      <c r="I1644" s="1"/>
      <c r="J1644" s="1"/>
    </row>
    <row r="1645" spans="9:10" ht="15.75" x14ac:dyDescent="0.25">
      <c r="I1645" s="1"/>
      <c r="J1645" s="1"/>
    </row>
    <row r="1646" spans="9:10" ht="15.75" x14ac:dyDescent="0.25">
      <c r="I1646" s="1"/>
      <c r="J1646" s="1"/>
    </row>
    <row r="1647" spans="9:10" ht="15.75" x14ac:dyDescent="0.25">
      <c r="I1647" s="1"/>
      <c r="J1647" s="1"/>
    </row>
    <row r="1648" spans="9:10" ht="15.75" x14ac:dyDescent="0.25">
      <c r="I1648" s="1"/>
      <c r="J1648" s="1"/>
    </row>
    <row r="1649" spans="9:10" ht="15.75" x14ac:dyDescent="0.25">
      <c r="I1649" s="1"/>
      <c r="J1649" s="1"/>
    </row>
    <row r="1650" spans="9:10" ht="15.75" x14ac:dyDescent="0.25">
      <c r="I1650" s="1"/>
      <c r="J1650" s="1"/>
    </row>
    <row r="1651" spans="9:10" ht="15.75" x14ac:dyDescent="0.25">
      <c r="I1651" s="1"/>
      <c r="J1651" s="1"/>
    </row>
    <row r="1652" spans="9:10" ht="15.75" x14ac:dyDescent="0.25">
      <c r="I1652" s="1"/>
      <c r="J1652" s="1"/>
    </row>
    <row r="1653" spans="9:10" ht="15.75" x14ac:dyDescent="0.25">
      <c r="I1653" s="1"/>
      <c r="J1653" s="1"/>
    </row>
    <row r="1654" spans="9:10" ht="15.75" x14ac:dyDescent="0.25">
      <c r="I1654" s="1"/>
      <c r="J1654" s="1"/>
    </row>
    <row r="1655" spans="9:10" ht="15.75" x14ac:dyDescent="0.25">
      <c r="I1655" s="1"/>
      <c r="J1655" s="1"/>
    </row>
    <row r="1656" spans="9:10" ht="15.75" x14ac:dyDescent="0.25">
      <c r="I1656" s="1"/>
      <c r="J1656" s="1"/>
    </row>
    <row r="1657" spans="9:10" ht="15.75" x14ac:dyDescent="0.25">
      <c r="I1657" s="1"/>
      <c r="J1657" s="1"/>
    </row>
    <row r="1658" spans="9:10" ht="15.75" x14ac:dyDescent="0.25">
      <c r="I1658" s="1"/>
      <c r="J1658" s="1"/>
    </row>
    <row r="1659" spans="9:10" ht="15.75" x14ac:dyDescent="0.25">
      <c r="I1659" s="1"/>
      <c r="J1659" s="1"/>
    </row>
    <row r="1660" spans="9:10" ht="15.75" x14ac:dyDescent="0.25">
      <c r="I1660" s="1"/>
      <c r="J1660" s="1"/>
    </row>
    <row r="1661" spans="9:10" ht="15.75" x14ac:dyDescent="0.25">
      <c r="I1661" s="1"/>
      <c r="J1661" s="1"/>
    </row>
    <row r="1662" spans="9:10" ht="15.75" x14ac:dyDescent="0.25">
      <c r="I1662" s="1"/>
      <c r="J1662" s="1"/>
    </row>
    <row r="1663" spans="9:10" ht="15.75" x14ac:dyDescent="0.25">
      <c r="I1663" s="1"/>
      <c r="J1663" s="1"/>
    </row>
    <row r="1664" spans="9:10" ht="15.75" x14ac:dyDescent="0.25">
      <c r="I1664" s="1"/>
      <c r="J1664" s="1"/>
    </row>
    <row r="1665" spans="9:10" ht="15.75" x14ac:dyDescent="0.25">
      <c r="I1665" s="1"/>
      <c r="J1665" s="1"/>
    </row>
    <row r="1666" spans="9:10" ht="15.75" x14ac:dyDescent="0.25">
      <c r="I1666" s="1"/>
      <c r="J1666" s="1"/>
    </row>
    <row r="1667" spans="9:10" ht="15.75" x14ac:dyDescent="0.25">
      <c r="I1667" s="1"/>
      <c r="J1667" s="1"/>
    </row>
    <row r="1668" spans="9:10" ht="15.75" x14ac:dyDescent="0.25">
      <c r="I1668" s="1"/>
      <c r="J1668" s="1"/>
    </row>
    <row r="1669" spans="9:10" ht="15.75" x14ac:dyDescent="0.25">
      <c r="I1669" s="1"/>
      <c r="J1669" s="1"/>
    </row>
    <row r="1670" spans="9:10" ht="15.75" x14ac:dyDescent="0.25">
      <c r="I1670" s="1"/>
      <c r="J1670" s="1"/>
    </row>
    <row r="1671" spans="9:10" ht="15.75" x14ac:dyDescent="0.25">
      <c r="I1671" s="1"/>
      <c r="J1671" s="1"/>
    </row>
    <row r="1672" spans="9:10" ht="15.75" x14ac:dyDescent="0.25">
      <c r="I1672" s="1"/>
      <c r="J1672" s="1"/>
    </row>
    <row r="1673" spans="9:10" ht="15.75" x14ac:dyDescent="0.25">
      <c r="I1673" s="1"/>
      <c r="J1673" s="1"/>
    </row>
    <row r="1674" spans="9:10" ht="15.75" x14ac:dyDescent="0.25">
      <c r="I1674" s="1"/>
      <c r="J1674" s="1"/>
    </row>
    <row r="1675" spans="9:10" ht="15.75" x14ac:dyDescent="0.25">
      <c r="I1675" s="1"/>
      <c r="J1675" s="1"/>
    </row>
    <row r="1676" spans="9:10" ht="15.75" x14ac:dyDescent="0.25">
      <c r="I1676" s="1"/>
      <c r="J1676" s="1"/>
    </row>
    <row r="1677" spans="9:10" ht="15.75" x14ac:dyDescent="0.25">
      <c r="I1677" s="1"/>
      <c r="J1677" s="1"/>
    </row>
    <row r="1678" spans="9:10" ht="15.75" x14ac:dyDescent="0.25">
      <c r="I1678" s="1"/>
      <c r="J1678" s="1"/>
    </row>
    <row r="1679" spans="9:10" ht="15.75" x14ac:dyDescent="0.25">
      <c r="I1679" s="1"/>
      <c r="J1679" s="1"/>
    </row>
    <row r="1680" spans="9:10" ht="15.75" x14ac:dyDescent="0.25">
      <c r="I1680" s="1"/>
      <c r="J1680" s="1"/>
    </row>
    <row r="1681" spans="9:10" ht="15.75" x14ac:dyDescent="0.25">
      <c r="I1681" s="1"/>
      <c r="J1681" s="1"/>
    </row>
    <row r="1682" spans="9:10" ht="15.75" x14ac:dyDescent="0.25">
      <c r="I1682" s="1"/>
      <c r="J1682" s="1"/>
    </row>
    <row r="1683" spans="9:10" ht="15.75" x14ac:dyDescent="0.25">
      <c r="I1683" s="1"/>
      <c r="J1683" s="1"/>
    </row>
    <row r="1684" spans="9:10" ht="15.75" x14ac:dyDescent="0.25">
      <c r="I1684" s="1"/>
      <c r="J1684" s="1"/>
    </row>
    <row r="1685" spans="9:10" ht="15.75" x14ac:dyDescent="0.25">
      <c r="I1685" s="1"/>
      <c r="J1685" s="1"/>
    </row>
    <row r="1686" spans="9:10" ht="15.75" x14ac:dyDescent="0.25">
      <c r="I1686" s="1"/>
      <c r="J1686" s="1"/>
    </row>
    <row r="1687" spans="9:10" ht="15.75" x14ac:dyDescent="0.25">
      <c r="I1687" s="1"/>
      <c r="J1687" s="1"/>
    </row>
    <row r="1688" spans="9:10" ht="15.75" x14ac:dyDescent="0.25">
      <c r="I1688" s="1"/>
      <c r="J1688" s="1"/>
    </row>
    <row r="1689" spans="9:10" ht="15.75" x14ac:dyDescent="0.25">
      <c r="I1689" s="1"/>
      <c r="J1689" s="1"/>
    </row>
    <row r="1690" spans="9:10" ht="15.75" x14ac:dyDescent="0.25">
      <c r="I1690" s="1"/>
      <c r="J1690" s="1"/>
    </row>
    <row r="1691" spans="9:10" ht="15.75" x14ac:dyDescent="0.25">
      <c r="I1691" s="1"/>
      <c r="J1691" s="1"/>
    </row>
    <row r="1692" spans="9:10" ht="15.75" x14ac:dyDescent="0.25">
      <c r="I1692" s="1"/>
      <c r="J1692" s="1"/>
    </row>
    <row r="1693" spans="9:10" ht="15.75" x14ac:dyDescent="0.25">
      <c r="I1693" s="1"/>
      <c r="J1693" s="1"/>
    </row>
    <row r="1694" spans="9:10" ht="15.75" x14ac:dyDescent="0.25">
      <c r="I1694" s="1"/>
      <c r="J1694" s="1"/>
    </row>
    <row r="1695" spans="9:10" ht="15.75" x14ac:dyDescent="0.25">
      <c r="I1695" s="1"/>
      <c r="J1695" s="1"/>
    </row>
    <row r="1696" spans="9:10" ht="15.75" x14ac:dyDescent="0.25">
      <c r="I1696" s="1"/>
      <c r="J1696" s="1"/>
    </row>
    <row r="1697" spans="9:10" ht="15.75" x14ac:dyDescent="0.25">
      <c r="I1697" s="1"/>
      <c r="J1697" s="1"/>
    </row>
    <row r="1698" spans="9:10" ht="15.75" x14ac:dyDescent="0.25">
      <c r="I1698" s="1"/>
      <c r="J1698" s="1"/>
    </row>
    <row r="1699" spans="9:10" ht="15.75" x14ac:dyDescent="0.25">
      <c r="I1699" s="1"/>
      <c r="J1699" s="1"/>
    </row>
    <row r="1700" spans="9:10" ht="15.75" x14ac:dyDescent="0.25">
      <c r="I1700" s="1"/>
      <c r="J1700" s="1"/>
    </row>
    <row r="1701" spans="9:10" ht="15.75" x14ac:dyDescent="0.25">
      <c r="I1701" s="1"/>
      <c r="J1701" s="1"/>
    </row>
    <row r="1702" spans="9:10" ht="15.75" x14ac:dyDescent="0.25">
      <c r="I1702" s="1"/>
      <c r="J1702" s="1"/>
    </row>
    <row r="1703" spans="9:10" ht="15.75" x14ac:dyDescent="0.25">
      <c r="I1703" s="1"/>
      <c r="J1703" s="1"/>
    </row>
    <row r="1704" spans="9:10" ht="15.75" x14ac:dyDescent="0.25">
      <c r="I1704" s="1"/>
      <c r="J1704" s="1"/>
    </row>
    <row r="1705" spans="9:10" ht="15.75" x14ac:dyDescent="0.25">
      <c r="I1705" s="1"/>
      <c r="J1705" s="1"/>
    </row>
    <row r="1706" spans="9:10" ht="15.75" x14ac:dyDescent="0.25">
      <c r="I1706" s="1"/>
      <c r="J1706" s="1"/>
    </row>
    <row r="1707" spans="9:10" ht="15.75" x14ac:dyDescent="0.25">
      <c r="I1707" s="1"/>
      <c r="J1707" s="1"/>
    </row>
    <row r="1708" spans="9:10" ht="15.75" x14ac:dyDescent="0.25">
      <c r="I1708" s="1"/>
      <c r="J1708" s="1"/>
    </row>
    <row r="1709" spans="9:10" ht="15.75" x14ac:dyDescent="0.25">
      <c r="I1709" s="1"/>
      <c r="J1709" s="1"/>
    </row>
    <row r="1710" spans="9:10" ht="15.75" x14ac:dyDescent="0.25">
      <c r="I1710" s="1"/>
      <c r="J1710" s="1"/>
    </row>
    <row r="1711" spans="9:10" ht="15.75" x14ac:dyDescent="0.25">
      <c r="I1711" s="1"/>
      <c r="J1711" s="1"/>
    </row>
    <row r="1712" spans="9:10" ht="15.75" x14ac:dyDescent="0.25">
      <c r="I1712" s="1"/>
      <c r="J1712" s="1"/>
    </row>
    <row r="1713" spans="9:10" ht="15.75" x14ac:dyDescent="0.25">
      <c r="I1713" s="1"/>
      <c r="J1713" s="1"/>
    </row>
    <row r="1714" spans="9:10" ht="15.75" x14ac:dyDescent="0.25">
      <c r="I1714" s="1"/>
      <c r="J1714" s="1"/>
    </row>
    <row r="1715" spans="9:10" ht="15.75" x14ac:dyDescent="0.25">
      <c r="I1715" s="1"/>
      <c r="J1715" s="1"/>
    </row>
    <row r="1716" spans="9:10" ht="15.75" x14ac:dyDescent="0.25">
      <c r="I1716" s="1"/>
      <c r="J1716" s="1"/>
    </row>
    <row r="1717" spans="9:10" ht="15.75" x14ac:dyDescent="0.25">
      <c r="I1717" s="1"/>
      <c r="J1717" s="1"/>
    </row>
    <row r="1718" spans="9:10" ht="15.75" x14ac:dyDescent="0.25">
      <c r="I1718" s="1"/>
      <c r="J1718" s="1"/>
    </row>
    <row r="1719" spans="9:10" ht="15.75" x14ac:dyDescent="0.25">
      <c r="I1719" s="1"/>
      <c r="J1719" s="1"/>
    </row>
    <row r="1720" spans="9:10" ht="15.75" x14ac:dyDescent="0.25">
      <c r="I1720" s="1"/>
      <c r="J1720" s="1"/>
    </row>
    <row r="1721" spans="9:10" ht="15.75" x14ac:dyDescent="0.25">
      <c r="I1721" s="1"/>
      <c r="J1721" s="1"/>
    </row>
    <row r="1722" spans="9:10" ht="15.75" x14ac:dyDescent="0.25">
      <c r="I1722" s="1"/>
      <c r="J1722" s="1"/>
    </row>
    <row r="1723" spans="9:10" ht="15.75" x14ac:dyDescent="0.25">
      <c r="I1723" s="1"/>
      <c r="J1723" s="1"/>
    </row>
    <row r="1724" spans="9:10" ht="15.75" x14ac:dyDescent="0.25">
      <c r="I1724" s="1"/>
      <c r="J1724" s="1"/>
    </row>
    <row r="1725" spans="9:10" ht="15.75" x14ac:dyDescent="0.25">
      <c r="I1725" s="1"/>
      <c r="J1725" s="1"/>
    </row>
    <row r="1726" spans="9:10" ht="15.75" x14ac:dyDescent="0.25">
      <c r="I1726" s="1"/>
      <c r="J1726" s="1"/>
    </row>
    <row r="1727" spans="9:10" ht="15.75" x14ac:dyDescent="0.25">
      <c r="I1727" s="1"/>
      <c r="J1727" s="1"/>
    </row>
    <row r="1728" spans="9:10" ht="15.75" x14ac:dyDescent="0.25">
      <c r="I1728" s="1"/>
      <c r="J1728" s="1"/>
    </row>
    <row r="1729" spans="9:10" ht="15.75" x14ac:dyDescent="0.25">
      <c r="I1729" s="1"/>
      <c r="J1729" s="1"/>
    </row>
    <row r="1730" spans="9:10" ht="15.75" x14ac:dyDescent="0.25">
      <c r="I1730" s="1"/>
      <c r="J1730" s="1"/>
    </row>
    <row r="1731" spans="9:10" ht="15.75" x14ac:dyDescent="0.25">
      <c r="I1731" s="1"/>
      <c r="J1731" s="1"/>
    </row>
    <row r="1732" spans="9:10" ht="15.75" x14ac:dyDescent="0.25">
      <c r="I1732" s="1"/>
      <c r="J1732" s="1"/>
    </row>
    <row r="1733" spans="9:10" ht="15.75" x14ac:dyDescent="0.25">
      <c r="I1733" s="1"/>
      <c r="J1733" s="1"/>
    </row>
    <row r="1734" spans="9:10" ht="15.75" x14ac:dyDescent="0.25">
      <c r="I1734" s="1"/>
      <c r="J1734" s="1"/>
    </row>
    <row r="1735" spans="9:10" ht="15.75" x14ac:dyDescent="0.25">
      <c r="I1735" s="1"/>
      <c r="J1735" s="1"/>
    </row>
    <row r="1736" spans="9:10" ht="15.75" x14ac:dyDescent="0.25">
      <c r="I1736" s="1"/>
      <c r="J1736" s="1"/>
    </row>
    <row r="1737" spans="9:10" ht="15.75" x14ac:dyDescent="0.25">
      <c r="I1737" s="1"/>
      <c r="J1737" s="1"/>
    </row>
    <row r="1738" spans="9:10" ht="15.75" x14ac:dyDescent="0.25">
      <c r="I1738" s="1"/>
      <c r="J1738" s="1"/>
    </row>
    <row r="1739" spans="9:10" ht="15.75" x14ac:dyDescent="0.25">
      <c r="I1739" s="1"/>
      <c r="J1739" s="1"/>
    </row>
    <row r="1740" spans="9:10" ht="15.75" x14ac:dyDescent="0.25">
      <c r="I1740" s="1"/>
      <c r="J1740" s="1"/>
    </row>
    <row r="1741" spans="9:10" ht="15.75" x14ac:dyDescent="0.25">
      <c r="I1741" s="1"/>
      <c r="J1741" s="1"/>
    </row>
    <row r="1742" spans="9:10" ht="15.75" x14ac:dyDescent="0.25">
      <c r="I1742" s="1"/>
      <c r="J1742" s="1"/>
    </row>
    <row r="1743" spans="9:10" ht="15.75" x14ac:dyDescent="0.25">
      <c r="I1743" s="1"/>
      <c r="J1743" s="1"/>
    </row>
    <row r="1744" spans="9:10" ht="15.75" x14ac:dyDescent="0.25">
      <c r="I1744" s="1"/>
      <c r="J1744" s="1"/>
    </row>
    <row r="1745" spans="9:10" ht="15.75" x14ac:dyDescent="0.25">
      <c r="I1745" s="1"/>
      <c r="J1745" s="1"/>
    </row>
    <row r="1746" spans="9:10" ht="15.75" x14ac:dyDescent="0.25">
      <c r="I1746" s="1"/>
      <c r="J1746" s="1"/>
    </row>
    <row r="1747" spans="9:10" ht="15.75" x14ac:dyDescent="0.25">
      <c r="I1747" s="1"/>
      <c r="J1747" s="1"/>
    </row>
    <row r="1748" spans="9:10" ht="15.75" x14ac:dyDescent="0.25">
      <c r="I1748" s="1"/>
      <c r="J1748" s="1"/>
    </row>
    <row r="1749" spans="9:10" ht="15.75" x14ac:dyDescent="0.25">
      <c r="I1749" s="1"/>
      <c r="J1749" s="1"/>
    </row>
    <row r="1750" spans="9:10" ht="15.75" x14ac:dyDescent="0.25">
      <c r="I1750" s="1"/>
      <c r="J1750" s="1"/>
    </row>
    <row r="1751" spans="9:10" ht="15.75" x14ac:dyDescent="0.25">
      <c r="I1751" s="1"/>
      <c r="J1751" s="1"/>
    </row>
    <row r="1752" spans="9:10" ht="15.75" x14ac:dyDescent="0.25">
      <c r="I1752" s="1"/>
      <c r="J1752" s="1"/>
    </row>
    <row r="1753" spans="9:10" ht="15.75" x14ac:dyDescent="0.25">
      <c r="I1753" s="1"/>
      <c r="J1753" s="1"/>
    </row>
    <row r="1754" spans="9:10" ht="15.75" x14ac:dyDescent="0.25">
      <c r="I1754" s="1"/>
      <c r="J1754" s="1"/>
    </row>
    <row r="1755" spans="9:10" ht="15.75" x14ac:dyDescent="0.25">
      <c r="I1755" s="1"/>
      <c r="J1755" s="1"/>
    </row>
    <row r="1756" spans="9:10" ht="15.75" x14ac:dyDescent="0.25">
      <c r="I1756" s="1"/>
      <c r="J1756" s="1"/>
    </row>
    <row r="1757" spans="9:10" ht="15.75" x14ac:dyDescent="0.25">
      <c r="I1757" s="1"/>
      <c r="J1757" s="1"/>
    </row>
    <row r="1758" spans="9:10" ht="15.75" x14ac:dyDescent="0.25">
      <c r="I1758" s="1"/>
      <c r="J1758" s="1"/>
    </row>
    <row r="1759" spans="9:10" ht="15.75" x14ac:dyDescent="0.25">
      <c r="I1759" s="1"/>
      <c r="J1759" s="1"/>
    </row>
    <row r="1760" spans="9:10" ht="15.75" x14ac:dyDescent="0.25">
      <c r="I1760" s="1"/>
      <c r="J1760" s="1"/>
    </row>
    <row r="1761" spans="9:10" ht="15.75" x14ac:dyDescent="0.25">
      <c r="I1761" s="1"/>
      <c r="J1761" s="1"/>
    </row>
    <row r="1762" spans="9:10" ht="15.75" x14ac:dyDescent="0.25">
      <c r="I1762" s="1"/>
      <c r="J1762" s="1"/>
    </row>
    <row r="1763" spans="9:10" ht="15.75" x14ac:dyDescent="0.25">
      <c r="I1763" s="1"/>
      <c r="J1763" s="1"/>
    </row>
    <row r="1764" spans="9:10" ht="15.75" x14ac:dyDescent="0.25">
      <c r="I1764" s="1"/>
      <c r="J1764" s="1"/>
    </row>
    <row r="1765" spans="9:10" ht="15.75" x14ac:dyDescent="0.25">
      <c r="I1765" s="1"/>
      <c r="J1765" s="1"/>
    </row>
    <row r="1766" spans="9:10" ht="15.75" x14ac:dyDescent="0.25">
      <c r="I1766" s="1"/>
      <c r="J1766" s="1"/>
    </row>
    <row r="1767" spans="9:10" ht="15.75" x14ac:dyDescent="0.25">
      <c r="I1767" s="1"/>
      <c r="J1767" s="1"/>
    </row>
    <row r="1768" spans="9:10" ht="15.75" x14ac:dyDescent="0.25">
      <c r="I1768" s="1"/>
      <c r="J1768" s="1"/>
    </row>
    <row r="1769" spans="9:10" ht="15.75" x14ac:dyDescent="0.25">
      <c r="I1769" s="1"/>
      <c r="J1769" s="1"/>
    </row>
    <row r="1770" spans="9:10" ht="15.75" x14ac:dyDescent="0.25">
      <c r="I1770" s="1"/>
      <c r="J1770" s="1"/>
    </row>
    <row r="1771" spans="9:10" ht="15.75" x14ac:dyDescent="0.25">
      <c r="I1771" s="1"/>
      <c r="J1771" s="1"/>
    </row>
    <row r="1772" spans="9:10" ht="15.75" x14ac:dyDescent="0.25">
      <c r="I1772" s="1"/>
      <c r="J1772" s="1"/>
    </row>
    <row r="1773" spans="9:10" ht="15.75" x14ac:dyDescent="0.25">
      <c r="I1773" s="1"/>
      <c r="J1773" s="1"/>
    </row>
    <row r="1774" spans="9:10" ht="15.75" x14ac:dyDescent="0.25">
      <c r="I1774" s="1"/>
      <c r="J1774" s="1"/>
    </row>
    <row r="1775" spans="9:10" ht="15.75" x14ac:dyDescent="0.25">
      <c r="I1775" s="1"/>
      <c r="J1775" s="1"/>
    </row>
    <row r="1776" spans="9:10" ht="15.75" x14ac:dyDescent="0.25">
      <c r="I1776" s="1"/>
      <c r="J1776" s="1"/>
    </row>
    <row r="1777" spans="9:10" ht="15.75" x14ac:dyDescent="0.25">
      <c r="I1777" s="1"/>
      <c r="J1777" s="1"/>
    </row>
    <row r="1778" spans="9:10" ht="15.75" x14ac:dyDescent="0.25">
      <c r="I1778" s="1"/>
      <c r="J1778" s="1"/>
    </row>
    <row r="1779" spans="9:10" ht="15.75" x14ac:dyDescent="0.25">
      <c r="I1779" s="1"/>
      <c r="J1779" s="1"/>
    </row>
    <row r="1780" spans="9:10" ht="15.75" x14ac:dyDescent="0.25">
      <c r="I1780" s="1"/>
      <c r="J1780" s="1"/>
    </row>
    <row r="1781" spans="9:10" ht="15.75" x14ac:dyDescent="0.25">
      <c r="I1781" s="1"/>
      <c r="J1781" s="1"/>
    </row>
    <row r="1782" spans="9:10" ht="15.75" x14ac:dyDescent="0.25">
      <c r="I1782" s="1"/>
      <c r="J1782" s="1"/>
    </row>
    <row r="1783" spans="9:10" ht="15.75" x14ac:dyDescent="0.25">
      <c r="I1783" s="1"/>
      <c r="J1783" s="1"/>
    </row>
    <row r="1784" spans="9:10" ht="15.75" x14ac:dyDescent="0.25">
      <c r="I1784" s="1"/>
      <c r="J1784" s="1"/>
    </row>
    <row r="1785" spans="9:10" ht="15.75" x14ac:dyDescent="0.25">
      <c r="I1785" s="1"/>
      <c r="J1785" s="1"/>
    </row>
    <row r="1786" spans="9:10" ht="15.75" x14ac:dyDescent="0.25">
      <c r="I1786" s="1"/>
      <c r="J1786" s="1"/>
    </row>
    <row r="1787" spans="9:10" ht="15.75" x14ac:dyDescent="0.25">
      <c r="I1787" s="1"/>
      <c r="J1787" s="1"/>
    </row>
    <row r="1788" spans="9:10" ht="15.75" x14ac:dyDescent="0.25">
      <c r="I1788" s="1"/>
      <c r="J1788" s="1"/>
    </row>
    <row r="1789" spans="9:10" ht="15.75" x14ac:dyDescent="0.25">
      <c r="I1789" s="1"/>
      <c r="J1789" s="1"/>
    </row>
    <row r="1790" spans="9:10" ht="15.75" x14ac:dyDescent="0.25">
      <c r="I1790" s="1"/>
      <c r="J1790" s="1"/>
    </row>
    <row r="1791" spans="9:10" ht="15.75" x14ac:dyDescent="0.25">
      <c r="I1791" s="1"/>
      <c r="J1791" s="1"/>
    </row>
    <row r="1792" spans="9:10" ht="15.75" x14ac:dyDescent="0.25">
      <c r="I1792" s="1"/>
      <c r="J1792" s="1"/>
    </row>
    <row r="1793" spans="9:10" ht="15.75" x14ac:dyDescent="0.25">
      <c r="I1793" s="1"/>
      <c r="J1793" s="1"/>
    </row>
    <row r="1794" spans="9:10" ht="15.75" x14ac:dyDescent="0.25">
      <c r="I1794" s="1"/>
      <c r="J1794" s="1"/>
    </row>
    <row r="1795" spans="9:10" ht="15.75" x14ac:dyDescent="0.25">
      <c r="I1795" s="1"/>
      <c r="J1795" s="1"/>
    </row>
    <row r="1796" spans="9:10" ht="15.75" x14ac:dyDescent="0.25">
      <c r="I1796" s="1"/>
      <c r="J1796" s="1"/>
    </row>
    <row r="1797" spans="9:10" ht="15.75" x14ac:dyDescent="0.25">
      <c r="I1797" s="1"/>
      <c r="J1797" s="1"/>
    </row>
    <row r="1798" spans="9:10" ht="15.75" x14ac:dyDescent="0.25">
      <c r="I1798" s="1"/>
      <c r="J1798" s="1"/>
    </row>
    <row r="1799" spans="9:10" ht="15.75" x14ac:dyDescent="0.25">
      <c r="I1799" s="1"/>
      <c r="J1799" s="1"/>
    </row>
    <row r="1800" spans="9:10" ht="15.75" x14ac:dyDescent="0.25">
      <c r="I1800" s="1"/>
      <c r="J1800" s="1"/>
    </row>
    <row r="1801" spans="9:10" ht="15.75" x14ac:dyDescent="0.25">
      <c r="I1801" s="1"/>
      <c r="J1801" s="1"/>
    </row>
    <row r="1802" spans="9:10" ht="15.75" x14ac:dyDescent="0.25">
      <c r="I1802" s="1"/>
      <c r="J1802" s="1"/>
    </row>
    <row r="1803" spans="9:10" ht="15.75" x14ac:dyDescent="0.25">
      <c r="I1803" s="1"/>
      <c r="J1803" s="1"/>
    </row>
    <row r="1804" spans="9:10" ht="15.75" x14ac:dyDescent="0.25">
      <c r="I1804" s="1"/>
      <c r="J1804" s="1"/>
    </row>
    <row r="1805" spans="9:10" ht="15.75" x14ac:dyDescent="0.25">
      <c r="I1805" s="1"/>
      <c r="J1805" s="1"/>
    </row>
    <row r="1806" spans="9:10" ht="15.75" x14ac:dyDescent="0.25">
      <c r="I1806" s="1"/>
      <c r="J1806" s="1"/>
    </row>
    <row r="1807" spans="9:10" ht="15.75" x14ac:dyDescent="0.25">
      <c r="I1807" s="1"/>
      <c r="J1807" s="1"/>
    </row>
    <row r="1808" spans="9:10" ht="15.75" x14ac:dyDescent="0.25">
      <c r="I1808" s="1"/>
      <c r="J1808" s="1"/>
    </row>
    <row r="1809" spans="9:10" ht="15.75" x14ac:dyDescent="0.25">
      <c r="I1809" s="1"/>
      <c r="J1809" s="1"/>
    </row>
    <row r="1810" spans="9:10" ht="15.75" x14ac:dyDescent="0.25">
      <c r="I1810" s="1"/>
      <c r="J1810" s="1"/>
    </row>
    <row r="1811" spans="9:10" ht="15.75" x14ac:dyDescent="0.25">
      <c r="I1811" s="1"/>
      <c r="J1811" s="1"/>
    </row>
    <row r="1812" spans="9:10" ht="15.75" x14ac:dyDescent="0.25">
      <c r="I1812" s="1"/>
      <c r="J1812" s="1"/>
    </row>
    <row r="1813" spans="9:10" ht="15.75" x14ac:dyDescent="0.25">
      <c r="I1813" s="1"/>
      <c r="J1813" s="1"/>
    </row>
    <row r="1814" spans="9:10" ht="15.75" x14ac:dyDescent="0.25">
      <c r="I1814" s="1"/>
      <c r="J1814" s="1"/>
    </row>
    <row r="1815" spans="9:10" ht="15.75" x14ac:dyDescent="0.25">
      <c r="I1815" s="1"/>
      <c r="J1815" s="1"/>
    </row>
    <row r="1816" spans="9:10" ht="15.75" x14ac:dyDescent="0.25">
      <c r="I1816" s="1"/>
      <c r="J1816" s="1"/>
    </row>
    <row r="1817" spans="9:10" ht="15.75" x14ac:dyDescent="0.25">
      <c r="I1817" s="1"/>
      <c r="J1817" s="1"/>
    </row>
    <row r="1818" spans="9:10" ht="15.75" x14ac:dyDescent="0.25">
      <c r="I1818" s="1"/>
      <c r="J1818" s="1"/>
    </row>
    <row r="1819" spans="9:10" ht="15.75" x14ac:dyDescent="0.25">
      <c r="I1819" s="1"/>
      <c r="J1819" s="1"/>
    </row>
    <row r="1820" spans="9:10" ht="15.75" x14ac:dyDescent="0.25">
      <c r="I1820" s="1"/>
      <c r="J1820" s="1"/>
    </row>
    <row r="1821" spans="9:10" ht="15.75" x14ac:dyDescent="0.25">
      <c r="I1821" s="1"/>
      <c r="J1821" s="1"/>
    </row>
    <row r="1822" spans="9:10" ht="15.75" x14ac:dyDescent="0.25">
      <c r="I1822" s="1"/>
      <c r="J1822" s="1"/>
    </row>
    <row r="1823" spans="9:10" ht="15.75" x14ac:dyDescent="0.25">
      <c r="I1823" s="1"/>
      <c r="J1823" s="1"/>
    </row>
    <row r="1824" spans="9:10" ht="15.75" x14ac:dyDescent="0.25">
      <c r="I1824" s="1"/>
      <c r="J1824" s="1"/>
    </row>
    <row r="1825" spans="9:10" ht="15.75" x14ac:dyDescent="0.25">
      <c r="I1825" s="1"/>
      <c r="J1825" s="1"/>
    </row>
    <row r="1826" spans="9:10" ht="15.75" x14ac:dyDescent="0.25">
      <c r="I1826" s="1"/>
      <c r="J1826" s="1"/>
    </row>
    <row r="1827" spans="9:10" ht="15.75" x14ac:dyDescent="0.25">
      <c r="I1827" s="1"/>
      <c r="J1827" s="1"/>
    </row>
    <row r="1828" spans="9:10" ht="15.75" x14ac:dyDescent="0.25">
      <c r="I1828" s="1"/>
      <c r="J1828" s="1"/>
    </row>
    <row r="1829" spans="9:10" ht="15.75" x14ac:dyDescent="0.25">
      <c r="I1829" s="1"/>
      <c r="J1829" s="1"/>
    </row>
    <row r="1830" spans="9:10" ht="15.75" x14ac:dyDescent="0.25">
      <c r="I1830" s="1"/>
      <c r="J1830" s="1"/>
    </row>
    <row r="1831" spans="9:10" ht="15.75" x14ac:dyDescent="0.25">
      <c r="I1831" s="1"/>
      <c r="J1831" s="1"/>
    </row>
    <row r="1832" spans="9:10" ht="15.75" x14ac:dyDescent="0.25">
      <c r="I1832" s="1"/>
      <c r="J1832" s="1"/>
    </row>
    <row r="1833" spans="9:10" ht="15.75" x14ac:dyDescent="0.25">
      <c r="I1833" s="1"/>
      <c r="J1833" s="1"/>
    </row>
    <row r="1834" spans="9:10" ht="15.75" x14ac:dyDescent="0.25">
      <c r="I1834" s="1"/>
      <c r="J1834" s="1"/>
    </row>
    <row r="1835" spans="9:10" ht="15.75" x14ac:dyDescent="0.25">
      <c r="I1835" s="1"/>
      <c r="J1835" s="1"/>
    </row>
    <row r="1836" spans="9:10" ht="15.75" x14ac:dyDescent="0.25">
      <c r="I1836" s="1"/>
      <c r="J1836" s="1"/>
    </row>
    <row r="1837" spans="9:10" ht="15.75" x14ac:dyDescent="0.25">
      <c r="I1837" s="1"/>
      <c r="J1837" s="1"/>
    </row>
    <row r="1838" spans="9:10" ht="15.75" x14ac:dyDescent="0.25">
      <c r="I1838" s="1"/>
      <c r="J1838" s="1"/>
    </row>
    <row r="1839" spans="9:10" ht="15.75" x14ac:dyDescent="0.25">
      <c r="I1839" s="1"/>
      <c r="J1839" s="1"/>
    </row>
    <row r="1840" spans="9:10" ht="15.75" x14ac:dyDescent="0.25">
      <c r="I1840" s="1"/>
      <c r="J1840" s="1"/>
    </row>
    <row r="1841" spans="9:10" ht="15.75" x14ac:dyDescent="0.25">
      <c r="I1841" s="1"/>
      <c r="J1841" s="1"/>
    </row>
    <row r="1842" spans="9:10" ht="15.75" x14ac:dyDescent="0.25">
      <c r="I1842" s="1"/>
      <c r="J1842" s="1"/>
    </row>
    <row r="1843" spans="9:10" ht="15.75" x14ac:dyDescent="0.25">
      <c r="I1843" s="1"/>
      <c r="J1843" s="1"/>
    </row>
    <row r="1844" spans="9:10" ht="15.75" x14ac:dyDescent="0.25">
      <c r="I1844" s="1"/>
      <c r="J1844" s="1"/>
    </row>
    <row r="1845" spans="9:10" ht="15.75" x14ac:dyDescent="0.25">
      <c r="I1845" s="1"/>
      <c r="J1845" s="1"/>
    </row>
    <row r="1846" spans="9:10" ht="15.75" x14ac:dyDescent="0.25">
      <c r="I1846" s="1"/>
      <c r="J1846" s="1"/>
    </row>
    <row r="1847" spans="9:10" ht="15.75" x14ac:dyDescent="0.25">
      <c r="I1847" s="1"/>
      <c r="J1847" s="1"/>
    </row>
    <row r="1848" spans="9:10" ht="15.75" x14ac:dyDescent="0.25">
      <c r="I1848" s="1"/>
      <c r="J1848" s="1"/>
    </row>
    <row r="1849" spans="9:10" ht="15.75" x14ac:dyDescent="0.25">
      <c r="I1849" s="1"/>
      <c r="J1849" s="1"/>
    </row>
    <row r="1850" spans="9:10" ht="15.75" x14ac:dyDescent="0.25">
      <c r="I1850" s="1"/>
      <c r="J1850" s="1"/>
    </row>
    <row r="1851" spans="9:10" ht="15.75" x14ac:dyDescent="0.25">
      <c r="I1851" s="1"/>
      <c r="J1851" s="1"/>
    </row>
    <row r="1852" spans="9:10" ht="15.75" x14ac:dyDescent="0.25">
      <c r="I1852" s="1"/>
      <c r="J1852" s="1"/>
    </row>
    <row r="1853" spans="9:10" ht="15.75" x14ac:dyDescent="0.25">
      <c r="I1853" s="1"/>
      <c r="J1853" s="1"/>
    </row>
    <row r="1854" spans="9:10" ht="15.75" x14ac:dyDescent="0.25">
      <c r="I1854" s="1"/>
      <c r="J1854" s="1"/>
    </row>
    <row r="1855" spans="9:10" ht="15.75" x14ac:dyDescent="0.25">
      <c r="I1855" s="1"/>
      <c r="J1855" s="1"/>
    </row>
    <row r="1856" spans="9:10" ht="15.75" x14ac:dyDescent="0.25">
      <c r="I1856" s="1"/>
      <c r="J1856" s="1"/>
    </row>
    <row r="1857" spans="9:10" ht="15.75" x14ac:dyDescent="0.25">
      <c r="I1857" s="1"/>
      <c r="J1857" s="1"/>
    </row>
    <row r="1858" spans="9:10" ht="15.75" x14ac:dyDescent="0.25">
      <c r="I1858" s="1"/>
      <c r="J1858" s="1"/>
    </row>
    <row r="1859" spans="9:10" ht="15.75" x14ac:dyDescent="0.25">
      <c r="I1859" s="1"/>
      <c r="J1859" s="1"/>
    </row>
    <row r="1860" spans="9:10" ht="15.75" x14ac:dyDescent="0.25">
      <c r="I1860" s="1"/>
      <c r="J1860" s="1"/>
    </row>
    <row r="1861" spans="9:10" ht="15.75" x14ac:dyDescent="0.25">
      <c r="I1861" s="1"/>
      <c r="J1861" s="1"/>
    </row>
    <row r="1862" spans="9:10" ht="15.75" x14ac:dyDescent="0.25">
      <c r="I1862" s="1"/>
      <c r="J1862" s="1"/>
    </row>
    <row r="1863" spans="9:10" ht="15.75" x14ac:dyDescent="0.25">
      <c r="I1863" s="1"/>
      <c r="J1863" s="1"/>
    </row>
    <row r="1864" spans="9:10" ht="15.75" x14ac:dyDescent="0.25">
      <c r="I1864" s="1"/>
      <c r="J1864" s="1"/>
    </row>
    <row r="1865" spans="9:10" ht="15.75" x14ac:dyDescent="0.25">
      <c r="I1865" s="1"/>
      <c r="J1865" s="1"/>
    </row>
    <row r="1866" spans="9:10" ht="15.75" x14ac:dyDescent="0.25">
      <c r="I1866" s="1"/>
      <c r="J1866" s="1"/>
    </row>
    <row r="1867" spans="9:10" ht="15.75" x14ac:dyDescent="0.25">
      <c r="I1867" s="1"/>
      <c r="J1867" s="1"/>
    </row>
    <row r="1868" spans="9:10" ht="15.75" x14ac:dyDescent="0.25">
      <c r="I1868" s="1"/>
      <c r="J1868" s="1"/>
    </row>
    <row r="1869" spans="9:10" ht="15.75" x14ac:dyDescent="0.25">
      <c r="I1869" s="1"/>
      <c r="J1869" s="1"/>
    </row>
    <row r="1870" spans="9:10" ht="15.75" x14ac:dyDescent="0.25">
      <c r="I1870" s="1"/>
      <c r="J1870" s="1"/>
    </row>
    <row r="1871" spans="9:10" ht="15.75" x14ac:dyDescent="0.25">
      <c r="I1871" s="1"/>
      <c r="J1871" s="1"/>
    </row>
    <row r="1872" spans="9:10" ht="15.75" x14ac:dyDescent="0.25">
      <c r="I1872" s="1"/>
      <c r="J1872" s="1"/>
    </row>
    <row r="1873" spans="9:10" ht="15.75" x14ac:dyDescent="0.25">
      <c r="I1873" s="1"/>
      <c r="J1873" s="1"/>
    </row>
    <row r="1874" spans="9:10" ht="15.75" x14ac:dyDescent="0.25">
      <c r="I1874" s="1"/>
      <c r="J1874" s="1"/>
    </row>
    <row r="1875" spans="9:10" ht="15.75" x14ac:dyDescent="0.25">
      <c r="I1875" s="1"/>
      <c r="J1875" s="1"/>
    </row>
    <row r="1876" spans="9:10" ht="15.75" x14ac:dyDescent="0.25">
      <c r="I1876" s="1"/>
      <c r="J1876" s="1"/>
    </row>
    <row r="1877" spans="9:10" ht="15.75" x14ac:dyDescent="0.25">
      <c r="I1877" s="1"/>
      <c r="J1877" s="1"/>
    </row>
    <row r="1878" spans="9:10" ht="15.75" x14ac:dyDescent="0.25">
      <c r="I1878" s="1"/>
      <c r="J1878" s="1"/>
    </row>
    <row r="1879" spans="9:10" ht="15.75" x14ac:dyDescent="0.25">
      <c r="I1879" s="1"/>
      <c r="J1879" s="1"/>
    </row>
    <row r="1880" spans="9:10" ht="15.75" x14ac:dyDescent="0.25">
      <c r="I1880" s="1"/>
      <c r="J1880" s="1"/>
    </row>
    <row r="1881" spans="9:10" ht="15.75" x14ac:dyDescent="0.25">
      <c r="I1881" s="1"/>
      <c r="J1881" s="1"/>
    </row>
    <row r="1882" spans="9:10" ht="15.75" x14ac:dyDescent="0.25">
      <c r="I1882" s="1"/>
      <c r="J1882" s="1"/>
    </row>
    <row r="1883" spans="9:10" ht="15.75" x14ac:dyDescent="0.25">
      <c r="I1883" s="1"/>
      <c r="J1883" s="1"/>
    </row>
    <row r="1884" spans="9:10" ht="15.75" x14ac:dyDescent="0.25">
      <c r="I1884" s="1"/>
      <c r="J1884" s="1"/>
    </row>
    <row r="1885" spans="9:10" ht="15.75" x14ac:dyDescent="0.25">
      <c r="I1885" s="1"/>
      <c r="J1885" s="1"/>
    </row>
    <row r="1886" spans="9:10" ht="15.75" x14ac:dyDescent="0.25">
      <c r="I1886" s="1"/>
      <c r="J1886" s="1"/>
    </row>
    <row r="1887" spans="9:10" ht="15.75" x14ac:dyDescent="0.25">
      <c r="I1887" s="1"/>
      <c r="J1887" s="1"/>
    </row>
    <row r="1888" spans="9:10" ht="15.75" x14ac:dyDescent="0.25">
      <c r="I1888" s="1"/>
      <c r="J1888" s="1"/>
    </row>
    <row r="1889" spans="9:10" ht="15.75" x14ac:dyDescent="0.25">
      <c r="I1889" s="1"/>
      <c r="J1889" s="1"/>
    </row>
    <row r="1890" spans="9:10" ht="15.75" x14ac:dyDescent="0.25">
      <c r="I1890" s="1"/>
      <c r="J1890" s="1"/>
    </row>
    <row r="1891" spans="9:10" ht="15.75" x14ac:dyDescent="0.25">
      <c r="I1891" s="1"/>
      <c r="J1891" s="1"/>
    </row>
    <row r="1892" spans="9:10" ht="15.75" x14ac:dyDescent="0.25">
      <c r="I1892" s="1"/>
      <c r="J1892" s="1"/>
    </row>
    <row r="1893" spans="9:10" ht="15.75" x14ac:dyDescent="0.25">
      <c r="I1893" s="1"/>
      <c r="J1893" s="1"/>
    </row>
    <row r="1894" spans="9:10" ht="15.75" x14ac:dyDescent="0.25">
      <c r="I1894" s="1"/>
      <c r="J1894" s="1"/>
    </row>
    <row r="1895" spans="9:10" ht="15.75" x14ac:dyDescent="0.25">
      <c r="I1895" s="1"/>
      <c r="J1895" s="1"/>
    </row>
    <row r="1896" spans="9:10" ht="15.75" x14ac:dyDescent="0.25">
      <c r="I1896" s="1"/>
      <c r="J1896" s="1"/>
    </row>
    <row r="1897" spans="9:10" ht="15.75" x14ac:dyDescent="0.25">
      <c r="I1897" s="1"/>
      <c r="J1897" s="1"/>
    </row>
    <row r="1898" spans="9:10" ht="15.75" x14ac:dyDescent="0.25">
      <c r="I1898" s="1"/>
      <c r="J1898" s="1"/>
    </row>
    <row r="1899" spans="9:10" ht="15.75" x14ac:dyDescent="0.25">
      <c r="I1899" s="1"/>
      <c r="J1899" s="1"/>
    </row>
    <row r="1900" spans="9:10" ht="15.75" x14ac:dyDescent="0.25">
      <c r="I1900" s="1"/>
      <c r="J1900" s="1"/>
    </row>
    <row r="1901" spans="9:10" ht="15.75" x14ac:dyDescent="0.25">
      <c r="I1901" s="1"/>
      <c r="J1901" s="1"/>
    </row>
    <row r="1902" spans="9:10" ht="15.75" x14ac:dyDescent="0.25">
      <c r="I1902" s="1"/>
      <c r="J1902" s="1"/>
    </row>
    <row r="1903" spans="9:10" ht="15.75" x14ac:dyDescent="0.25">
      <c r="I1903" s="1"/>
      <c r="J1903" s="1"/>
    </row>
    <row r="1904" spans="9:10" ht="15.75" x14ac:dyDescent="0.25">
      <c r="I1904" s="1"/>
      <c r="J1904" s="1"/>
    </row>
    <row r="1905" spans="9:10" ht="15.75" x14ac:dyDescent="0.25">
      <c r="I1905" s="1"/>
      <c r="J1905" s="1"/>
    </row>
    <row r="1906" spans="9:10" ht="15.75" x14ac:dyDescent="0.25">
      <c r="I1906" s="1"/>
      <c r="J1906" s="1"/>
    </row>
    <row r="1907" spans="9:10" ht="15.75" x14ac:dyDescent="0.25">
      <c r="I1907" s="1"/>
      <c r="J1907" s="1"/>
    </row>
    <row r="1908" spans="9:10" ht="15.75" x14ac:dyDescent="0.25">
      <c r="I1908" s="1"/>
      <c r="J1908" s="1"/>
    </row>
    <row r="1909" spans="9:10" ht="15.75" x14ac:dyDescent="0.25">
      <c r="I1909" s="1"/>
      <c r="J1909" s="1"/>
    </row>
    <row r="1910" spans="9:10" ht="15.75" x14ac:dyDescent="0.25">
      <c r="I1910" s="1"/>
      <c r="J1910" s="1"/>
    </row>
    <row r="1911" spans="9:10" ht="15.75" x14ac:dyDescent="0.25">
      <c r="I1911" s="1"/>
      <c r="J1911" s="1"/>
    </row>
    <row r="1912" spans="9:10" ht="15.75" x14ac:dyDescent="0.25">
      <c r="I1912" s="1"/>
      <c r="J1912" s="1"/>
    </row>
    <row r="1913" spans="9:10" ht="15.75" x14ac:dyDescent="0.25">
      <c r="I1913" s="1"/>
      <c r="J1913" s="1"/>
    </row>
    <row r="1914" spans="9:10" ht="15.75" x14ac:dyDescent="0.25">
      <c r="I1914" s="1"/>
      <c r="J1914" s="1"/>
    </row>
    <row r="1915" spans="9:10" ht="15.75" x14ac:dyDescent="0.25">
      <c r="I1915" s="1"/>
      <c r="J1915" s="1"/>
    </row>
    <row r="1916" spans="9:10" ht="15.75" x14ac:dyDescent="0.25">
      <c r="I1916" s="1"/>
      <c r="J1916" s="1"/>
    </row>
    <row r="1917" spans="9:10" ht="15.75" x14ac:dyDescent="0.25">
      <c r="I1917" s="1"/>
      <c r="J1917" s="1"/>
    </row>
    <row r="1918" spans="9:10" ht="15.75" x14ac:dyDescent="0.25">
      <c r="I1918" s="1"/>
      <c r="J1918" s="1"/>
    </row>
    <row r="1919" spans="9:10" ht="15.75" x14ac:dyDescent="0.25">
      <c r="I1919" s="1"/>
      <c r="J1919" s="1"/>
    </row>
    <row r="1920" spans="9:10" ht="15.75" x14ac:dyDescent="0.25">
      <c r="I1920" s="1"/>
      <c r="J1920" s="1"/>
    </row>
    <row r="1921" spans="9:10" ht="15.75" x14ac:dyDescent="0.25">
      <c r="I1921" s="1"/>
      <c r="J1921" s="1"/>
    </row>
    <row r="1922" spans="9:10" ht="15.75" x14ac:dyDescent="0.25">
      <c r="I1922" s="1"/>
      <c r="J1922" s="1"/>
    </row>
    <row r="1923" spans="9:10" ht="15.75" x14ac:dyDescent="0.25">
      <c r="I1923" s="1"/>
      <c r="J1923" s="1"/>
    </row>
    <row r="1924" spans="9:10" ht="15.75" x14ac:dyDescent="0.25">
      <c r="I1924" s="1"/>
      <c r="J1924" s="1"/>
    </row>
    <row r="1925" spans="9:10" ht="15.75" x14ac:dyDescent="0.25">
      <c r="I1925" s="1"/>
      <c r="J1925" s="1"/>
    </row>
    <row r="1926" spans="9:10" ht="15.75" x14ac:dyDescent="0.25">
      <c r="I1926" s="1"/>
      <c r="J1926" s="1"/>
    </row>
    <row r="1927" spans="9:10" ht="15.75" x14ac:dyDescent="0.25">
      <c r="I1927" s="1"/>
      <c r="J1927" s="1"/>
    </row>
    <row r="1928" spans="9:10" ht="15.75" x14ac:dyDescent="0.25">
      <c r="I1928" s="1"/>
      <c r="J1928" s="1"/>
    </row>
    <row r="1929" spans="9:10" ht="15.75" x14ac:dyDescent="0.25">
      <c r="I1929" s="1"/>
      <c r="J1929" s="1"/>
    </row>
    <row r="1930" spans="9:10" ht="15.75" x14ac:dyDescent="0.25">
      <c r="I1930" s="1"/>
      <c r="J1930" s="1"/>
    </row>
    <row r="1931" spans="9:10" ht="15.75" x14ac:dyDescent="0.25">
      <c r="I1931" s="1"/>
      <c r="J1931" s="1"/>
    </row>
    <row r="1932" spans="9:10" ht="15.75" x14ac:dyDescent="0.25">
      <c r="I1932" s="1"/>
      <c r="J1932" s="1"/>
    </row>
    <row r="1933" spans="9:10" ht="15.75" x14ac:dyDescent="0.25">
      <c r="I1933" s="1"/>
      <c r="J1933" s="1"/>
    </row>
    <row r="1934" spans="9:10" ht="15.75" x14ac:dyDescent="0.25">
      <c r="I1934" s="1"/>
      <c r="J1934" s="1"/>
    </row>
    <row r="1935" spans="9:10" ht="15.75" x14ac:dyDescent="0.25">
      <c r="I1935" s="1"/>
      <c r="J1935" s="1"/>
    </row>
    <row r="1936" spans="9:10" ht="15.75" x14ac:dyDescent="0.25">
      <c r="I1936" s="1"/>
      <c r="J1936" s="1"/>
    </row>
    <row r="1937" spans="9:10" ht="15.75" x14ac:dyDescent="0.25">
      <c r="I1937" s="1"/>
      <c r="J1937" s="1"/>
    </row>
    <row r="1938" spans="9:10" ht="15.75" x14ac:dyDescent="0.25">
      <c r="I1938" s="1"/>
      <c r="J1938" s="1"/>
    </row>
    <row r="1939" spans="9:10" ht="15.75" x14ac:dyDescent="0.25">
      <c r="I1939" s="1"/>
      <c r="J1939" s="1"/>
    </row>
    <row r="1940" spans="9:10" ht="15.75" x14ac:dyDescent="0.25">
      <c r="I1940" s="1"/>
      <c r="J1940" s="1"/>
    </row>
    <row r="1941" spans="9:10" ht="15.75" x14ac:dyDescent="0.25">
      <c r="I1941" s="1"/>
      <c r="J1941" s="1"/>
    </row>
    <row r="1942" spans="9:10" ht="15.75" x14ac:dyDescent="0.25">
      <c r="I1942" s="1"/>
      <c r="J1942" s="1"/>
    </row>
    <row r="1943" spans="9:10" ht="15.75" x14ac:dyDescent="0.25">
      <c r="I1943" s="1"/>
      <c r="J1943" s="1"/>
    </row>
    <row r="1944" spans="9:10" ht="15.75" x14ac:dyDescent="0.25">
      <c r="I1944" s="1"/>
      <c r="J1944" s="1"/>
    </row>
    <row r="1945" spans="9:10" ht="15.75" x14ac:dyDescent="0.25">
      <c r="I1945" s="1"/>
      <c r="J1945" s="1"/>
    </row>
    <row r="1946" spans="9:10" ht="15.75" x14ac:dyDescent="0.25">
      <c r="I1946" s="1"/>
      <c r="J1946" s="1"/>
    </row>
    <row r="1947" spans="9:10" ht="15.75" x14ac:dyDescent="0.25">
      <c r="I1947" s="1"/>
      <c r="J1947" s="1"/>
    </row>
    <row r="1948" spans="9:10" ht="15.75" x14ac:dyDescent="0.25">
      <c r="I1948" s="1"/>
      <c r="J1948" s="1"/>
    </row>
    <row r="1949" spans="9:10" ht="15.75" x14ac:dyDescent="0.25">
      <c r="I1949" s="1"/>
      <c r="J1949" s="1"/>
    </row>
    <row r="1950" spans="9:10" ht="15.75" x14ac:dyDescent="0.25">
      <c r="I1950" s="1"/>
      <c r="J1950" s="1"/>
    </row>
    <row r="1951" spans="9:10" ht="15.75" x14ac:dyDescent="0.25">
      <c r="I1951" s="1"/>
      <c r="J1951" s="1"/>
    </row>
    <row r="1952" spans="9:10" ht="15.75" x14ac:dyDescent="0.25">
      <c r="I1952" s="1"/>
      <c r="J1952" s="1"/>
    </row>
    <row r="1953" spans="9:10" ht="15.75" x14ac:dyDescent="0.25">
      <c r="I1953" s="1"/>
      <c r="J1953" s="1"/>
    </row>
    <row r="1954" spans="9:10" ht="15.75" x14ac:dyDescent="0.25">
      <c r="I1954" s="1"/>
      <c r="J1954" s="1"/>
    </row>
    <row r="1955" spans="9:10" ht="15.75" x14ac:dyDescent="0.25">
      <c r="I1955" s="1"/>
      <c r="J1955" s="1"/>
    </row>
    <row r="1956" spans="9:10" ht="15.75" x14ac:dyDescent="0.25">
      <c r="I1956" s="1"/>
      <c r="J1956" s="1"/>
    </row>
    <row r="1957" spans="9:10" ht="15.75" x14ac:dyDescent="0.25">
      <c r="I1957" s="1"/>
      <c r="J1957" s="1"/>
    </row>
    <row r="1958" spans="9:10" ht="15.75" x14ac:dyDescent="0.25">
      <c r="I1958" s="1"/>
      <c r="J1958" s="1"/>
    </row>
    <row r="1959" spans="9:10" ht="15.75" x14ac:dyDescent="0.25">
      <c r="I1959" s="1"/>
      <c r="J1959" s="1"/>
    </row>
    <row r="1960" spans="9:10" ht="15.75" x14ac:dyDescent="0.25">
      <c r="I1960" s="1"/>
      <c r="J1960" s="1"/>
    </row>
    <row r="1961" spans="9:10" ht="15.75" x14ac:dyDescent="0.25">
      <c r="I1961" s="1"/>
      <c r="J1961" s="1"/>
    </row>
    <row r="1962" spans="9:10" ht="15.75" x14ac:dyDescent="0.25">
      <c r="I1962" s="1"/>
      <c r="J1962" s="1"/>
    </row>
    <row r="1963" spans="9:10" ht="15.75" x14ac:dyDescent="0.25">
      <c r="I1963" s="1"/>
      <c r="J1963" s="1"/>
    </row>
    <row r="1964" spans="9:10" ht="15.75" x14ac:dyDescent="0.25">
      <c r="I1964" s="1"/>
      <c r="J1964" s="1"/>
    </row>
    <row r="1965" spans="9:10" ht="15.75" x14ac:dyDescent="0.25">
      <c r="I1965" s="1"/>
      <c r="J1965" s="1"/>
    </row>
    <row r="1966" spans="9:10" ht="15.75" x14ac:dyDescent="0.25">
      <c r="I1966" s="1"/>
      <c r="J1966" s="1"/>
    </row>
    <row r="1967" spans="9:10" ht="15.75" x14ac:dyDescent="0.25">
      <c r="I1967" s="1"/>
      <c r="J1967" s="1"/>
    </row>
    <row r="1968" spans="9:10" ht="15.75" x14ac:dyDescent="0.25">
      <c r="I1968" s="1"/>
      <c r="J1968" s="1"/>
    </row>
    <row r="1969" spans="9:10" ht="15.75" x14ac:dyDescent="0.25">
      <c r="I1969" s="1"/>
      <c r="J1969" s="1"/>
    </row>
    <row r="1970" spans="9:10" ht="15.75" x14ac:dyDescent="0.25">
      <c r="I1970" s="1"/>
      <c r="J1970" s="1"/>
    </row>
    <row r="1971" spans="9:10" ht="15.75" x14ac:dyDescent="0.25">
      <c r="I1971" s="1"/>
      <c r="J1971" s="1"/>
    </row>
    <row r="1972" spans="9:10" ht="15.75" x14ac:dyDescent="0.25">
      <c r="I1972" s="1"/>
      <c r="J1972" s="1"/>
    </row>
    <row r="1973" spans="9:10" ht="15.75" x14ac:dyDescent="0.25">
      <c r="I1973" s="1"/>
      <c r="J1973" s="1"/>
    </row>
    <row r="1974" spans="9:10" ht="15.75" x14ac:dyDescent="0.25">
      <c r="I1974" s="1"/>
      <c r="J1974" s="1"/>
    </row>
    <row r="1975" spans="9:10" ht="15.75" x14ac:dyDescent="0.25">
      <c r="I1975" s="1"/>
      <c r="J1975" s="1"/>
    </row>
    <row r="1976" spans="9:10" ht="15.75" x14ac:dyDescent="0.25">
      <c r="I1976" s="1"/>
      <c r="J1976" s="1"/>
    </row>
    <row r="1977" spans="9:10" ht="15.75" x14ac:dyDescent="0.25">
      <c r="I1977" s="1"/>
      <c r="J1977" s="1"/>
    </row>
    <row r="1978" spans="9:10" ht="15.75" x14ac:dyDescent="0.25">
      <c r="I1978" s="1"/>
      <c r="J1978" s="1"/>
    </row>
    <row r="1979" spans="9:10" ht="15.75" x14ac:dyDescent="0.25">
      <c r="I1979" s="1"/>
      <c r="J1979" s="1"/>
    </row>
    <row r="1980" spans="9:10" ht="15.75" x14ac:dyDescent="0.25">
      <c r="I1980" s="1"/>
      <c r="J1980" s="1"/>
    </row>
    <row r="1981" spans="9:10" ht="15.75" x14ac:dyDescent="0.25">
      <c r="I1981" s="1"/>
      <c r="J1981" s="1"/>
    </row>
    <row r="1982" spans="9:10" ht="15.75" x14ac:dyDescent="0.25">
      <c r="I1982" s="1"/>
      <c r="J1982" s="1"/>
    </row>
    <row r="1983" spans="9:10" ht="15.75" x14ac:dyDescent="0.25">
      <c r="I1983" s="1"/>
      <c r="J1983" s="1"/>
    </row>
    <row r="1984" spans="9:10" ht="15.75" x14ac:dyDescent="0.25">
      <c r="I1984" s="1"/>
      <c r="J1984" s="1"/>
    </row>
    <row r="1985" spans="9:10" ht="15.75" x14ac:dyDescent="0.25">
      <c r="I1985" s="1"/>
      <c r="J1985" s="1"/>
    </row>
    <row r="1986" spans="9:10" ht="15.75" x14ac:dyDescent="0.25">
      <c r="I1986" s="1"/>
      <c r="J1986" s="1"/>
    </row>
    <row r="1987" spans="9:10" ht="15.75" x14ac:dyDescent="0.25">
      <c r="I1987" s="1"/>
      <c r="J1987" s="1"/>
    </row>
    <row r="1988" spans="9:10" ht="15.75" x14ac:dyDescent="0.25">
      <c r="I1988" s="1"/>
      <c r="J1988" s="1"/>
    </row>
    <row r="1989" spans="9:10" ht="15.75" x14ac:dyDescent="0.25">
      <c r="I1989" s="1"/>
      <c r="J1989" s="1"/>
    </row>
    <row r="1990" spans="9:10" ht="15.75" x14ac:dyDescent="0.25">
      <c r="I1990" s="1"/>
      <c r="J1990" s="1"/>
    </row>
    <row r="1991" spans="9:10" ht="15.75" x14ac:dyDescent="0.25">
      <c r="I1991" s="1"/>
      <c r="J1991" s="1"/>
    </row>
    <row r="1992" spans="9:10" ht="15.75" x14ac:dyDescent="0.25">
      <c r="I1992" s="1"/>
      <c r="J1992" s="1"/>
    </row>
    <row r="1993" spans="9:10" ht="15.75" x14ac:dyDescent="0.25">
      <c r="I1993" s="1"/>
      <c r="J1993" s="1"/>
    </row>
    <row r="1994" spans="9:10" ht="15.75" x14ac:dyDescent="0.25">
      <c r="I1994" s="1"/>
      <c r="J1994" s="1"/>
    </row>
    <row r="1995" spans="9:10" ht="15.75" x14ac:dyDescent="0.25">
      <c r="I1995" s="1"/>
      <c r="J1995" s="1"/>
    </row>
    <row r="1996" spans="9:10" ht="15.75" x14ac:dyDescent="0.25">
      <c r="I1996" s="1"/>
      <c r="J1996" s="1"/>
    </row>
    <row r="1997" spans="9:10" ht="15.75" x14ac:dyDescent="0.25">
      <c r="I1997" s="1"/>
      <c r="J1997" s="1"/>
    </row>
    <row r="1998" spans="9:10" ht="15.75" x14ac:dyDescent="0.25">
      <c r="I1998" s="1"/>
      <c r="J1998" s="1"/>
    </row>
    <row r="1999" spans="9:10" ht="15.75" x14ac:dyDescent="0.25">
      <c r="I1999" s="1"/>
      <c r="J1999" s="1"/>
    </row>
    <row r="2000" spans="9:10" ht="15.75" x14ac:dyDescent="0.25">
      <c r="I2000" s="1"/>
      <c r="J2000" s="1"/>
    </row>
    <row r="2001" spans="9:10" ht="15.75" x14ac:dyDescent="0.25">
      <c r="I2001" s="1"/>
      <c r="J2001" s="1"/>
    </row>
    <row r="2002" spans="9:10" ht="15.75" x14ac:dyDescent="0.25">
      <c r="I2002" s="1"/>
      <c r="J2002" s="1"/>
    </row>
    <row r="2003" spans="9:10" ht="15.75" x14ac:dyDescent="0.25">
      <c r="I2003" s="1"/>
      <c r="J2003" s="1"/>
    </row>
    <row r="2004" spans="9:10" ht="15.75" x14ac:dyDescent="0.25">
      <c r="I2004" s="1"/>
      <c r="J2004" s="1"/>
    </row>
    <row r="2005" spans="9:10" ht="15.75" x14ac:dyDescent="0.25">
      <c r="I2005" s="1"/>
      <c r="J2005" s="1"/>
    </row>
    <row r="2006" spans="9:10" ht="15.75" x14ac:dyDescent="0.25">
      <c r="I2006" s="1"/>
      <c r="J2006" s="1"/>
    </row>
    <row r="2007" spans="9:10" ht="15.75" x14ac:dyDescent="0.25">
      <c r="I2007" s="1"/>
      <c r="J2007" s="1"/>
    </row>
    <row r="2008" spans="9:10" ht="15.75" x14ac:dyDescent="0.25">
      <c r="I2008" s="1"/>
      <c r="J2008" s="1"/>
    </row>
    <row r="2009" spans="9:10" ht="15.75" x14ac:dyDescent="0.25">
      <c r="I2009" s="1"/>
      <c r="J2009" s="1"/>
    </row>
    <row r="2010" spans="9:10" ht="15.75" x14ac:dyDescent="0.25">
      <c r="I2010" s="1"/>
      <c r="J2010" s="1"/>
    </row>
    <row r="2011" spans="9:10" ht="15.75" x14ac:dyDescent="0.25">
      <c r="I2011" s="1"/>
      <c r="J2011" s="1"/>
    </row>
    <row r="2012" spans="9:10" ht="15.75" x14ac:dyDescent="0.25">
      <c r="I2012" s="1"/>
      <c r="J2012" s="1"/>
    </row>
    <row r="2013" spans="9:10" ht="15.75" x14ac:dyDescent="0.25">
      <c r="I2013" s="1"/>
      <c r="J2013" s="1"/>
    </row>
    <row r="2014" spans="9:10" ht="15.75" x14ac:dyDescent="0.25">
      <c r="I2014" s="1"/>
      <c r="J2014" s="1"/>
    </row>
    <row r="2015" spans="9:10" ht="15.75" x14ac:dyDescent="0.25">
      <c r="I2015" s="1"/>
      <c r="J2015" s="1"/>
    </row>
    <row r="2016" spans="9:10" ht="15.75" x14ac:dyDescent="0.25">
      <c r="I2016" s="1"/>
      <c r="J2016" s="1"/>
    </row>
    <row r="2017" spans="9:10" ht="15.75" x14ac:dyDescent="0.25">
      <c r="I2017" s="1"/>
      <c r="J2017" s="1"/>
    </row>
    <row r="2018" spans="9:10" ht="15.75" x14ac:dyDescent="0.25">
      <c r="I2018" s="1"/>
      <c r="J2018" s="1"/>
    </row>
    <row r="2019" spans="9:10" ht="15.75" x14ac:dyDescent="0.25">
      <c r="I2019" s="1"/>
      <c r="J2019" s="1"/>
    </row>
    <row r="2020" spans="9:10" ht="15.75" x14ac:dyDescent="0.25">
      <c r="I2020" s="1"/>
      <c r="J2020" s="1"/>
    </row>
    <row r="2021" spans="9:10" ht="15.75" x14ac:dyDescent="0.25">
      <c r="I2021" s="1"/>
      <c r="J2021" s="1"/>
    </row>
    <row r="2022" spans="9:10" ht="15.75" x14ac:dyDescent="0.25">
      <c r="I2022" s="1"/>
      <c r="J2022" s="1"/>
    </row>
    <row r="2023" spans="9:10" ht="15.75" x14ac:dyDescent="0.25">
      <c r="I2023" s="1"/>
      <c r="J2023" s="1"/>
    </row>
    <row r="2024" spans="9:10" ht="15.75" x14ac:dyDescent="0.25">
      <c r="I2024" s="1"/>
      <c r="J2024" s="1"/>
    </row>
    <row r="2025" spans="9:10" ht="15.75" x14ac:dyDescent="0.25">
      <c r="I2025" s="1"/>
      <c r="J2025" s="1"/>
    </row>
    <row r="2026" spans="9:10" ht="15.75" x14ac:dyDescent="0.25">
      <c r="I2026" s="1"/>
      <c r="J2026" s="1"/>
    </row>
    <row r="2027" spans="9:10" ht="15.75" x14ac:dyDescent="0.25">
      <c r="I2027" s="1"/>
      <c r="J2027" s="1"/>
    </row>
    <row r="2028" spans="9:10" ht="15.75" x14ac:dyDescent="0.25">
      <c r="I2028" s="1"/>
      <c r="J2028" s="1"/>
    </row>
    <row r="2029" spans="9:10" ht="15.75" x14ac:dyDescent="0.25">
      <c r="I2029" s="1"/>
      <c r="J2029" s="1"/>
    </row>
    <row r="2030" spans="9:10" ht="15.75" x14ac:dyDescent="0.25">
      <c r="I2030" s="1"/>
      <c r="J2030" s="1"/>
    </row>
    <row r="2031" spans="9:10" ht="15.75" x14ac:dyDescent="0.25">
      <c r="I2031" s="1"/>
      <c r="J2031" s="1"/>
    </row>
    <row r="2032" spans="9:10" ht="15.75" x14ac:dyDescent="0.25">
      <c r="I2032" s="1"/>
      <c r="J2032" s="1"/>
    </row>
    <row r="2033" spans="9:10" ht="15.75" x14ac:dyDescent="0.25">
      <c r="I2033" s="1"/>
      <c r="J2033" s="1"/>
    </row>
    <row r="2034" spans="9:10" ht="15.75" x14ac:dyDescent="0.25">
      <c r="I2034" s="1"/>
      <c r="J2034" s="1"/>
    </row>
    <row r="2035" spans="9:10" ht="15.75" x14ac:dyDescent="0.25">
      <c r="I2035" s="1"/>
      <c r="J2035" s="1"/>
    </row>
    <row r="2036" spans="9:10" ht="15.75" x14ac:dyDescent="0.25">
      <c r="I2036" s="1"/>
      <c r="J2036" s="1"/>
    </row>
    <row r="2037" spans="9:10" ht="15.75" x14ac:dyDescent="0.25">
      <c r="I2037" s="1"/>
      <c r="J2037" s="1"/>
    </row>
    <row r="2038" spans="9:10" ht="15.75" x14ac:dyDescent="0.25">
      <c r="I2038" s="1"/>
      <c r="J2038" s="1"/>
    </row>
    <row r="2039" spans="9:10" ht="15.75" x14ac:dyDescent="0.25">
      <c r="I2039" s="1"/>
      <c r="J2039" s="1"/>
    </row>
    <row r="2040" spans="9:10" ht="15.75" x14ac:dyDescent="0.25">
      <c r="I2040" s="1"/>
      <c r="J2040" s="1"/>
    </row>
    <row r="2041" spans="9:10" ht="15.75" x14ac:dyDescent="0.25">
      <c r="I2041" s="1"/>
      <c r="J2041" s="1"/>
    </row>
    <row r="2042" spans="9:10" ht="15.75" x14ac:dyDescent="0.25">
      <c r="I2042" s="1"/>
      <c r="J2042" s="1"/>
    </row>
    <row r="2043" spans="9:10" ht="15.75" x14ac:dyDescent="0.25">
      <c r="I2043" s="1"/>
      <c r="J2043" s="1"/>
    </row>
    <row r="2044" spans="9:10" ht="15.75" x14ac:dyDescent="0.25">
      <c r="I2044" s="1"/>
      <c r="J2044" s="1"/>
    </row>
    <row r="2045" spans="9:10" ht="15.75" x14ac:dyDescent="0.25">
      <c r="I2045" s="1"/>
      <c r="J2045" s="1"/>
    </row>
    <row r="2046" spans="9:10" ht="15.75" x14ac:dyDescent="0.25">
      <c r="I2046" s="1"/>
      <c r="J2046" s="1"/>
    </row>
    <row r="2047" spans="9:10" ht="15.75" x14ac:dyDescent="0.25">
      <c r="I2047" s="1"/>
      <c r="J2047" s="1"/>
    </row>
    <row r="2048" spans="9:10" ht="15.75" x14ac:dyDescent="0.25">
      <c r="I2048" s="1"/>
      <c r="J2048" s="1"/>
    </row>
    <row r="2049" spans="9:10" ht="15.75" x14ac:dyDescent="0.25">
      <c r="I2049" s="1"/>
      <c r="J2049" s="1"/>
    </row>
    <row r="2050" spans="9:10" ht="15.75" x14ac:dyDescent="0.25">
      <c r="I2050" s="1"/>
      <c r="J2050" s="1"/>
    </row>
    <row r="2051" spans="9:10" ht="15.75" x14ac:dyDescent="0.25">
      <c r="I2051" s="1"/>
      <c r="J2051" s="1"/>
    </row>
    <row r="2052" spans="9:10" ht="15.75" x14ac:dyDescent="0.25">
      <c r="I2052" s="1"/>
      <c r="J2052" s="1"/>
    </row>
    <row r="2053" spans="9:10" ht="15.75" x14ac:dyDescent="0.25">
      <c r="I2053" s="1"/>
      <c r="J2053" s="1"/>
    </row>
    <row r="2054" spans="9:10" ht="15.75" x14ac:dyDescent="0.25">
      <c r="I2054" s="1"/>
      <c r="J2054" s="1"/>
    </row>
    <row r="2055" spans="9:10" ht="15.75" x14ac:dyDescent="0.25">
      <c r="I2055" s="1"/>
      <c r="J2055" s="1"/>
    </row>
    <row r="2056" spans="9:10" ht="15.75" x14ac:dyDescent="0.25">
      <c r="I2056" s="1"/>
      <c r="J2056" s="1"/>
    </row>
    <row r="2057" spans="9:10" ht="15.75" x14ac:dyDescent="0.25">
      <c r="I2057" s="1"/>
      <c r="J2057" s="1"/>
    </row>
    <row r="2058" spans="9:10" ht="15.75" x14ac:dyDescent="0.25">
      <c r="I2058" s="1"/>
      <c r="J2058" s="1"/>
    </row>
    <row r="2059" spans="9:10" ht="15.75" x14ac:dyDescent="0.25">
      <c r="I2059" s="1"/>
      <c r="J2059" s="1"/>
    </row>
    <row r="2060" spans="9:10" ht="15.75" x14ac:dyDescent="0.25">
      <c r="I2060" s="1"/>
      <c r="J2060" s="1"/>
    </row>
    <row r="2061" spans="9:10" ht="15.75" x14ac:dyDescent="0.25">
      <c r="I2061" s="1"/>
      <c r="J2061" s="1"/>
    </row>
    <row r="2062" spans="9:10" ht="15.75" x14ac:dyDescent="0.25">
      <c r="I2062" s="1"/>
      <c r="J2062" s="1"/>
    </row>
    <row r="2063" spans="9:10" ht="15.75" x14ac:dyDescent="0.25">
      <c r="I2063" s="1"/>
      <c r="J2063" s="1"/>
    </row>
    <row r="2064" spans="9:10" ht="15.75" x14ac:dyDescent="0.25">
      <c r="I2064" s="1"/>
      <c r="J2064" s="1"/>
    </row>
    <row r="2065" spans="9:10" ht="15.75" x14ac:dyDescent="0.25">
      <c r="I2065" s="1"/>
      <c r="J2065" s="1"/>
    </row>
    <row r="2066" spans="9:10" ht="15.75" x14ac:dyDescent="0.25">
      <c r="I2066" s="1"/>
      <c r="J2066" s="1"/>
    </row>
    <row r="2067" spans="9:10" ht="15.75" x14ac:dyDescent="0.25">
      <c r="I2067" s="1"/>
      <c r="J2067" s="1"/>
    </row>
    <row r="2068" spans="9:10" ht="15.75" x14ac:dyDescent="0.25">
      <c r="I2068" s="1"/>
      <c r="J2068" s="1"/>
    </row>
    <row r="2069" spans="9:10" ht="15.75" x14ac:dyDescent="0.25">
      <c r="I2069" s="1"/>
      <c r="J2069" s="1"/>
    </row>
    <row r="2070" spans="9:10" ht="15.75" x14ac:dyDescent="0.25">
      <c r="I2070" s="1"/>
      <c r="J2070" s="1"/>
    </row>
    <row r="2071" spans="9:10" ht="15.75" x14ac:dyDescent="0.25">
      <c r="I2071" s="1"/>
      <c r="J2071" s="1"/>
    </row>
    <row r="2072" spans="9:10" ht="15.75" x14ac:dyDescent="0.25">
      <c r="I2072" s="1"/>
      <c r="J2072" s="1"/>
    </row>
    <row r="2073" spans="9:10" ht="15.75" x14ac:dyDescent="0.25">
      <c r="I2073" s="1"/>
      <c r="J2073" s="1"/>
    </row>
    <row r="2074" spans="9:10" ht="15.75" x14ac:dyDescent="0.25">
      <c r="I2074" s="1"/>
      <c r="J2074" s="1"/>
    </row>
    <row r="2075" spans="9:10" ht="15.75" x14ac:dyDescent="0.25">
      <c r="I2075" s="1"/>
      <c r="J2075" s="1"/>
    </row>
    <row r="2076" spans="9:10" ht="15.75" x14ac:dyDescent="0.25">
      <c r="I2076" s="1"/>
      <c r="J2076" s="1"/>
    </row>
    <row r="2077" spans="9:10" ht="15.75" x14ac:dyDescent="0.25">
      <c r="I2077" s="1"/>
      <c r="J2077" s="1"/>
    </row>
    <row r="2078" spans="9:10" ht="15.75" x14ac:dyDescent="0.25">
      <c r="I2078" s="1"/>
      <c r="J2078" s="1"/>
    </row>
    <row r="2079" spans="9:10" ht="15.75" x14ac:dyDescent="0.25">
      <c r="I2079" s="1"/>
      <c r="J2079" s="1"/>
    </row>
    <row r="2080" spans="9:10" ht="15.75" x14ac:dyDescent="0.25">
      <c r="I2080" s="1"/>
      <c r="J2080" s="1"/>
    </row>
    <row r="2081" spans="9:10" ht="15.75" x14ac:dyDescent="0.25">
      <c r="I2081" s="1"/>
      <c r="J2081" s="1"/>
    </row>
    <row r="2082" spans="9:10" ht="15.75" x14ac:dyDescent="0.25">
      <c r="I2082" s="1"/>
      <c r="J2082" s="1"/>
    </row>
    <row r="2083" spans="9:10" ht="15.75" x14ac:dyDescent="0.25">
      <c r="I2083" s="1"/>
      <c r="J2083" s="1"/>
    </row>
    <row r="2084" spans="9:10" ht="15.75" x14ac:dyDescent="0.25">
      <c r="I2084" s="1"/>
      <c r="J2084" s="1"/>
    </row>
    <row r="2085" spans="9:10" ht="15.75" x14ac:dyDescent="0.25">
      <c r="I2085" s="1"/>
      <c r="J2085" s="1"/>
    </row>
    <row r="2086" spans="9:10" ht="15.75" x14ac:dyDescent="0.25">
      <c r="I2086" s="1"/>
      <c r="J2086" s="1"/>
    </row>
    <row r="2087" spans="9:10" ht="15.75" x14ac:dyDescent="0.25">
      <c r="I2087" s="1"/>
      <c r="J2087" s="1"/>
    </row>
    <row r="2088" spans="9:10" ht="15.75" x14ac:dyDescent="0.25">
      <c r="I2088" s="1"/>
      <c r="J2088" s="1"/>
    </row>
    <row r="2089" spans="9:10" ht="15.75" x14ac:dyDescent="0.25">
      <c r="I2089" s="1"/>
      <c r="J2089" s="1"/>
    </row>
    <row r="2090" spans="9:10" ht="15.75" x14ac:dyDescent="0.25">
      <c r="I2090" s="1"/>
      <c r="J2090" s="1"/>
    </row>
    <row r="2091" spans="9:10" ht="15.75" x14ac:dyDescent="0.25">
      <c r="I2091" s="1"/>
      <c r="J2091" s="1"/>
    </row>
    <row r="2092" spans="9:10" ht="15.75" x14ac:dyDescent="0.25">
      <c r="I2092" s="1"/>
      <c r="J2092" s="1"/>
    </row>
    <row r="2093" spans="9:10" ht="15.75" x14ac:dyDescent="0.25">
      <c r="I2093" s="1"/>
      <c r="J2093" s="1"/>
    </row>
    <row r="2094" spans="9:10" ht="15.75" x14ac:dyDescent="0.25">
      <c r="I2094" s="1"/>
      <c r="J2094" s="1"/>
    </row>
    <row r="2095" spans="9:10" ht="15.75" x14ac:dyDescent="0.25">
      <c r="I2095" s="1"/>
      <c r="J2095" s="1"/>
    </row>
    <row r="2096" spans="9:10" ht="15.75" x14ac:dyDescent="0.25">
      <c r="I2096" s="1"/>
      <c r="J2096" s="1"/>
    </row>
    <row r="2097" spans="9:10" ht="15.75" x14ac:dyDescent="0.25">
      <c r="I2097" s="1"/>
      <c r="J2097" s="1"/>
    </row>
    <row r="2098" spans="9:10" ht="15.75" x14ac:dyDescent="0.25">
      <c r="I2098" s="1"/>
      <c r="J2098" s="1"/>
    </row>
    <row r="2099" spans="9:10" ht="15.75" x14ac:dyDescent="0.25">
      <c r="I2099" s="1"/>
      <c r="J2099" s="1"/>
    </row>
    <row r="2100" spans="9:10" ht="15.75" x14ac:dyDescent="0.25">
      <c r="I2100" s="1"/>
      <c r="J2100" s="1"/>
    </row>
    <row r="2101" spans="9:10" ht="15.75" x14ac:dyDescent="0.25">
      <c r="I2101" s="1"/>
      <c r="J2101" s="1"/>
    </row>
    <row r="2102" spans="9:10" ht="15.75" x14ac:dyDescent="0.25">
      <c r="I2102" s="1"/>
      <c r="J2102" s="1"/>
    </row>
    <row r="2103" spans="9:10" ht="15.75" x14ac:dyDescent="0.25">
      <c r="I2103" s="1"/>
      <c r="J2103" s="1"/>
    </row>
    <row r="2104" spans="9:10" ht="15.75" x14ac:dyDescent="0.25">
      <c r="I2104" s="1"/>
      <c r="J2104" s="1"/>
    </row>
    <row r="2105" spans="9:10" ht="15.75" x14ac:dyDescent="0.25">
      <c r="I2105" s="1"/>
      <c r="J2105" s="1"/>
    </row>
    <row r="2106" spans="9:10" ht="15.75" x14ac:dyDescent="0.25">
      <c r="I2106" s="1"/>
      <c r="J2106" s="1"/>
    </row>
    <row r="2107" spans="9:10" ht="15.75" x14ac:dyDescent="0.25">
      <c r="I2107" s="1"/>
      <c r="J2107" s="1"/>
    </row>
    <row r="2108" spans="9:10" ht="15.75" x14ac:dyDescent="0.25">
      <c r="I2108" s="1"/>
      <c r="J2108" s="1"/>
    </row>
    <row r="2109" spans="9:10" ht="15.75" x14ac:dyDescent="0.25">
      <c r="I2109" s="1"/>
      <c r="J2109" s="1"/>
    </row>
    <row r="2110" spans="9:10" ht="15.75" x14ac:dyDescent="0.25">
      <c r="I2110" s="1"/>
      <c r="J2110" s="1"/>
    </row>
    <row r="2111" spans="9:10" ht="15.75" x14ac:dyDescent="0.25">
      <c r="I2111" s="1"/>
      <c r="J2111" s="1"/>
    </row>
    <row r="2112" spans="9:10" ht="15.75" x14ac:dyDescent="0.25">
      <c r="I2112" s="1"/>
      <c r="J2112" s="1"/>
    </row>
    <row r="2113" spans="9:10" ht="15.75" x14ac:dyDescent="0.25">
      <c r="I2113" s="1"/>
      <c r="J2113" s="1"/>
    </row>
    <row r="2114" spans="9:10" ht="15.75" x14ac:dyDescent="0.25">
      <c r="I2114" s="1"/>
      <c r="J2114" s="1"/>
    </row>
    <row r="2115" spans="9:10" ht="15.75" x14ac:dyDescent="0.25">
      <c r="I2115" s="1"/>
      <c r="J2115" s="1"/>
    </row>
    <row r="2116" spans="9:10" ht="15.75" x14ac:dyDescent="0.25">
      <c r="I2116" s="1"/>
      <c r="J2116" s="1"/>
    </row>
    <row r="2117" spans="9:10" ht="15.75" x14ac:dyDescent="0.25">
      <c r="I2117" s="1"/>
      <c r="J2117" s="1"/>
    </row>
    <row r="2118" spans="9:10" ht="15.75" x14ac:dyDescent="0.25">
      <c r="I2118" s="1"/>
      <c r="J2118" s="1"/>
    </row>
    <row r="2119" spans="9:10" ht="15.75" x14ac:dyDescent="0.25">
      <c r="I2119" s="1"/>
      <c r="J2119" s="1"/>
    </row>
    <row r="2120" spans="9:10" ht="15.75" x14ac:dyDescent="0.25">
      <c r="I2120" s="1"/>
      <c r="J2120" s="1"/>
    </row>
    <row r="2121" spans="9:10" ht="15.75" x14ac:dyDescent="0.25">
      <c r="I2121" s="1"/>
      <c r="J2121" s="1"/>
    </row>
    <row r="2122" spans="9:10" ht="15.75" x14ac:dyDescent="0.25">
      <c r="I2122" s="1"/>
      <c r="J2122" s="1"/>
    </row>
    <row r="2123" spans="9:10" ht="15.75" x14ac:dyDescent="0.25">
      <c r="I2123" s="1"/>
      <c r="J2123" s="1"/>
    </row>
    <row r="2124" spans="9:10" ht="15.75" x14ac:dyDescent="0.25">
      <c r="I2124" s="1"/>
      <c r="J2124" s="1"/>
    </row>
    <row r="2125" spans="9:10" ht="15.75" x14ac:dyDescent="0.25">
      <c r="I2125" s="1"/>
      <c r="J2125" s="1"/>
    </row>
    <row r="2126" spans="9:10" ht="15.75" x14ac:dyDescent="0.25">
      <c r="I2126" s="1"/>
      <c r="J2126" s="1"/>
    </row>
    <row r="2127" spans="9:10" ht="15.75" x14ac:dyDescent="0.25">
      <c r="I2127" s="1"/>
      <c r="J2127" s="1"/>
    </row>
    <row r="2128" spans="9:10" ht="15.75" x14ac:dyDescent="0.25">
      <c r="I2128" s="1"/>
      <c r="J2128" s="1"/>
    </row>
    <row r="2129" spans="9:10" ht="15.75" x14ac:dyDescent="0.25">
      <c r="I2129" s="1"/>
      <c r="J2129" s="1"/>
    </row>
    <row r="2130" spans="9:10" ht="15.75" x14ac:dyDescent="0.25">
      <c r="I2130" s="1"/>
      <c r="J2130" s="1"/>
    </row>
    <row r="2131" spans="9:10" ht="15.75" x14ac:dyDescent="0.25">
      <c r="I2131" s="1"/>
      <c r="J2131" s="1"/>
    </row>
    <row r="2132" spans="9:10" ht="15.75" x14ac:dyDescent="0.25">
      <c r="I2132" s="1"/>
      <c r="J2132" s="1"/>
    </row>
    <row r="2133" spans="9:10" ht="15.75" x14ac:dyDescent="0.25">
      <c r="I2133" s="1"/>
      <c r="J2133" s="1"/>
    </row>
    <row r="2134" spans="9:10" ht="15.75" x14ac:dyDescent="0.25">
      <c r="I2134" s="1"/>
      <c r="J2134" s="1"/>
    </row>
    <row r="2135" spans="9:10" ht="15.75" x14ac:dyDescent="0.25">
      <c r="I2135" s="1"/>
      <c r="J2135" s="1"/>
    </row>
    <row r="2136" spans="9:10" ht="15.75" x14ac:dyDescent="0.25">
      <c r="I2136" s="1"/>
      <c r="J2136" s="1"/>
    </row>
    <row r="2137" spans="9:10" ht="15.75" x14ac:dyDescent="0.25">
      <c r="I2137" s="1"/>
      <c r="J2137" s="1"/>
    </row>
    <row r="2138" spans="9:10" ht="15.75" x14ac:dyDescent="0.25">
      <c r="I2138" s="1"/>
      <c r="J2138" s="1"/>
    </row>
    <row r="2139" spans="9:10" ht="15.75" x14ac:dyDescent="0.25">
      <c r="I2139" s="1"/>
      <c r="J2139" s="1"/>
    </row>
    <row r="2140" spans="9:10" ht="15.75" x14ac:dyDescent="0.25">
      <c r="I2140" s="1"/>
      <c r="J2140" s="1"/>
    </row>
    <row r="2141" spans="9:10" ht="15.75" x14ac:dyDescent="0.25">
      <c r="I2141" s="1"/>
      <c r="J2141" s="1"/>
    </row>
    <row r="2142" spans="9:10" ht="15.75" x14ac:dyDescent="0.25">
      <c r="I2142" s="1"/>
      <c r="J2142" s="1"/>
    </row>
    <row r="2143" spans="9:10" ht="15.75" x14ac:dyDescent="0.25">
      <c r="I2143" s="1"/>
      <c r="J2143" s="1"/>
    </row>
    <row r="2144" spans="9:10" ht="15.75" x14ac:dyDescent="0.25">
      <c r="I2144" s="1"/>
      <c r="J2144" s="1"/>
    </row>
    <row r="2145" spans="9:10" ht="15.75" x14ac:dyDescent="0.25">
      <c r="I2145" s="1"/>
      <c r="J2145" s="1"/>
    </row>
    <row r="2146" spans="9:10" ht="15.75" x14ac:dyDescent="0.25">
      <c r="I2146" s="1"/>
      <c r="J2146" s="1"/>
    </row>
    <row r="2147" spans="9:10" ht="15.75" x14ac:dyDescent="0.25">
      <c r="I2147" s="1"/>
      <c r="J2147" s="1"/>
    </row>
    <row r="2148" spans="9:10" ht="15.75" x14ac:dyDescent="0.25">
      <c r="I2148" s="1"/>
      <c r="J2148" s="1"/>
    </row>
    <row r="2149" spans="9:10" ht="15.75" x14ac:dyDescent="0.25">
      <c r="I2149" s="1"/>
      <c r="J2149" s="1"/>
    </row>
    <row r="2150" spans="9:10" ht="15.75" x14ac:dyDescent="0.25">
      <c r="I2150" s="1"/>
      <c r="J2150" s="1"/>
    </row>
    <row r="2151" spans="9:10" ht="15.75" x14ac:dyDescent="0.25">
      <c r="I2151" s="1"/>
      <c r="J2151" s="1"/>
    </row>
    <row r="2152" spans="9:10" ht="15.75" x14ac:dyDescent="0.25">
      <c r="I2152" s="1"/>
      <c r="J2152" s="1"/>
    </row>
    <row r="2153" spans="9:10" ht="15.75" x14ac:dyDescent="0.25">
      <c r="I2153" s="1"/>
      <c r="J2153" s="1"/>
    </row>
    <row r="2154" spans="9:10" ht="15.75" x14ac:dyDescent="0.25">
      <c r="I2154" s="1"/>
      <c r="J2154" s="1"/>
    </row>
    <row r="2155" spans="9:10" ht="15.75" x14ac:dyDescent="0.25">
      <c r="I2155" s="1"/>
      <c r="J2155" s="1"/>
    </row>
    <row r="2156" spans="9:10" ht="15.75" x14ac:dyDescent="0.25">
      <c r="I2156" s="1"/>
      <c r="J2156" s="1"/>
    </row>
    <row r="2157" spans="9:10" ht="15.75" x14ac:dyDescent="0.25">
      <c r="I2157" s="1"/>
      <c r="J2157" s="1"/>
    </row>
    <row r="2158" spans="9:10" ht="15.75" x14ac:dyDescent="0.25">
      <c r="I2158" s="1"/>
      <c r="J2158" s="1"/>
    </row>
    <row r="2159" spans="9:10" ht="15.75" x14ac:dyDescent="0.25">
      <c r="I2159" s="1"/>
      <c r="J2159" s="1"/>
    </row>
    <row r="2160" spans="9:10" ht="15.75" x14ac:dyDescent="0.25">
      <c r="I2160" s="1"/>
      <c r="J2160" s="1"/>
    </row>
    <row r="2161" spans="9:10" ht="15.75" x14ac:dyDescent="0.25">
      <c r="I2161" s="1"/>
      <c r="J2161" s="1"/>
    </row>
    <row r="2162" spans="9:10" ht="15.75" x14ac:dyDescent="0.25">
      <c r="I2162" s="1"/>
      <c r="J2162" s="1"/>
    </row>
    <row r="2163" spans="9:10" ht="15.75" x14ac:dyDescent="0.25">
      <c r="I2163" s="1"/>
      <c r="J2163" s="1"/>
    </row>
    <row r="2164" spans="9:10" ht="15.75" x14ac:dyDescent="0.25">
      <c r="I2164" s="1"/>
      <c r="J2164" s="1"/>
    </row>
    <row r="2165" spans="9:10" ht="15.75" x14ac:dyDescent="0.25">
      <c r="I2165" s="1"/>
      <c r="J2165" s="1"/>
    </row>
    <row r="2166" spans="9:10" ht="15.75" x14ac:dyDescent="0.25">
      <c r="I2166" s="1"/>
      <c r="J2166" s="1"/>
    </row>
    <row r="2167" spans="9:10" ht="15.75" x14ac:dyDescent="0.25">
      <c r="I2167" s="1"/>
      <c r="J2167" s="1"/>
    </row>
    <row r="2168" spans="9:10" ht="15.75" x14ac:dyDescent="0.25">
      <c r="I2168" s="1"/>
      <c r="J2168" s="1"/>
    </row>
    <row r="2169" spans="9:10" ht="15.75" x14ac:dyDescent="0.25">
      <c r="I2169" s="1"/>
      <c r="J2169" s="1"/>
    </row>
    <row r="2170" spans="9:10" ht="15.75" x14ac:dyDescent="0.25">
      <c r="I2170" s="1"/>
      <c r="J2170" s="1"/>
    </row>
    <row r="2171" spans="9:10" ht="15.75" x14ac:dyDescent="0.25">
      <c r="I2171" s="1"/>
      <c r="J2171" s="1"/>
    </row>
    <row r="2172" spans="9:10" ht="15.75" x14ac:dyDescent="0.25">
      <c r="I2172" s="1"/>
      <c r="J2172" s="1"/>
    </row>
    <row r="2173" spans="9:10" ht="15.75" x14ac:dyDescent="0.25">
      <c r="I2173" s="1"/>
      <c r="J2173" s="1"/>
    </row>
    <row r="2174" spans="9:10" ht="15.75" x14ac:dyDescent="0.25">
      <c r="I2174" s="1"/>
      <c r="J2174" s="1"/>
    </row>
    <row r="2175" spans="9:10" ht="15.75" x14ac:dyDescent="0.25">
      <c r="I2175" s="1"/>
      <c r="J2175" s="1"/>
    </row>
    <row r="2176" spans="9:10" ht="15.75" x14ac:dyDescent="0.25">
      <c r="I2176" s="1"/>
      <c r="J2176" s="1"/>
    </row>
    <row r="2177" spans="9:10" ht="15.75" x14ac:dyDescent="0.25">
      <c r="I2177" s="1"/>
      <c r="J2177" s="1"/>
    </row>
    <row r="2178" spans="9:10" ht="15.75" x14ac:dyDescent="0.25">
      <c r="I2178" s="1"/>
      <c r="J2178" s="1"/>
    </row>
    <row r="2179" spans="9:10" ht="15.75" x14ac:dyDescent="0.25">
      <c r="I2179" s="1"/>
      <c r="J2179" s="1"/>
    </row>
    <row r="2180" spans="9:10" ht="15.75" x14ac:dyDescent="0.25">
      <c r="I2180" s="1"/>
      <c r="J2180" s="1"/>
    </row>
    <row r="2181" spans="9:10" ht="15.75" x14ac:dyDescent="0.25">
      <c r="I2181" s="1"/>
      <c r="J2181" s="1"/>
    </row>
    <row r="2182" spans="9:10" ht="15.75" x14ac:dyDescent="0.25">
      <c r="I2182" s="1"/>
      <c r="J2182" s="1"/>
    </row>
    <row r="2183" spans="9:10" ht="15.75" x14ac:dyDescent="0.25">
      <c r="I2183" s="1"/>
      <c r="J2183" s="1"/>
    </row>
    <row r="2184" spans="9:10" ht="15.75" x14ac:dyDescent="0.25">
      <c r="I2184" s="1"/>
      <c r="J2184" s="1"/>
    </row>
    <row r="2185" spans="9:10" ht="15.75" x14ac:dyDescent="0.25">
      <c r="I2185" s="1"/>
      <c r="J2185" s="1"/>
    </row>
    <row r="2186" spans="9:10" ht="15.75" x14ac:dyDescent="0.25">
      <c r="I2186" s="1"/>
      <c r="J2186" s="1"/>
    </row>
    <row r="2187" spans="9:10" ht="15.75" x14ac:dyDescent="0.25">
      <c r="I2187" s="1"/>
      <c r="J2187" s="1"/>
    </row>
    <row r="2188" spans="9:10" ht="15.75" x14ac:dyDescent="0.25">
      <c r="I2188" s="1"/>
      <c r="J2188" s="1"/>
    </row>
    <row r="2189" spans="9:10" ht="15.75" x14ac:dyDescent="0.25">
      <c r="I2189" s="1"/>
      <c r="J2189" s="1"/>
    </row>
    <row r="2190" spans="9:10" ht="15.75" x14ac:dyDescent="0.25">
      <c r="I2190" s="1"/>
      <c r="J2190" s="1"/>
    </row>
    <row r="2191" spans="9:10" ht="15.75" x14ac:dyDescent="0.25">
      <c r="I2191" s="1"/>
      <c r="J2191" s="1"/>
    </row>
    <row r="2192" spans="9:10" ht="15.75" x14ac:dyDescent="0.25">
      <c r="I2192" s="1"/>
      <c r="J2192" s="1"/>
    </row>
    <row r="2193" spans="9:10" ht="15.75" x14ac:dyDescent="0.25">
      <c r="I2193" s="1"/>
      <c r="J2193" s="1"/>
    </row>
    <row r="2194" spans="9:10" ht="15.75" x14ac:dyDescent="0.25">
      <c r="I2194" s="1"/>
      <c r="J2194" s="1"/>
    </row>
    <row r="2195" spans="9:10" ht="15.75" x14ac:dyDescent="0.25">
      <c r="I2195" s="1"/>
      <c r="J2195" s="1"/>
    </row>
    <row r="2196" spans="9:10" ht="15.75" x14ac:dyDescent="0.25">
      <c r="I2196" s="1"/>
      <c r="J2196" s="1"/>
    </row>
    <row r="2197" spans="9:10" ht="15.75" x14ac:dyDescent="0.25">
      <c r="I2197" s="1"/>
      <c r="J2197" s="1"/>
    </row>
    <row r="2198" spans="9:10" ht="15.75" x14ac:dyDescent="0.25">
      <c r="I2198" s="1"/>
      <c r="J2198" s="1"/>
    </row>
    <row r="2199" spans="9:10" ht="15.75" x14ac:dyDescent="0.25">
      <c r="I2199" s="1"/>
      <c r="J2199" s="1"/>
    </row>
    <row r="2200" spans="9:10" ht="15.75" x14ac:dyDescent="0.25">
      <c r="I2200" s="1"/>
      <c r="J2200" s="1"/>
    </row>
    <row r="2201" spans="9:10" ht="15.75" x14ac:dyDescent="0.25">
      <c r="I2201" s="1"/>
      <c r="J2201" s="1"/>
    </row>
    <row r="2202" spans="9:10" ht="15.75" x14ac:dyDescent="0.25">
      <c r="I2202" s="1"/>
      <c r="J2202" s="1"/>
    </row>
    <row r="2203" spans="9:10" ht="15.75" x14ac:dyDescent="0.25">
      <c r="I2203" s="1"/>
      <c r="J2203" s="1"/>
    </row>
    <row r="2204" spans="9:10" ht="15.75" x14ac:dyDescent="0.25">
      <c r="I2204" s="1"/>
      <c r="J2204" s="1"/>
    </row>
    <row r="2205" spans="9:10" ht="15.75" x14ac:dyDescent="0.25">
      <c r="I2205" s="1"/>
      <c r="J2205" s="1"/>
    </row>
    <row r="2206" spans="9:10" ht="15.75" x14ac:dyDescent="0.25">
      <c r="I2206" s="1"/>
      <c r="J2206" s="1"/>
    </row>
    <row r="2207" spans="9:10" ht="15.75" x14ac:dyDescent="0.25">
      <c r="I2207" s="1"/>
      <c r="J2207" s="1"/>
    </row>
    <row r="2208" spans="9:10" ht="15.75" x14ac:dyDescent="0.25">
      <c r="I2208" s="1"/>
      <c r="J2208" s="1"/>
    </row>
    <row r="2209" spans="9:10" ht="15.75" x14ac:dyDescent="0.25">
      <c r="I2209" s="1"/>
      <c r="J2209" s="1"/>
    </row>
    <row r="2210" spans="9:10" ht="15.75" x14ac:dyDescent="0.25">
      <c r="I2210" s="1"/>
      <c r="J2210" s="1"/>
    </row>
    <row r="2211" spans="9:10" ht="15.75" x14ac:dyDescent="0.25">
      <c r="I2211" s="1"/>
      <c r="J2211" s="1"/>
    </row>
    <row r="2212" spans="9:10" ht="15.75" x14ac:dyDescent="0.25">
      <c r="I2212" s="1"/>
      <c r="J2212" s="1"/>
    </row>
    <row r="2213" spans="9:10" ht="15.75" x14ac:dyDescent="0.25">
      <c r="I2213" s="1"/>
      <c r="J2213" s="1"/>
    </row>
    <row r="2214" spans="9:10" ht="15.75" x14ac:dyDescent="0.25">
      <c r="I2214" s="1"/>
      <c r="J2214" s="1"/>
    </row>
    <row r="2215" spans="9:10" ht="15.75" x14ac:dyDescent="0.25">
      <c r="I2215" s="1"/>
      <c r="J2215" s="1"/>
    </row>
    <row r="2216" spans="9:10" ht="15.75" x14ac:dyDescent="0.25">
      <c r="I2216" s="1"/>
      <c r="J2216" s="1"/>
    </row>
    <row r="2217" spans="9:10" ht="15.75" x14ac:dyDescent="0.25">
      <c r="I2217" s="1"/>
      <c r="J2217" s="1"/>
    </row>
    <row r="2218" spans="9:10" ht="15.75" x14ac:dyDescent="0.25">
      <c r="I2218" s="1"/>
      <c r="J2218" s="1"/>
    </row>
    <row r="2219" spans="9:10" ht="15.75" x14ac:dyDescent="0.25">
      <c r="I2219" s="1"/>
      <c r="J2219" s="1"/>
    </row>
    <row r="2220" spans="9:10" ht="15.75" x14ac:dyDescent="0.25">
      <c r="I2220" s="1"/>
      <c r="J2220" s="1"/>
    </row>
    <row r="2221" spans="9:10" ht="15.75" x14ac:dyDescent="0.25">
      <c r="I2221" s="1"/>
      <c r="J2221" s="1"/>
    </row>
    <row r="2222" spans="9:10" ht="15.75" x14ac:dyDescent="0.25">
      <c r="I2222" s="1"/>
      <c r="J2222" s="1"/>
    </row>
    <row r="2223" spans="9:10" ht="15.75" x14ac:dyDescent="0.25">
      <c r="I2223" s="1"/>
      <c r="J2223" s="1"/>
    </row>
    <row r="2224" spans="9:10" ht="15.75" x14ac:dyDescent="0.25">
      <c r="I2224" s="1"/>
      <c r="J2224" s="1"/>
    </row>
    <row r="2225" spans="9:10" ht="15.75" x14ac:dyDescent="0.25">
      <c r="I2225" s="1"/>
      <c r="J2225" s="1"/>
    </row>
    <row r="2226" spans="9:10" ht="15.75" x14ac:dyDescent="0.25">
      <c r="I2226" s="1"/>
      <c r="J2226" s="1"/>
    </row>
    <row r="2227" spans="9:10" ht="15.75" x14ac:dyDescent="0.25">
      <c r="I2227" s="1"/>
      <c r="J2227" s="1"/>
    </row>
    <row r="2228" spans="9:10" ht="15.75" x14ac:dyDescent="0.25">
      <c r="I2228" s="1"/>
      <c r="J2228" s="1"/>
    </row>
    <row r="2229" spans="9:10" ht="15.75" x14ac:dyDescent="0.25">
      <c r="I2229" s="1"/>
      <c r="J2229" s="1"/>
    </row>
    <row r="2230" spans="9:10" ht="15.75" x14ac:dyDescent="0.25">
      <c r="I2230" s="1"/>
      <c r="J2230" s="1"/>
    </row>
    <row r="2231" spans="9:10" ht="15.75" x14ac:dyDescent="0.25">
      <c r="I2231" s="1"/>
      <c r="J2231" s="1"/>
    </row>
    <row r="2232" spans="9:10" ht="15.75" x14ac:dyDescent="0.25">
      <c r="I2232" s="1"/>
      <c r="J2232" s="1"/>
    </row>
    <row r="2233" spans="9:10" ht="15.75" x14ac:dyDescent="0.25">
      <c r="I2233" s="1"/>
      <c r="J2233" s="1"/>
    </row>
    <row r="2234" spans="9:10" ht="15.75" x14ac:dyDescent="0.25">
      <c r="I2234" s="1"/>
      <c r="J2234" s="1"/>
    </row>
    <row r="2235" spans="9:10" ht="15.75" x14ac:dyDescent="0.25">
      <c r="I2235" s="1"/>
      <c r="J2235" s="1"/>
    </row>
    <row r="2236" spans="9:10" ht="15.75" x14ac:dyDescent="0.25">
      <c r="I2236" s="1"/>
      <c r="J2236" s="1"/>
    </row>
    <row r="2237" spans="9:10" ht="15.75" x14ac:dyDescent="0.25">
      <c r="I2237" s="1"/>
      <c r="J2237" s="1"/>
    </row>
    <row r="2238" spans="9:10" ht="15.75" x14ac:dyDescent="0.25">
      <c r="I2238" s="1"/>
      <c r="J2238" s="1"/>
    </row>
    <row r="2239" spans="9:10" ht="15.75" x14ac:dyDescent="0.25">
      <c r="I2239" s="1"/>
      <c r="J2239" s="1"/>
    </row>
    <row r="2240" spans="9:10" ht="15.75" x14ac:dyDescent="0.25">
      <c r="I2240" s="1"/>
      <c r="J2240" s="1"/>
    </row>
    <row r="2241" spans="9:10" ht="15.75" x14ac:dyDescent="0.25">
      <c r="I2241" s="1"/>
      <c r="J2241" s="1"/>
    </row>
    <row r="2242" spans="9:10" ht="15.75" x14ac:dyDescent="0.25">
      <c r="I2242" s="1"/>
      <c r="J2242" s="1"/>
    </row>
    <row r="2243" spans="9:10" ht="15.75" x14ac:dyDescent="0.25">
      <c r="I2243" s="1"/>
      <c r="J2243" s="1"/>
    </row>
    <row r="2244" spans="9:10" ht="15.75" x14ac:dyDescent="0.25">
      <c r="I2244" s="1"/>
      <c r="J2244" s="1"/>
    </row>
    <row r="2245" spans="9:10" ht="15.75" x14ac:dyDescent="0.25">
      <c r="I2245" s="1"/>
      <c r="J2245" s="1"/>
    </row>
    <row r="2246" spans="9:10" ht="15.75" x14ac:dyDescent="0.25">
      <c r="I2246" s="1"/>
      <c r="J2246" s="1"/>
    </row>
    <row r="2247" spans="9:10" ht="15.75" x14ac:dyDescent="0.25">
      <c r="I2247" s="1"/>
      <c r="J2247" s="1"/>
    </row>
    <row r="2248" spans="9:10" ht="15.75" x14ac:dyDescent="0.25">
      <c r="I2248" s="1"/>
      <c r="J2248" s="1"/>
    </row>
    <row r="2249" spans="9:10" ht="15.75" x14ac:dyDescent="0.25">
      <c r="I2249" s="1"/>
      <c r="J2249" s="1"/>
    </row>
    <row r="2250" spans="9:10" ht="15.75" x14ac:dyDescent="0.25">
      <c r="I2250" s="1"/>
      <c r="J2250" s="1"/>
    </row>
    <row r="2251" spans="9:10" ht="15.75" x14ac:dyDescent="0.25">
      <c r="I2251" s="1"/>
      <c r="J2251" s="1"/>
    </row>
    <row r="2252" spans="9:10" ht="15.75" x14ac:dyDescent="0.25">
      <c r="I2252" s="1"/>
      <c r="J2252" s="1"/>
    </row>
    <row r="2253" spans="9:10" ht="15.75" x14ac:dyDescent="0.25">
      <c r="I2253" s="1"/>
      <c r="J2253" s="1"/>
    </row>
    <row r="2254" spans="9:10" ht="15.75" x14ac:dyDescent="0.25">
      <c r="I2254" s="1"/>
      <c r="J2254" s="1"/>
    </row>
    <row r="2255" spans="9:10" ht="15.75" x14ac:dyDescent="0.25">
      <c r="I2255" s="1"/>
      <c r="J2255" s="1"/>
    </row>
    <row r="2256" spans="9:10" ht="15.75" x14ac:dyDescent="0.25">
      <c r="I2256" s="1"/>
      <c r="J2256" s="1"/>
    </row>
    <row r="2257" spans="9:10" ht="15.75" x14ac:dyDescent="0.25">
      <c r="I2257" s="1"/>
      <c r="J2257" s="1"/>
    </row>
    <row r="2258" spans="9:10" ht="15.75" x14ac:dyDescent="0.25">
      <c r="I2258" s="1"/>
      <c r="J2258" s="1"/>
    </row>
    <row r="2259" spans="9:10" ht="15.75" x14ac:dyDescent="0.25">
      <c r="I2259" s="1"/>
      <c r="J2259" s="1"/>
    </row>
    <row r="2260" spans="9:10" ht="15.75" x14ac:dyDescent="0.25">
      <c r="I2260" s="1"/>
      <c r="J2260" s="1"/>
    </row>
    <row r="2261" spans="9:10" ht="15.75" x14ac:dyDescent="0.25">
      <c r="I2261" s="1"/>
      <c r="J2261" s="1"/>
    </row>
    <row r="2262" spans="9:10" ht="15.75" x14ac:dyDescent="0.25">
      <c r="I2262" s="1"/>
      <c r="J2262" s="1"/>
    </row>
    <row r="2263" spans="9:10" ht="15.75" x14ac:dyDescent="0.25">
      <c r="I2263" s="1"/>
      <c r="J2263" s="1"/>
    </row>
    <row r="2264" spans="9:10" ht="15.75" x14ac:dyDescent="0.25">
      <c r="I2264" s="1"/>
      <c r="J2264" s="1"/>
    </row>
    <row r="2265" spans="9:10" ht="15.75" x14ac:dyDescent="0.25">
      <c r="I2265" s="1"/>
      <c r="J2265" s="1"/>
    </row>
    <row r="2266" spans="9:10" ht="15.75" x14ac:dyDescent="0.25">
      <c r="I2266" s="1"/>
      <c r="J2266" s="1"/>
    </row>
    <row r="2267" spans="9:10" ht="15.75" x14ac:dyDescent="0.25">
      <c r="I2267" s="1"/>
      <c r="J2267" s="1"/>
    </row>
    <row r="2268" spans="9:10" ht="15.75" x14ac:dyDescent="0.25">
      <c r="I2268" s="1"/>
      <c r="J2268" s="1"/>
    </row>
    <row r="2269" spans="9:10" ht="15.75" x14ac:dyDescent="0.25">
      <c r="I2269" s="1"/>
      <c r="J2269" s="1"/>
    </row>
    <row r="2270" spans="9:10" ht="15.75" x14ac:dyDescent="0.25">
      <c r="I2270" s="1"/>
      <c r="J2270" s="1"/>
    </row>
    <row r="2271" spans="9:10" ht="15.75" x14ac:dyDescent="0.25">
      <c r="I2271" s="1"/>
      <c r="J2271" s="1"/>
    </row>
    <row r="2272" spans="9:10" ht="15.75" x14ac:dyDescent="0.25">
      <c r="I2272" s="1"/>
      <c r="J2272" s="1"/>
    </row>
    <row r="2273" spans="9:10" ht="15.75" x14ac:dyDescent="0.25">
      <c r="I2273" s="1"/>
      <c r="J2273" s="1"/>
    </row>
    <row r="2274" spans="9:10" ht="15.75" x14ac:dyDescent="0.25">
      <c r="I2274" s="1"/>
      <c r="J2274" s="1"/>
    </row>
    <row r="2275" spans="9:10" ht="15.75" x14ac:dyDescent="0.25">
      <c r="I2275" s="1"/>
      <c r="J2275" s="1"/>
    </row>
    <row r="2276" spans="9:10" ht="15.75" x14ac:dyDescent="0.25">
      <c r="I2276" s="1"/>
      <c r="J2276" s="1"/>
    </row>
    <row r="2277" spans="9:10" ht="15.75" x14ac:dyDescent="0.25">
      <c r="I2277" s="1"/>
      <c r="J2277" s="1"/>
    </row>
    <row r="2278" spans="9:10" ht="15.75" x14ac:dyDescent="0.25">
      <c r="I2278" s="1"/>
      <c r="J2278" s="1"/>
    </row>
    <row r="2279" spans="9:10" ht="15.75" x14ac:dyDescent="0.25">
      <c r="I2279" s="1"/>
      <c r="J2279" s="1"/>
    </row>
    <row r="2280" spans="9:10" ht="15.75" x14ac:dyDescent="0.25">
      <c r="I2280" s="1"/>
      <c r="J2280" s="1"/>
    </row>
    <row r="2281" spans="9:10" ht="15.75" x14ac:dyDescent="0.25">
      <c r="I2281" s="1"/>
      <c r="J2281" s="1"/>
    </row>
    <row r="2282" spans="9:10" ht="15.75" x14ac:dyDescent="0.25">
      <c r="I2282" s="1"/>
      <c r="J2282" s="1"/>
    </row>
    <row r="2283" spans="9:10" ht="15.75" x14ac:dyDescent="0.25">
      <c r="I2283" s="1"/>
      <c r="J2283" s="1"/>
    </row>
    <row r="2284" spans="9:10" ht="15.75" x14ac:dyDescent="0.25">
      <c r="I2284" s="1"/>
      <c r="J2284" s="1"/>
    </row>
    <row r="2285" spans="9:10" ht="15.75" x14ac:dyDescent="0.25">
      <c r="I2285" s="1"/>
      <c r="J2285" s="1"/>
    </row>
    <row r="2286" spans="9:10" ht="15.75" x14ac:dyDescent="0.25">
      <c r="I2286" s="1"/>
      <c r="J2286" s="1"/>
    </row>
    <row r="2287" spans="9:10" ht="15.75" x14ac:dyDescent="0.25">
      <c r="I2287" s="1"/>
      <c r="J2287" s="1"/>
    </row>
    <row r="2288" spans="9:10" ht="15.75" x14ac:dyDescent="0.25">
      <c r="I2288" s="1"/>
      <c r="J2288" s="1"/>
    </row>
    <row r="2289" spans="9:10" ht="15.75" x14ac:dyDescent="0.25">
      <c r="I2289" s="1"/>
      <c r="J2289" s="1"/>
    </row>
    <row r="2290" spans="9:10" ht="15.75" x14ac:dyDescent="0.25">
      <c r="I2290" s="1"/>
      <c r="J2290" s="1"/>
    </row>
    <row r="2291" spans="9:10" ht="15.75" x14ac:dyDescent="0.25">
      <c r="I2291" s="1"/>
      <c r="J2291" s="1"/>
    </row>
    <row r="2292" spans="9:10" ht="15.75" x14ac:dyDescent="0.25">
      <c r="I2292" s="1"/>
      <c r="J2292" s="1"/>
    </row>
    <row r="2293" spans="9:10" ht="15.75" x14ac:dyDescent="0.25">
      <c r="I2293" s="1"/>
      <c r="J2293" s="1"/>
    </row>
    <row r="2294" spans="9:10" ht="15.75" x14ac:dyDescent="0.25">
      <c r="I2294" s="1"/>
      <c r="J2294" s="1"/>
    </row>
    <row r="2295" spans="9:10" ht="15.75" x14ac:dyDescent="0.25">
      <c r="I2295" s="1"/>
      <c r="J2295" s="1"/>
    </row>
    <row r="2296" spans="9:10" ht="15.75" x14ac:dyDescent="0.25">
      <c r="I2296" s="1"/>
      <c r="J2296" s="1"/>
    </row>
    <row r="2297" spans="9:10" ht="15.75" x14ac:dyDescent="0.25">
      <c r="I2297" s="1"/>
      <c r="J2297" s="1"/>
    </row>
    <row r="2298" spans="9:10" ht="15.75" x14ac:dyDescent="0.25">
      <c r="I2298" s="1"/>
      <c r="J2298" s="1"/>
    </row>
    <row r="2299" spans="9:10" ht="15.75" x14ac:dyDescent="0.25">
      <c r="I2299" s="1"/>
      <c r="J2299" s="1"/>
    </row>
    <row r="2300" spans="9:10" ht="15.75" x14ac:dyDescent="0.25">
      <c r="I2300" s="1"/>
      <c r="J2300" s="1"/>
    </row>
    <row r="2301" spans="9:10" ht="15.75" x14ac:dyDescent="0.25">
      <c r="I2301" s="1"/>
      <c r="J2301" s="1"/>
    </row>
    <row r="2302" spans="9:10" ht="15.75" x14ac:dyDescent="0.25">
      <c r="I2302" s="1"/>
      <c r="J2302" s="1"/>
    </row>
    <row r="2303" spans="9:10" ht="15.75" x14ac:dyDescent="0.25">
      <c r="I2303" s="1"/>
      <c r="J2303" s="1"/>
    </row>
    <row r="2304" spans="9:10" ht="15.75" x14ac:dyDescent="0.25">
      <c r="I2304" s="1"/>
      <c r="J2304" s="1"/>
    </row>
    <row r="2305" spans="9:10" ht="15.75" x14ac:dyDescent="0.25">
      <c r="I2305" s="1"/>
      <c r="J2305" s="1"/>
    </row>
    <row r="2306" spans="9:10" ht="15.75" x14ac:dyDescent="0.25">
      <c r="I2306" s="1"/>
      <c r="J2306" s="1"/>
    </row>
    <row r="2307" spans="9:10" ht="15.75" x14ac:dyDescent="0.25">
      <c r="I2307" s="1"/>
      <c r="J2307" s="1"/>
    </row>
    <row r="2308" spans="9:10" ht="15.75" x14ac:dyDescent="0.25">
      <c r="I2308" s="1"/>
      <c r="J2308" s="1"/>
    </row>
    <row r="2309" spans="9:10" ht="15.75" x14ac:dyDescent="0.25">
      <c r="I2309" s="1"/>
      <c r="J2309" s="1"/>
    </row>
    <row r="2310" spans="9:10" ht="15.75" x14ac:dyDescent="0.25">
      <c r="I2310" s="1"/>
      <c r="J2310" s="1"/>
    </row>
    <row r="2311" spans="9:10" ht="15.75" x14ac:dyDescent="0.25">
      <c r="I2311" s="1"/>
      <c r="J2311" s="1"/>
    </row>
    <row r="2312" spans="9:10" ht="15.75" x14ac:dyDescent="0.25">
      <c r="I2312" s="1"/>
      <c r="J2312" s="1"/>
    </row>
    <row r="2313" spans="9:10" ht="15.75" x14ac:dyDescent="0.25">
      <c r="I2313" s="1"/>
      <c r="J2313" s="1"/>
    </row>
    <row r="2314" spans="9:10" ht="15.75" x14ac:dyDescent="0.25">
      <c r="I2314" s="1"/>
      <c r="J2314" s="1"/>
    </row>
    <row r="2315" spans="9:10" ht="15.75" x14ac:dyDescent="0.25">
      <c r="I2315" s="1"/>
      <c r="J2315" s="1"/>
    </row>
    <row r="2316" spans="9:10" ht="15.75" x14ac:dyDescent="0.25">
      <c r="I2316" s="1"/>
      <c r="J2316" s="1"/>
    </row>
    <row r="2317" spans="9:10" ht="15.75" x14ac:dyDescent="0.25">
      <c r="I2317" s="1"/>
      <c r="J2317" s="1"/>
    </row>
    <row r="2318" spans="9:10" ht="15.75" x14ac:dyDescent="0.25">
      <c r="I2318" s="1"/>
      <c r="J2318" s="1"/>
    </row>
    <row r="2319" spans="9:10" ht="15.75" x14ac:dyDescent="0.25">
      <c r="I2319" s="1"/>
      <c r="J2319" s="1"/>
    </row>
    <row r="2320" spans="9:10" ht="15.75" x14ac:dyDescent="0.25">
      <c r="I2320" s="1"/>
      <c r="J2320" s="1"/>
    </row>
    <row r="2321" spans="9:10" ht="15.75" x14ac:dyDescent="0.25">
      <c r="I2321" s="1"/>
      <c r="J2321" s="1"/>
    </row>
    <row r="2322" spans="9:10" ht="15.75" x14ac:dyDescent="0.25">
      <c r="I2322" s="1"/>
      <c r="J2322" s="1"/>
    </row>
    <row r="2323" spans="9:10" ht="15.75" x14ac:dyDescent="0.25">
      <c r="I2323" s="1"/>
      <c r="J2323" s="1"/>
    </row>
    <row r="2324" spans="9:10" ht="15.75" x14ac:dyDescent="0.25">
      <c r="I2324" s="1"/>
      <c r="J2324" s="1"/>
    </row>
    <row r="2325" spans="9:10" ht="15.75" x14ac:dyDescent="0.25">
      <c r="I2325" s="1"/>
      <c r="J2325" s="1"/>
    </row>
    <row r="2326" spans="9:10" ht="15.75" x14ac:dyDescent="0.25">
      <c r="I2326" s="1"/>
      <c r="J2326" s="1"/>
    </row>
    <row r="2327" spans="9:10" ht="15.75" x14ac:dyDescent="0.25">
      <c r="I2327" s="1"/>
      <c r="J2327" s="1"/>
    </row>
    <row r="2328" spans="9:10" ht="15.75" x14ac:dyDescent="0.25">
      <c r="I2328" s="1"/>
      <c r="J2328" s="1"/>
    </row>
    <row r="2329" spans="9:10" ht="15.75" x14ac:dyDescent="0.25">
      <c r="I2329" s="1"/>
      <c r="J2329" s="1"/>
    </row>
    <row r="2330" spans="9:10" ht="15.75" x14ac:dyDescent="0.25">
      <c r="I2330" s="1"/>
      <c r="J2330" s="1"/>
    </row>
    <row r="2331" spans="9:10" ht="15.75" x14ac:dyDescent="0.25">
      <c r="I2331" s="1"/>
      <c r="J2331" s="1"/>
    </row>
    <row r="2332" spans="9:10" ht="15.75" x14ac:dyDescent="0.25">
      <c r="I2332" s="1"/>
      <c r="J2332" s="1"/>
    </row>
    <row r="2333" spans="9:10" ht="15.75" x14ac:dyDescent="0.25">
      <c r="I2333" s="1"/>
      <c r="J2333" s="1"/>
    </row>
    <row r="2334" spans="9:10" ht="15.75" x14ac:dyDescent="0.25">
      <c r="I2334" s="1"/>
      <c r="J2334" s="1"/>
    </row>
    <row r="2335" spans="9:10" ht="15.75" x14ac:dyDescent="0.25">
      <c r="I2335" s="1"/>
      <c r="J2335" s="1"/>
    </row>
    <row r="2336" spans="9:10" ht="15.75" x14ac:dyDescent="0.25">
      <c r="I2336" s="1"/>
      <c r="J2336" s="1"/>
    </row>
    <row r="2337" spans="9:10" ht="15.75" x14ac:dyDescent="0.25">
      <c r="I2337" s="1"/>
      <c r="J2337" s="1"/>
    </row>
    <row r="2338" spans="9:10" ht="15.75" x14ac:dyDescent="0.25">
      <c r="I2338" s="1"/>
      <c r="J2338" s="1"/>
    </row>
    <row r="2339" spans="9:10" ht="15.75" x14ac:dyDescent="0.25">
      <c r="I2339" s="1"/>
      <c r="J2339" s="1"/>
    </row>
    <row r="2340" spans="9:10" ht="15.75" x14ac:dyDescent="0.25">
      <c r="I2340" s="1"/>
      <c r="J2340" s="1"/>
    </row>
    <row r="2341" spans="9:10" ht="15.75" x14ac:dyDescent="0.25">
      <c r="I2341" s="1"/>
      <c r="J2341" s="1"/>
    </row>
    <row r="2342" spans="9:10" ht="15.75" x14ac:dyDescent="0.25">
      <c r="I2342" s="1"/>
      <c r="J2342" s="1"/>
    </row>
    <row r="2343" spans="9:10" ht="15.75" x14ac:dyDescent="0.25">
      <c r="I2343" s="1"/>
      <c r="J2343" s="1"/>
    </row>
    <row r="2344" spans="9:10" ht="15.75" x14ac:dyDescent="0.25">
      <c r="I2344" s="1"/>
      <c r="J2344" s="1"/>
    </row>
    <row r="2345" spans="9:10" ht="15.75" x14ac:dyDescent="0.25">
      <c r="I2345" s="1"/>
      <c r="J2345" s="1"/>
    </row>
    <row r="2346" spans="9:10" ht="15.75" x14ac:dyDescent="0.25">
      <c r="I2346" s="1"/>
      <c r="J2346" s="1"/>
    </row>
    <row r="2347" spans="9:10" ht="15.75" x14ac:dyDescent="0.25">
      <c r="I2347" s="1"/>
      <c r="J2347" s="1"/>
    </row>
    <row r="2348" spans="9:10" ht="15.75" x14ac:dyDescent="0.25">
      <c r="I2348" s="1"/>
      <c r="J2348" s="1"/>
    </row>
    <row r="2349" spans="9:10" ht="15.75" x14ac:dyDescent="0.25">
      <c r="I2349" s="1"/>
      <c r="J2349" s="1"/>
    </row>
    <row r="2350" spans="9:10" ht="15.75" x14ac:dyDescent="0.25">
      <c r="I2350" s="1"/>
      <c r="J2350" s="1"/>
    </row>
    <row r="2351" spans="9:10" ht="15.75" x14ac:dyDescent="0.25">
      <c r="I2351" s="1"/>
      <c r="J2351" s="1"/>
    </row>
    <row r="2352" spans="9:10" ht="15.75" x14ac:dyDescent="0.25">
      <c r="I2352" s="1"/>
      <c r="J2352" s="1"/>
    </row>
    <row r="2353" spans="9:10" ht="15.75" x14ac:dyDescent="0.25">
      <c r="I2353" s="1"/>
      <c r="J2353" s="1"/>
    </row>
    <row r="2354" spans="9:10" ht="15.75" x14ac:dyDescent="0.25">
      <c r="I2354" s="1"/>
      <c r="J2354" s="1"/>
    </row>
    <row r="2355" spans="9:10" ht="15.75" x14ac:dyDescent="0.25">
      <c r="I2355" s="1"/>
      <c r="J2355" s="1"/>
    </row>
    <row r="2356" spans="9:10" ht="15.75" x14ac:dyDescent="0.25">
      <c r="I2356" s="1"/>
      <c r="J2356" s="1"/>
    </row>
    <row r="2357" spans="9:10" ht="15.75" x14ac:dyDescent="0.25">
      <c r="I2357" s="1"/>
      <c r="J2357" s="1"/>
    </row>
    <row r="2358" spans="9:10" ht="15.75" x14ac:dyDescent="0.25">
      <c r="I2358" s="1"/>
      <c r="J2358" s="1"/>
    </row>
    <row r="2359" spans="9:10" ht="15.75" x14ac:dyDescent="0.25">
      <c r="I2359" s="1"/>
      <c r="J2359" s="1"/>
    </row>
    <row r="2360" spans="9:10" ht="15.75" x14ac:dyDescent="0.25">
      <c r="I2360" s="1"/>
      <c r="J2360" s="1"/>
    </row>
    <row r="2361" spans="9:10" ht="15.75" x14ac:dyDescent="0.25">
      <c r="I2361" s="1"/>
      <c r="J2361" s="1"/>
    </row>
    <row r="2362" spans="9:10" ht="15.75" x14ac:dyDescent="0.25">
      <c r="I2362" s="1"/>
      <c r="J2362" s="1"/>
    </row>
    <row r="2363" spans="9:10" ht="15.75" x14ac:dyDescent="0.25">
      <c r="I2363" s="1"/>
      <c r="J2363" s="1"/>
    </row>
    <row r="2364" spans="9:10" ht="15.75" x14ac:dyDescent="0.25">
      <c r="I2364" s="1"/>
      <c r="J2364" s="1"/>
    </row>
    <row r="2365" spans="9:10" ht="15.75" x14ac:dyDescent="0.25">
      <c r="I2365" s="1"/>
      <c r="J2365" s="1"/>
    </row>
    <row r="2366" spans="9:10" ht="15.75" x14ac:dyDescent="0.25">
      <c r="I2366" s="1"/>
      <c r="J2366" s="1"/>
    </row>
    <row r="2367" spans="9:10" ht="15.75" x14ac:dyDescent="0.25">
      <c r="I2367" s="1"/>
      <c r="J2367" s="1"/>
    </row>
    <row r="2368" spans="9:10" ht="15.75" x14ac:dyDescent="0.25">
      <c r="I2368" s="1"/>
      <c r="J2368" s="1"/>
    </row>
    <row r="2369" spans="9:10" ht="15.75" x14ac:dyDescent="0.25">
      <c r="I2369" s="1"/>
      <c r="J2369" s="1"/>
    </row>
    <row r="2370" spans="9:10" ht="15.75" x14ac:dyDescent="0.25">
      <c r="I2370" s="1"/>
      <c r="J2370" s="1"/>
    </row>
    <row r="2371" spans="9:10" ht="15.75" x14ac:dyDescent="0.25">
      <c r="I2371" s="1"/>
      <c r="J2371" s="1"/>
    </row>
    <row r="2372" spans="9:10" ht="15.75" x14ac:dyDescent="0.25">
      <c r="I2372" s="1"/>
      <c r="J2372" s="1"/>
    </row>
    <row r="2373" spans="9:10" ht="15.75" x14ac:dyDescent="0.25">
      <c r="I2373" s="1"/>
      <c r="J2373" s="1"/>
    </row>
    <row r="2374" spans="9:10" ht="15.75" x14ac:dyDescent="0.25">
      <c r="I2374" s="1"/>
      <c r="J2374" s="1"/>
    </row>
    <row r="2375" spans="9:10" ht="15.75" x14ac:dyDescent="0.25">
      <c r="I2375" s="1"/>
      <c r="J2375" s="1"/>
    </row>
    <row r="2376" spans="9:10" ht="15.75" x14ac:dyDescent="0.25">
      <c r="I2376" s="1"/>
      <c r="J2376" s="1"/>
    </row>
    <row r="2377" spans="9:10" ht="15.75" x14ac:dyDescent="0.25">
      <c r="I2377" s="1"/>
      <c r="J2377" s="1"/>
    </row>
    <row r="2378" spans="9:10" ht="15.75" x14ac:dyDescent="0.25">
      <c r="I2378" s="1"/>
      <c r="J2378" s="1"/>
    </row>
    <row r="2379" spans="9:10" ht="15.75" x14ac:dyDescent="0.25">
      <c r="I2379" s="1"/>
      <c r="J2379" s="1"/>
    </row>
    <row r="2380" spans="9:10" ht="15.75" x14ac:dyDescent="0.25">
      <c r="I2380" s="1"/>
      <c r="J2380" s="1"/>
    </row>
    <row r="2381" spans="9:10" ht="15.75" x14ac:dyDescent="0.25">
      <c r="I2381" s="1"/>
      <c r="J2381" s="1"/>
    </row>
    <row r="2382" spans="9:10" ht="15.75" x14ac:dyDescent="0.25">
      <c r="I2382" s="1"/>
      <c r="J2382" s="1"/>
    </row>
    <row r="2383" spans="9:10" ht="15.75" x14ac:dyDescent="0.25">
      <c r="I2383" s="1"/>
      <c r="J2383" s="1"/>
    </row>
    <row r="2384" spans="9:10" ht="15.75" x14ac:dyDescent="0.25">
      <c r="I2384" s="1"/>
      <c r="J2384" s="1"/>
    </row>
    <row r="2385" spans="9:10" ht="15.75" x14ac:dyDescent="0.25">
      <c r="I2385" s="1"/>
      <c r="J2385" s="1"/>
    </row>
    <row r="2386" spans="9:10" ht="15.75" x14ac:dyDescent="0.25">
      <c r="I2386" s="1"/>
      <c r="J2386" s="1"/>
    </row>
    <row r="2387" spans="9:10" ht="15.75" x14ac:dyDescent="0.25">
      <c r="I2387" s="1"/>
      <c r="J2387" s="1"/>
    </row>
    <row r="2388" spans="9:10" ht="15.75" x14ac:dyDescent="0.25">
      <c r="I2388" s="1"/>
      <c r="J2388" s="1"/>
    </row>
    <row r="2389" spans="9:10" ht="15.75" x14ac:dyDescent="0.25">
      <c r="I2389" s="1"/>
      <c r="J2389" s="1"/>
    </row>
    <row r="2390" spans="9:10" ht="15.75" x14ac:dyDescent="0.25">
      <c r="I2390" s="1"/>
      <c r="J2390" s="1"/>
    </row>
    <row r="2391" spans="9:10" ht="15.75" x14ac:dyDescent="0.25">
      <c r="I2391" s="1"/>
      <c r="J2391" s="1"/>
    </row>
    <row r="2392" spans="9:10" ht="15.75" x14ac:dyDescent="0.25">
      <c r="I2392" s="1"/>
      <c r="J2392" s="1"/>
    </row>
    <row r="2393" spans="9:10" ht="15.75" x14ac:dyDescent="0.25">
      <c r="I2393" s="1"/>
      <c r="J2393" s="1"/>
    </row>
    <row r="2394" spans="9:10" ht="15.75" x14ac:dyDescent="0.25">
      <c r="I2394" s="1"/>
      <c r="J2394" s="1"/>
    </row>
    <row r="2395" spans="9:10" ht="15.75" x14ac:dyDescent="0.25">
      <c r="I2395" s="1"/>
      <c r="J2395" s="1"/>
    </row>
    <row r="2396" spans="9:10" ht="15.75" x14ac:dyDescent="0.25">
      <c r="I2396" s="1"/>
      <c r="J2396" s="1"/>
    </row>
    <row r="2397" spans="9:10" ht="15.75" x14ac:dyDescent="0.25">
      <c r="I2397" s="1"/>
      <c r="J2397" s="1"/>
    </row>
    <row r="2398" spans="9:10" ht="15.75" x14ac:dyDescent="0.25">
      <c r="I2398" s="1"/>
      <c r="J2398" s="1"/>
    </row>
    <row r="2399" spans="9:10" ht="15.75" x14ac:dyDescent="0.25">
      <c r="I2399" s="1"/>
      <c r="J2399" s="1"/>
    </row>
    <row r="2400" spans="9:10" ht="15.75" x14ac:dyDescent="0.25">
      <c r="I2400" s="1"/>
      <c r="J2400" s="1"/>
    </row>
    <row r="2401" spans="9:10" ht="15.75" x14ac:dyDescent="0.25">
      <c r="I2401" s="1"/>
      <c r="J2401" s="1"/>
    </row>
    <row r="2402" spans="9:10" ht="15.75" x14ac:dyDescent="0.25">
      <c r="I2402" s="1"/>
      <c r="J2402" s="1"/>
    </row>
    <row r="2403" spans="9:10" ht="15.75" x14ac:dyDescent="0.25">
      <c r="I2403" s="1"/>
      <c r="J2403" s="1"/>
    </row>
    <row r="2404" spans="9:10" ht="15.75" x14ac:dyDescent="0.25">
      <c r="I2404" s="1"/>
      <c r="J2404" s="1"/>
    </row>
    <row r="2405" spans="9:10" ht="15.75" x14ac:dyDescent="0.25">
      <c r="I2405" s="1"/>
      <c r="J2405" s="1"/>
    </row>
    <row r="2406" spans="9:10" ht="15.75" x14ac:dyDescent="0.25">
      <c r="I2406" s="1"/>
      <c r="J2406" s="1"/>
    </row>
    <row r="2407" spans="9:10" ht="15.75" x14ac:dyDescent="0.25">
      <c r="I2407" s="1"/>
      <c r="J2407" s="1"/>
    </row>
    <row r="2408" spans="9:10" ht="15.75" x14ac:dyDescent="0.25">
      <c r="I2408" s="1"/>
      <c r="J2408" s="1"/>
    </row>
    <row r="2409" spans="9:10" ht="15.75" x14ac:dyDescent="0.25">
      <c r="I2409" s="1"/>
      <c r="J2409" s="1"/>
    </row>
    <row r="2410" spans="9:10" ht="15.75" x14ac:dyDescent="0.25">
      <c r="I2410" s="1"/>
      <c r="J2410" s="1"/>
    </row>
    <row r="2411" spans="9:10" ht="15.75" x14ac:dyDescent="0.25">
      <c r="I2411" s="1"/>
      <c r="J2411" s="1"/>
    </row>
    <row r="2412" spans="9:10" ht="15.75" x14ac:dyDescent="0.25">
      <c r="I2412" s="1"/>
      <c r="J2412" s="1"/>
    </row>
    <row r="2413" spans="9:10" ht="15.75" x14ac:dyDescent="0.25">
      <c r="I2413" s="1"/>
      <c r="J2413" s="1"/>
    </row>
    <row r="2414" spans="9:10" ht="15.75" x14ac:dyDescent="0.25">
      <c r="I2414" s="1"/>
      <c r="J2414" s="1"/>
    </row>
    <row r="2415" spans="9:10" ht="15.75" x14ac:dyDescent="0.25">
      <c r="I2415" s="1"/>
      <c r="J2415" s="1"/>
    </row>
    <row r="2416" spans="9:10" ht="15.75" x14ac:dyDescent="0.25">
      <c r="I2416" s="1"/>
      <c r="J2416" s="1"/>
    </row>
    <row r="2417" spans="9:10" ht="15.75" x14ac:dyDescent="0.25">
      <c r="I2417" s="1"/>
      <c r="J2417" s="1"/>
    </row>
    <row r="2418" spans="9:10" ht="15.75" x14ac:dyDescent="0.25">
      <c r="I2418" s="1"/>
      <c r="J2418" s="1"/>
    </row>
    <row r="2419" spans="9:10" ht="15.75" x14ac:dyDescent="0.25">
      <c r="I2419" s="1"/>
      <c r="J2419" s="1"/>
    </row>
    <row r="2420" spans="9:10" ht="15.75" x14ac:dyDescent="0.25">
      <c r="I2420" s="1"/>
      <c r="J2420" s="1"/>
    </row>
    <row r="2421" spans="9:10" ht="15.75" x14ac:dyDescent="0.25">
      <c r="I2421" s="1"/>
      <c r="J2421" s="1"/>
    </row>
    <row r="2422" spans="9:10" ht="15.75" x14ac:dyDescent="0.25">
      <c r="I2422" s="1"/>
      <c r="J2422" s="1"/>
    </row>
    <row r="2423" spans="9:10" ht="15.75" x14ac:dyDescent="0.25">
      <c r="I2423" s="1"/>
      <c r="J2423" s="1"/>
    </row>
    <row r="2424" spans="9:10" ht="15.75" x14ac:dyDescent="0.25">
      <c r="I2424" s="1"/>
      <c r="J2424" s="1"/>
    </row>
    <row r="2425" spans="9:10" ht="15.75" x14ac:dyDescent="0.25">
      <c r="I2425" s="1"/>
      <c r="J2425" s="1"/>
    </row>
    <row r="2426" spans="9:10" ht="15.75" x14ac:dyDescent="0.25">
      <c r="I2426" s="1"/>
      <c r="J2426" s="1"/>
    </row>
    <row r="2427" spans="9:10" ht="15.75" x14ac:dyDescent="0.25">
      <c r="I2427" s="1"/>
      <c r="J2427" s="1"/>
    </row>
    <row r="2428" spans="9:10" ht="15.75" x14ac:dyDescent="0.25">
      <c r="I2428" s="1"/>
      <c r="J2428" s="1"/>
    </row>
    <row r="2429" spans="9:10" ht="15.75" x14ac:dyDescent="0.25">
      <c r="I2429" s="1"/>
      <c r="J2429" s="1"/>
    </row>
    <row r="2430" spans="9:10" ht="15.75" x14ac:dyDescent="0.25">
      <c r="I2430" s="1"/>
      <c r="J2430" s="1"/>
    </row>
    <row r="2431" spans="9:10" ht="15.75" x14ac:dyDescent="0.25">
      <c r="I2431" s="1"/>
      <c r="J2431" s="1"/>
    </row>
    <row r="2432" spans="9:10" ht="15.75" x14ac:dyDescent="0.25">
      <c r="I2432" s="1"/>
      <c r="J2432" s="1"/>
    </row>
    <row r="2433" spans="9:10" ht="15.75" x14ac:dyDescent="0.25">
      <c r="I2433" s="1"/>
      <c r="J2433" s="1"/>
    </row>
    <row r="2434" spans="9:10" ht="15.75" x14ac:dyDescent="0.25">
      <c r="I2434" s="1"/>
      <c r="J2434" s="1"/>
    </row>
    <row r="2435" spans="9:10" ht="15.75" x14ac:dyDescent="0.25">
      <c r="I2435" s="1"/>
      <c r="J2435" s="1"/>
    </row>
    <row r="2436" spans="9:10" ht="15.75" x14ac:dyDescent="0.25">
      <c r="I2436" s="1"/>
      <c r="J2436" s="1"/>
    </row>
    <row r="2437" spans="9:10" ht="15.75" x14ac:dyDescent="0.25">
      <c r="I2437" s="1"/>
      <c r="J2437" s="1"/>
    </row>
    <row r="2438" spans="9:10" ht="15.75" x14ac:dyDescent="0.25">
      <c r="I2438" s="1"/>
      <c r="J2438" s="1"/>
    </row>
    <row r="2439" spans="9:10" ht="15.75" x14ac:dyDescent="0.25">
      <c r="I2439" s="1"/>
      <c r="J2439" s="1"/>
    </row>
    <row r="2440" spans="9:10" ht="15.75" x14ac:dyDescent="0.25">
      <c r="I2440" s="1"/>
      <c r="J2440" s="1"/>
    </row>
    <row r="2441" spans="9:10" ht="15.75" x14ac:dyDescent="0.25">
      <c r="I2441" s="1"/>
      <c r="J2441" s="1"/>
    </row>
    <row r="2442" spans="9:10" ht="15.75" x14ac:dyDescent="0.25">
      <c r="I2442" s="1"/>
      <c r="J2442" s="1"/>
    </row>
    <row r="2443" spans="9:10" ht="15.75" x14ac:dyDescent="0.25">
      <c r="I2443" s="1"/>
      <c r="J2443" s="1"/>
    </row>
    <row r="2444" spans="9:10" ht="15.75" x14ac:dyDescent="0.25">
      <c r="I2444" s="1"/>
      <c r="J2444" s="1"/>
    </row>
    <row r="2445" spans="9:10" ht="15.75" x14ac:dyDescent="0.25">
      <c r="I2445" s="1"/>
      <c r="J2445" s="1"/>
    </row>
    <row r="2446" spans="9:10" ht="15.75" x14ac:dyDescent="0.25">
      <c r="I2446" s="1"/>
      <c r="J2446" s="1"/>
    </row>
    <row r="2447" spans="9:10" ht="15.75" x14ac:dyDescent="0.25">
      <c r="I2447" s="1"/>
      <c r="J2447" s="1"/>
    </row>
    <row r="2448" spans="9:10" ht="15.75" x14ac:dyDescent="0.25">
      <c r="I2448" s="1"/>
      <c r="J2448" s="1"/>
    </row>
    <row r="2449" spans="9:10" ht="15.75" x14ac:dyDescent="0.25">
      <c r="I2449" s="1"/>
      <c r="J2449" s="1"/>
    </row>
    <row r="2450" spans="9:10" ht="15.75" x14ac:dyDescent="0.25">
      <c r="I2450" s="1"/>
      <c r="J2450" s="1"/>
    </row>
    <row r="2451" spans="9:10" ht="15.75" x14ac:dyDescent="0.25">
      <c r="I2451" s="1"/>
      <c r="J2451" s="1"/>
    </row>
    <row r="2452" spans="9:10" ht="15.75" x14ac:dyDescent="0.25">
      <c r="I2452" s="1"/>
      <c r="J2452" s="1"/>
    </row>
    <row r="2453" spans="9:10" ht="15.75" x14ac:dyDescent="0.25">
      <c r="I2453" s="1"/>
      <c r="J2453" s="1"/>
    </row>
    <row r="2454" spans="9:10" ht="15.75" x14ac:dyDescent="0.25">
      <c r="I2454" s="1"/>
      <c r="J2454" s="1"/>
    </row>
    <row r="2455" spans="9:10" ht="15.75" x14ac:dyDescent="0.25">
      <c r="I2455" s="1"/>
      <c r="J2455" s="1"/>
    </row>
    <row r="2456" spans="9:10" ht="15.75" x14ac:dyDescent="0.25">
      <c r="I2456" s="1"/>
      <c r="J2456" s="1"/>
    </row>
    <row r="2457" spans="9:10" ht="15.75" x14ac:dyDescent="0.25">
      <c r="I2457" s="1"/>
      <c r="J2457" s="1"/>
    </row>
    <row r="2458" spans="9:10" ht="15.75" x14ac:dyDescent="0.25">
      <c r="I2458" s="1"/>
      <c r="J2458" s="1"/>
    </row>
    <row r="2459" spans="9:10" ht="15.75" x14ac:dyDescent="0.25">
      <c r="I2459" s="1"/>
      <c r="J2459" s="1"/>
    </row>
    <row r="2460" spans="9:10" ht="15.75" x14ac:dyDescent="0.25">
      <c r="I2460" s="1"/>
      <c r="J2460" s="1"/>
    </row>
    <row r="2461" spans="9:10" ht="15.75" x14ac:dyDescent="0.25">
      <c r="I2461" s="1"/>
      <c r="J2461" s="1"/>
    </row>
    <row r="2462" spans="9:10" ht="15.75" x14ac:dyDescent="0.25">
      <c r="I2462" s="1"/>
      <c r="J2462" s="1"/>
    </row>
    <row r="2463" spans="9:10" ht="15.75" x14ac:dyDescent="0.25">
      <c r="I2463" s="1"/>
      <c r="J2463" s="1"/>
    </row>
    <row r="2464" spans="9:10" ht="15.75" x14ac:dyDescent="0.25">
      <c r="I2464" s="1"/>
      <c r="J2464" s="1"/>
    </row>
    <row r="2465" spans="9:10" ht="15.75" x14ac:dyDescent="0.25">
      <c r="I2465" s="1"/>
      <c r="J2465" s="1"/>
    </row>
    <row r="2466" spans="9:10" ht="15.75" x14ac:dyDescent="0.25">
      <c r="I2466" s="1"/>
      <c r="J2466" s="1"/>
    </row>
    <row r="2467" spans="9:10" ht="15.75" x14ac:dyDescent="0.25">
      <c r="I2467" s="1"/>
      <c r="J2467" s="1"/>
    </row>
    <row r="2468" spans="9:10" ht="15.75" x14ac:dyDescent="0.25">
      <c r="I2468" s="1"/>
      <c r="J2468" s="1"/>
    </row>
    <row r="2469" spans="9:10" ht="15.75" x14ac:dyDescent="0.25">
      <c r="I2469" s="1"/>
      <c r="J2469" s="1"/>
    </row>
    <row r="2470" spans="9:10" ht="15.75" x14ac:dyDescent="0.25">
      <c r="I2470" s="1"/>
      <c r="J2470" s="1"/>
    </row>
    <row r="2471" spans="9:10" ht="15.75" x14ac:dyDescent="0.25">
      <c r="I2471" s="1"/>
      <c r="J2471" s="1"/>
    </row>
    <row r="2472" spans="9:10" ht="15.75" x14ac:dyDescent="0.25">
      <c r="I2472" s="1"/>
      <c r="J2472" s="1"/>
    </row>
    <row r="2473" spans="9:10" ht="15.75" x14ac:dyDescent="0.25">
      <c r="I2473" s="1"/>
      <c r="J2473" s="1"/>
    </row>
    <row r="2474" spans="9:10" ht="15.75" x14ac:dyDescent="0.25">
      <c r="I2474" s="1"/>
      <c r="J2474" s="1"/>
    </row>
    <row r="2475" spans="9:10" ht="15.75" x14ac:dyDescent="0.25">
      <c r="I2475" s="1"/>
      <c r="J2475" s="1"/>
    </row>
    <row r="2476" spans="9:10" ht="15.75" x14ac:dyDescent="0.25">
      <c r="I2476" s="1"/>
      <c r="J2476" s="1"/>
    </row>
    <row r="2477" spans="9:10" ht="15.75" x14ac:dyDescent="0.25">
      <c r="I2477" s="1"/>
      <c r="J2477" s="1"/>
    </row>
    <row r="2478" spans="9:10" ht="15.75" x14ac:dyDescent="0.25">
      <c r="I2478" s="1"/>
      <c r="J2478" s="1"/>
    </row>
    <row r="2479" spans="9:10" ht="15.75" x14ac:dyDescent="0.25">
      <c r="I2479" s="1"/>
      <c r="J2479" s="1"/>
    </row>
    <row r="2480" spans="9:10" ht="15.75" x14ac:dyDescent="0.25">
      <c r="I2480" s="1"/>
      <c r="J2480" s="1"/>
    </row>
    <row r="2481" spans="9:10" ht="15.75" x14ac:dyDescent="0.25">
      <c r="I2481" s="1"/>
      <c r="J2481" s="1"/>
    </row>
    <row r="2482" spans="9:10" ht="15.75" x14ac:dyDescent="0.25">
      <c r="I2482" s="1"/>
      <c r="J2482" s="1"/>
    </row>
    <row r="2483" spans="9:10" ht="15.75" x14ac:dyDescent="0.25">
      <c r="I2483" s="1"/>
      <c r="J2483" s="1"/>
    </row>
    <row r="2484" spans="9:10" ht="15.75" x14ac:dyDescent="0.25">
      <c r="I2484" s="1"/>
      <c r="J2484" s="1"/>
    </row>
    <row r="2485" spans="9:10" ht="15.75" x14ac:dyDescent="0.25">
      <c r="I2485" s="1"/>
      <c r="J2485" s="1"/>
    </row>
    <row r="2486" spans="9:10" ht="15.75" x14ac:dyDescent="0.25">
      <c r="I2486" s="1"/>
      <c r="J2486" s="1"/>
    </row>
    <row r="2487" spans="9:10" ht="15.75" x14ac:dyDescent="0.25">
      <c r="I2487" s="1"/>
      <c r="J2487" s="1"/>
    </row>
    <row r="2488" spans="9:10" ht="15.75" x14ac:dyDescent="0.25">
      <c r="I2488" s="1"/>
      <c r="J2488" s="1"/>
    </row>
    <row r="2489" spans="9:10" ht="15.75" x14ac:dyDescent="0.25">
      <c r="I2489" s="1"/>
      <c r="J2489" s="1"/>
    </row>
    <row r="2490" spans="9:10" ht="15.75" x14ac:dyDescent="0.25">
      <c r="I2490" s="1"/>
      <c r="J2490" s="1"/>
    </row>
    <row r="2491" spans="9:10" ht="15.75" x14ac:dyDescent="0.25">
      <c r="I2491" s="1"/>
      <c r="J2491" s="1"/>
    </row>
    <row r="2492" spans="9:10" ht="15.75" x14ac:dyDescent="0.25">
      <c r="I2492" s="1"/>
      <c r="J2492" s="1"/>
    </row>
    <row r="2493" spans="9:10" ht="15.75" x14ac:dyDescent="0.25">
      <c r="I2493" s="1"/>
      <c r="J2493" s="1"/>
    </row>
    <row r="2494" spans="9:10" ht="15.75" x14ac:dyDescent="0.25">
      <c r="I2494" s="1"/>
      <c r="J2494" s="1"/>
    </row>
    <row r="2495" spans="9:10" ht="15.75" x14ac:dyDescent="0.25">
      <c r="I2495" s="1"/>
      <c r="J2495" s="1"/>
    </row>
    <row r="2496" spans="9:10" ht="15.75" x14ac:dyDescent="0.25">
      <c r="I2496" s="1"/>
      <c r="J2496" s="1"/>
    </row>
    <row r="2497" spans="9:10" ht="15.75" x14ac:dyDescent="0.25">
      <c r="I2497" s="1"/>
      <c r="J2497" s="1"/>
    </row>
    <row r="2498" spans="9:10" ht="15.75" x14ac:dyDescent="0.25">
      <c r="I2498" s="1"/>
      <c r="J2498" s="1"/>
    </row>
    <row r="2499" spans="9:10" ht="15.75" x14ac:dyDescent="0.25">
      <c r="I2499" s="1"/>
      <c r="J2499" s="1"/>
    </row>
    <row r="2500" spans="9:10" ht="15.75" x14ac:dyDescent="0.25">
      <c r="I2500" s="1"/>
      <c r="J2500" s="1"/>
    </row>
    <row r="2501" spans="9:10" ht="15.75" x14ac:dyDescent="0.25">
      <c r="I2501" s="1"/>
      <c r="J2501" s="1"/>
    </row>
    <row r="2502" spans="9:10" ht="15.75" x14ac:dyDescent="0.25">
      <c r="I2502" s="1"/>
      <c r="J2502" s="1"/>
    </row>
    <row r="2503" spans="9:10" ht="15.75" x14ac:dyDescent="0.25">
      <c r="I2503" s="1"/>
      <c r="J2503" s="1"/>
    </row>
    <row r="2504" spans="9:10" ht="15.75" x14ac:dyDescent="0.25">
      <c r="I2504" s="1"/>
      <c r="J2504" s="1"/>
    </row>
    <row r="2505" spans="9:10" ht="15.75" x14ac:dyDescent="0.25">
      <c r="I2505" s="1"/>
      <c r="J2505" s="1"/>
    </row>
    <row r="2506" spans="9:10" ht="15.75" x14ac:dyDescent="0.25">
      <c r="I2506" s="1"/>
      <c r="J2506" s="1"/>
    </row>
    <row r="2507" spans="9:10" ht="15.75" x14ac:dyDescent="0.25">
      <c r="I2507" s="1"/>
      <c r="J2507" s="1"/>
    </row>
    <row r="2508" spans="9:10" ht="15.75" x14ac:dyDescent="0.25">
      <c r="I2508" s="1"/>
      <c r="J2508" s="1"/>
    </row>
    <row r="2509" spans="9:10" ht="15.75" x14ac:dyDescent="0.25">
      <c r="I2509" s="1"/>
      <c r="J2509" s="1"/>
    </row>
    <row r="2510" spans="9:10" ht="15.75" x14ac:dyDescent="0.25">
      <c r="I2510" s="1"/>
      <c r="J2510" s="1"/>
    </row>
    <row r="2511" spans="9:10" ht="15.75" x14ac:dyDescent="0.25">
      <c r="I2511" s="1"/>
      <c r="J2511" s="1"/>
    </row>
    <row r="2512" spans="9:10" ht="15.75" x14ac:dyDescent="0.25">
      <c r="I2512" s="1"/>
      <c r="J2512" s="1"/>
    </row>
    <row r="2513" spans="9:10" ht="15.75" x14ac:dyDescent="0.25">
      <c r="I2513" s="1"/>
      <c r="J2513" s="1"/>
    </row>
    <row r="2514" spans="9:10" ht="15.75" x14ac:dyDescent="0.25">
      <c r="I2514" s="1"/>
      <c r="J2514" s="1"/>
    </row>
    <row r="2515" spans="9:10" ht="15.75" x14ac:dyDescent="0.25">
      <c r="I2515" s="1"/>
      <c r="J2515" s="1"/>
    </row>
    <row r="2516" spans="9:10" ht="15.75" x14ac:dyDescent="0.25">
      <c r="I2516" s="1"/>
      <c r="J2516" s="1"/>
    </row>
    <row r="2517" spans="9:10" ht="15.75" x14ac:dyDescent="0.25">
      <c r="I2517" s="1"/>
      <c r="J2517" s="1"/>
    </row>
    <row r="2518" spans="9:10" ht="15.75" x14ac:dyDescent="0.25">
      <c r="I2518" s="1"/>
      <c r="J2518" s="1"/>
    </row>
    <row r="2519" spans="9:10" ht="15.75" x14ac:dyDescent="0.25">
      <c r="I2519" s="1"/>
      <c r="J2519" s="1"/>
    </row>
    <row r="2520" spans="9:10" ht="15.75" x14ac:dyDescent="0.25">
      <c r="I2520" s="1"/>
      <c r="J2520" s="1"/>
    </row>
    <row r="2521" spans="9:10" ht="15.75" x14ac:dyDescent="0.25">
      <c r="I2521" s="1"/>
      <c r="J2521" s="1"/>
    </row>
    <row r="2522" spans="9:10" ht="15.75" x14ac:dyDescent="0.25">
      <c r="I2522" s="1"/>
      <c r="J2522" s="1"/>
    </row>
    <row r="2523" spans="9:10" ht="15.75" x14ac:dyDescent="0.25">
      <c r="I2523" s="1"/>
      <c r="J2523" s="1"/>
    </row>
    <row r="2524" spans="9:10" ht="15.75" x14ac:dyDescent="0.25">
      <c r="I2524" s="1"/>
      <c r="J2524" s="1"/>
    </row>
    <row r="2525" spans="9:10" ht="15.75" x14ac:dyDescent="0.25">
      <c r="I2525" s="1"/>
      <c r="J2525" s="1"/>
    </row>
    <row r="2526" spans="9:10" ht="15.75" x14ac:dyDescent="0.25">
      <c r="I2526" s="1"/>
      <c r="J2526" s="1"/>
    </row>
    <row r="2527" spans="9:10" ht="15.75" x14ac:dyDescent="0.25">
      <c r="I2527" s="1"/>
      <c r="J2527" s="1"/>
    </row>
    <row r="2528" spans="9:10" ht="15.75" x14ac:dyDescent="0.25">
      <c r="I2528" s="1"/>
      <c r="J2528" s="1"/>
    </row>
    <row r="2529" spans="9:10" ht="15.75" x14ac:dyDescent="0.25">
      <c r="I2529" s="1"/>
      <c r="J2529" s="1"/>
    </row>
    <row r="2530" spans="9:10" ht="15.75" x14ac:dyDescent="0.25">
      <c r="I2530" s="1"/>
      <c r="J2530" s="1"/>
    </row>
    <row r="2531" spans="9:10" ht="15.75" x14ac:dyDescent="0.25">
      <c r="I2531" s="1"/>
      <c r="J2531" s="1"/>
    </row>
    <row r="2532" spans="9:10" ht="15.75" x14ac:dyDescent="0.25">
      <c r="I2532" s="1"/>
      <c r="J2532" s="1"/>
    </row>
    <row r="2533" spans="9:10" ht="15.75" x14ac:dyDescent="0.25">
      <c r="I2533" s="1"/>
      <c r="J2533" s="1"/>
    </row>
    <row r="2534" spans="9:10" ht="15.75" x14ac:dyDescent="0.25">
      <c r="I2534" s="1"/>
      <c r="J2534" s="1"/>
    </row>
    <row r="2535" spans="9:10" ht="15.75" x14ac:dyDescent="0.25">
      <c r="I2535" s="1"/>
      <c r="J2535" s="1"/>
    </row>
    <row r="2536" spans="9:10" ht="15.75" x14ac:dyDescent="0.25">
      <c r="I2536" s="1"/>
      <c r="J2536" s="1"/>
    </row>
    <row r="2537" spans="9:10" ht="15.75" x14ac:dyDescent="0.25">
      <c r="I2537" s="1"/>
      <c r="J2537" s="1"/>
    </row>
    <row r="2538" spans="9:10" ht="15.75" x14ac:dyDescent="0.25">
      <c r="I2538" s="1"/>
      <c r="J2538" s="1"/>
    </row>
    <row r="2539" spans="9:10" ht="15.75" x14ac:dyDescent="0.25">
      <c r="I2539" s="1"/>
      <c r="J2539" s="1"/>
    </row>
    <row r="2540" spans="9:10" ht="15.75" x14ac:dyDescent="0.25">
      <c r="I2540" s="1"/>
      <c r="J2540" s="1"/>
    </row>
    <row r="2541" spans="9:10" ht="15.75" x14ac:dyDescent="0.25">
      <c r="I2541" s="1"/>
      <c r="J2541" s="1"/>
    </row>
    <row r="2542" spans="9:10" ht="15.75" x14ac:dyDescent="0.25">
      <c r="I2542" s="1"/>
      <c r="J2542" s="1"/>
    </row>
    <row r="2543" spans="9:10" ht="15.75" x14ac:dyDescent="0.25">
      <c r="I2543" s="1"/>
      <c r="J2543" s="1"/>
    </row>
    <row r="2544" spans="9:10" ht="15.75" x14ac:dyDescent="0.25">
      <c r="I2544" s="1"/>
      <c r="J2544" s="1"/>
    </row>
    <row r="2545" spans="9:10" ht="15.75" x14ac:dyDescent="0.25">
      <c r="I2545" s="1"/>
      <c r="J2545" s="1"/>
    </row>
    <row r="2546" spans="9:10" ht="15.75" x14ac:dyDescent="0.25">
      <c r="I2546" s="1"/>
      <c r="J2546" s="1"/>
    </row>
    <row r="2547" spans="9:10" ht="15.75" x14ac:dyDescent="0.25">
      <c r="I2547" s="1"/>
      <c r="J2547" s="1"/>
    </row>
    <row r="2548" spans="9:10" ht="15.75" x14ac:dyDescent="0.25">
      <c r="I2548" s="1"/>
      <c r="J2548" s="1"/>
    </row>
    <row r="2549" spans="9:10" ht="15.75" x14ac:dyDescent="0.25">
      <c r="I2549" s="1"/>
      <c r="J2549" s="1"/>
    </row>
    <row r="2550" spans="9:10" ht="15.75" x14ac:dyDescent="0.25">
      <c r="I2550" s="1"/>
      <c r="J2550" s="1"/>
    </row>
    <row r="2551" spans="9:10" ht="15.75" x14ac:dyDescent="0.25">
      <c r="I2551" s="1"/>
      <c r="J2551" s="1"/>
    </row>
    <row r="2552" spans="9:10" ht="15.75" x14ac:dyDescent="0.25">
      <c r="I2552" s="1"/>
      <c r="J2552" s="1"/>
    </row>
    <row r="2553" spans="9:10" ht="15.75" x14ac:dyDescent="0.25">
      <c r="I2553" s="1"/>
      <c r="J2553" s="1"/>
    </row>
    <row r="2554" spans="9:10" ht="15.75" x14ac:dyDescent="0.25">
      <c r="I2554" s="1"/>
      <c r="J2554" s="1"/>
    </row>
    <row r="2555" spans="9:10" ht="15.75" x14ac:dyDescent="0.25">
      <c r="I2555" s="1"/>
      <c r="J2555" s="1"/>
    </row>
    <row r="2556" spans="9:10" ht="15.75" x14ac:dyDescent="0.25">
      <c r="I2556" s="1"/>
      <c r="J2556" s="1"/>
    </row>
    <row r="2557" spans="9:10" ht="15.75" x14ac:dyDescent="0.25">
      <c r="I2557" s="1"/>
      <c r="J2557" s="1"/>
    </row>
    <row r="2558" spans="9:10" ht="15.75" x14ac:dyDescent="0.25">
      <c r="I2558" s="1"/>
      <c r="J2558" s="1"/>
    </row>
    <row r="2559" spans="9:10" ht="15.75" x14ac:dyDescent="0.25">
      <c r="I2559" s="1"/>
      <c r="J2559" s="1"/>
    </row>
    <row r="2560" spans="9:10" ht="15.75" x14ac:dyDescent="0.25">
      <c r="I2560" s="1"/>
      <c r="J2560" s="1"/>
    </row>
    <row r="2561" spans="9:10" ht="15.75" x14ac:dyDescent="0.25">
      <c r="I2561" s="1"/>
      <c r="J2561" s="1"/>
    </row>
    <row r="2562" spans="9:10" ht="15.75" x14ac:dyDescent="0.25">
      <c r="I2562" s="1"/>
      <c r="J2562" s="1"/>
    </row>
    <row r="2563" spans="9:10" ht="15.75" x14ac:dyDescent="0.25">
      <c r="I2563" s="1"/>
      <c r="J2563" s="1"/>
    </row>
    <row r="2564" spans="9:10" ht="15.75" x14ac:dyDescent="0.25">
      <c r="I2564" s="1"/>
      <c r="J2564" s="1"/>
    </row>
    <row r="2565" spans="9:10" ht="15.75" x14ac:dyDescent="0.25">
      <c r="I2565" s="1"/>
      <c r="J2565" s="1"/>
    </row>
    <row r="2566" spans="9:10" ht="15.75" x14ac:dyDescent="0.25">
      <c r="I2566" s="1"/>
      <c r="J2566" s="1"/>
    </row>
    <row r="2567" spans="9:10" ht="15.75" x14ac:dyDescent="0.25">
      <c r="I2567" s="1"/>
      <c r="J2567" s="1"/>
    </row>
    <row r="2568" spans="9:10" ht="15.75" x14ac:dyDescent="0.25">
      <c r="I2568" s="1"/>
      <c r="J2568" s="1"/>
    </row>
    <row r="2569" spans="9:10" ht="15.75" x14ac:dyDescent="0.25">
      <c r="I2569" s="1"/>
      <c r="J2569" s="1"/>
    </row>
    <row r="2570" spans="9:10" ht="15.75" x14ac:dyDescent="0.25">
      <c r="I2570" s="1"/>
      <c r="J2570" s="1"/>
    </row>
    <row r="2571" spans="9:10" ht="15.75" x14ac:dyDescent="0.25">
      <c r="I2571" s="1"/>
      <c r="J2571" s="1"/>
    </row>
    <row r="2572" spans="9:10" ht="15.75" x14ac:dyDescent="0.25">
      <c r="I2572" s="1"/>
      <c r="J2572" s="1"/>
    </row>
    <row r="2573" spans="9:10" ht="15.75" x14ac:dyDescent="0.25">
      <c r="I2573" s="1"/>
      <c r="J2573" s="1"/>
    </row>
    <row r="2574" spans="9:10" ht="15.75" x14ac:dyDescent="0.25">
      <c r="I2574" s="1"/>
      <c r="J2574" s="1"/>
    </row>
    <row r="2575" spans="9:10" ht="15.75" x14ac:dyDescent="0.25">
      <c r="I2575" s="1"/>
      <c r="J2575" s="1"/>
    </row>
    <row r="2576" spans="9:10" ht="15.75" x14ac:dyDescent="0.25">
      <c r="I2576" s="1"/>
      <c r="J2576" s="1"/>
    </row>
    <row r="2577" spans="9:10" ht="15.75" x14ac:dyDescent="0.25">
      <c r="I2577" s="1"/>
      <c r="J2577" s="1"/>
    </row>
    <row r="2578" spans="9:10" ht="15.75" x14ac:dyDescent="0.25">
      <c r="I2578" s="1"/>
      <c r="J2578" s="1"/>
    </row>
    <row r="2579" spans="9:10" ht="15.75" x14ac:dyDescent="0.25">
      <c r="I2579" s="1"/>
      <c r="J2579" s="1"/>
    </row>
    <row r="2580" spans="9:10" ht="15.75" x14ac:dyDescent="0.25">
      <c r="I2580" s="1"/>
      <c r="J2580" s="1"/>
    </row>
    <row r="2581" spans="9:10" ht="15.75" x14ac:dyDescent="0.25">
      <c r="I2581" s="1"/>
      <c r="J2581" s="1"/>
    </row>
    <row r="2582" spans="9:10" ht="15.75" x14ac:dyDescent="0.25">
      <c r="I2582" s="1"/>
      <c r="J2582" s="1"/>
    </row>
    <row r="2583" spans="9:10" ht="15.75" x14ac:dyDescent="0.25">
      <c r="I2583" s="1"/>
      <c r="J2583" s="1"/>
    </row>
    <row r="2584" spans="9:10" ht="15.75" x14ac:dyDescent="0.25">
      <c r="I2584" s="1"/>
      <c r="J2584" s="1"/>
    </row>
    <row r="2585" spans="9:10" ht="15.75" x14ac:dyDescent="0.25">
      <c r="I2585" s="1"/>
      <c r="J2585" s="1"/>
    </row>
    <row r="2586" spans="9:10" ht="15.75" x14ac:dyDescent="0.25">
      <c r="I2586" s="1"/>
      <c r="J2586" s="1"/>
    </row>
    <row r="2587" spans="9:10" ht="15.75" x14ac:dyDescent="0.25">
      <c r="I2587" s="1"/>
      <c r="J2587" s="1"/>
    </row>
    <row r="2588" spans="9:10" ht="15.75" x14ac:dyDescent="0.25">
      <c r="I2588" s="1"/>
      <c r="J2588" s="1"/>
    </row>
    <row r="2589" spans="9:10" ht="15.75" x14ac:dyDescent="0.25">
      <c r="I2589" s="1"/>
      <c r="J2589" s="1"/>
    </row>
    <row r="2590" spans="9:10" ht="15.75" x14ac:dyDescent="0.25">
      <c r="I2590" s="1"/>
      <c r="J2590" s="1"/>
    </row>
    <row r="2591" spans="9:10" ht="15.75" x14ac:dyDescent="0.25">
      <c r="I2591" s="1"/>
      <c r="J2591" s="1"/>
    </row>
    <row r="2592" spans="9:10" ht="15.75" x14ac:dyDescent="0.25">
      <c r="I2592" s="1"/>
      <c r="J2592" s="1"/>
    </row>
    <row r="2593" spans="9:10" ht="15.75" x14ac:dyDescent="0.25">
      <c r="I2593" s="1"/>
      <c r="J2593" s="1"/>
    </row>
    <row r="2594" spans="9:10" ht="15.75" x14ac:dyDescent="0.25">
      <c r="I2594" s="1"/>
      <c r="J2594" s="1"/>
    </row>
    <row r="2595" spans="9:10" ht="15.75" x14ac:dyDescent="0.25">
      <c r="I2595" s="1"/>
      <c r="J2595" s="1"/>
    </row>
    <row r="2596" spans="9:10" ht="15.75" x14ac:dyDescent="0.25">
      <c r="I2596" s="1"/>
      <c r="J2596" s="1"/>
    </row>
    <row r="2597" spans="9:10" ht="15.75" x14ac:dyDescent="0.25">
      <c r="I2597" s="1"/>
      <c r="J2597" s="1"/>
    </row>
    <row r="2598" spans="9:10" ht="15.75" x14ac:dyDescent="0.25">
      <c r="I2598" s="1"/>
      <c r="J2598" s="1"/>
    </row>
    <row r="2599" spans="9:10" ht="15.75" x14ac:dyDescent="0.25">
      <c r="I2599" s="1"/>
      <c r="J2599" s="1"/>
    </row>
    <row r="2600" spans="9:10" ht="15.75" x14ac:dyDescent="0.25">
      <c r="I2600" s="1"/>
      <c r="J2600" s="1"/>
    </row>
    <row r="2601" spans="9:10" ht="15.75" x14ac:dyDescent="0.25">
      <c r="I2601" s="1"/>
      <c r="J2601" s="1"/>
    </row>
    <row r="2602" spans="9:10" ht="15.75" x14ac:dyDescent="0.25">
      <c r="I2602" s="1"/>
      <c r="J2602" s="1"/>
    </row>
    <row r="2603" spans="9:10" ht="15.75" x14ac:dyDescent="0.25">
      <c r="I2603" s="1"/>
      <c r="J2603" s="1"/>
    </row>
    <row r="2604" spans="9:10" ht="15.75" x14ac:dyDescent="0.25">
      <c r="I2604" s="1"/>
      <c r="J2604" s="1"/>
    </row>
    <row r="2605" spans="9:10" ht="15.75" x14ac:dyDescent="0.25">
      <c r="I2605" s="1"/>
      <c r="J2605" s="1"/>
    </row>
    <row r="2606" spans="9:10" ht="15.75" x14ac:dyDescent="0.25">
      <c r="I2606" s="1"/>
      <c r="J2606" s="1"/>
    </row>
    <row r="2607" spans="9:10" ht="15.75" x14ac:dyDescent="0.25">
      <c r="I2607" s="1"/>
      <c r="J2607" s="1"/>
    </row>
    <row r="2608" spans="9:10" ht="15.75" x14ac:dyDescent="0.25">
      <c r="I2608" s="1"/>
      <c r="J2608" s="1"/>
    </row>
    <row r="2609" spans="9:10" ht="15.75" x14ac:dyDescent="0.25">
      <c r="I2609" s="1"/>
      <c r="J2609" s="1"/>
    </row>
    <row r="2610" spans="9:10" ht="15.75" x14ac:dyDescent="0.25">
      <c r="I2610" s="1"/>
      <c r="J2610" s="1"/>
    </row>
    <row r="2611" spans="9:10" ht="15.75" x14ac:dyDescent="0.25">
      <c r="I2611" s="1"/>
      <c r="J2611" s="1"/>
    </row>
    <row r="2612" spans="9:10" ht="15.75" x14ac:dyDescent="0.25">
      <c r="I2612" s="1"/>
      <c r="J2612" s="1"/>
    </row>
    <row r="2613" spans="9:10" ht="15.75" x14ac:dyDescent="0.25">
      <c r="I2613" s="1"/>
      <c r="J2613" s="1"/>
    </row>
    <row r="2614" spans="9:10" ht="15.75" x14ac:dyDescent="0.25">
      <c r="I2614" s="1"/>
      <c r="J2614" s="1"/>
    </row>
    <row r="2615" spans="9:10" ht="15.75" x14ac:dyDescent="0.25">
      <c r="I2615" s="1"/>
      <c r="J2615" s="1"/>
    </row>
    <row r="2616" spans="9:10" ht="15.75" x14ac:dyDescent="0.25">
      <c r="I2616" s="1"/>
      <c r="J2616" s="1"/>
    </row>
    <row r="2617" spans="9:10" ht="15.75" x14ac:dyDescent="0.25">
      <c r="I2617" s="1"/>
      <c r="J2617" s="1"/>
    </row>
    <row r="2618" spans="9:10" ht="15.75" x14ac:dyDescent="0.25">
      <c r="I2618" s="1"/>
      <c r="J2618" s="1"/>
    </row>
    <row r="2619" spans="9:10" ht="15.75" x14ac:dyDescent="0.25">
      <c r="I2619" s="1"/>
      <c r="J2619" s="1"/>
    </row>
    <row r="2620" spans="9:10" ht="15.75" x14ac:dyDescent="0.25">
      <c r="I2620" s="1"/>
      <c r="J2620" s="1"/>
    </row>
    <row r="2621" spans="9:10" ht="15.75" x14ac:dyDescent="0.25">
      <c r="I2621" s="1"/>
      <c r="J2621" s="1"/>
    </row>
    <row r="2622" spans="9:10" ht="15.75" x14ac:dyDescent="0.25">
      <c r="I2622" s="1"/>
      <c r="J2622" s="1"/>
    </row>
    <row r="2623" spans="9:10" ht="15.75" x14ac:dyDescent="0.25">
      <c r="I2623" s="1"/>
      <c r="J2623" s="1"/>
    </row>
    <row r="2624" spans="9:10" ht="15.75" x14ac:dyDescent="0.25">
      <c r="I2624" s="1"/>
      <c r="J2624" s="1"/>
    </row>
    <row r="2625" spans="9:10" ht="15.75" x14ac:dyDescent="0.25">
      <c r="I2625" s="1"/>
      <c r="J2625" s="1"/>
    </row>
    <row r="2626" spans="9:10" ht="15.75" x14ac:dyDescent="0.25">
      <c r="I2626" s="1"/>
      <c r="J2626" s="1"/>
    </row>
    <row r="2627" spans="9:10" ht="15.75" x14ac:dyDescent="0.25">
      <c r="I2627" s="1"/>
      <c r="J2627" s="1"/>
    </row>
    <row r="2628" spans="9:10" ht="15.75" x14ac:dyDescent="0.25">
      <c r="I2628" s="1"/>
      <c r="J2628" s="1"/>
    </row>
    <row r="2629" spans="9:10" ht="15.75" x14ac:dyDescent="0.25">
      <c r="I2629" s="1"/>
      <c r="J2629" s="1"/>
    </row>
    <row r="2630" spans="9:10" ht="15.75" x14ac:dyDescent="0.25">
      <c r="I2630" s="1"/>
      <c r="J2630" s="1"/>
    </row>
    <row r="2631" spans="9:10" ht="15.75" x14ac:dyDescent="0.25">
      <c r="I2631" s="1"/>
      <c r="J2631" s="1"/>
    </row>
    <row r="2632" spans="9:10" ht="15.75" x14ac:dyDescent="0.25">
      <c r="I2632" s="1"/>
      <c r="J2632" s="1"/>
    </row>
    <row r="2633" spans="9:10" ht="15.75" x14ac:dyDescent="0.25">
      <c r="I2633" s="1"/>
      <c r="J2633" s="1"/>
    </row>
    <row r="2634" spans="9:10" ht="15.75" x14ac:dyDescent="0.25">
      <c r="I2634" s="1"/>
      <c r="J2634" s="1"/>
    </row>
    <row r="2635" spans="9:10" ht="15.75" x14ac:dyDescent="0.25">
      <c r="I2635" s="1"/>
      <c r="J2635" s="1"/>
    </row>
    <row r="2636" spans="9:10" ht="15.75" x14ac:dyDescent="0.25">
      <c r="I2636" s="1"/>
      <c r="J2636" s="1"/>
    </row>
    <row r="2637" spans="9:10" ht="15.75" x14ac:dyDescent="0.25">
      <c r="I2637" s="1"/>
      <c r="J2637" s="1"/>
    </row>
    <row r="2638" spans="9:10" ht="15.75" x14ac:dyDescent="0.25">
      <c r="I2638" s="1"/>
      <c r="J2638" s="1"/>
    </row>
    <row r="2639" spans="9:10" ht="15.75" x14ac:dyDescent="0.25">
      <c r="I2639" s="1"/>
      <c r="J2639" s="1"/>
    </row>
    <row r="2640" spans="9:10" ht="15.75" x14ac:dyDescent="0.25">
      <c r="I2640" s="1"/>
      <c r="J2640" s="1"/>
    </row>
    <row r="2641" spans="9:10" ht="15.75" x14ac:dyDescent="0.25">
      <c r="I2641" s="1"/>
      <c r="J2641" s="1"/>
    </row>
    <row r="2642" spans="9:10" ht="15.75" x14ac:dyDescent="0.25">
      <c r="I2642" s="1"/>
      <c r="J2642" s="1"/>
    </row>
    <row r="2643" spans="9:10" ht="15.75" x14ac:dyDescent="0.25">
      <c r="I2643" s="1"/>
      <c r="J2643" s="1"/>
    </row>
    <row r="2644" spans="9:10" ht="15.75" x14ac:dyDescent="0.25">
      <c r="I2644" s="1"/>
      <c r="J2644" s="1"/>
    </row>
    <row r="2645" spans="9:10" ht="15.75" x14ac:dyDescent="0.25">
      <c r="I2645" s="1"/>
      <c r="J2645" s="1"/>
    </row>
    <row r="2646" spans="9:10" ht="15.75" x14ac:dyDescent="0.25">
      <c r="I2646" s="1"/>
      <c r="J2646" s="1"/>
    </row>
    <row r="2647" spans="9:10" ht="15.75" x14ac:dyDescent="0.25">
      <c r="I2647" s="1"/>
      <c r="J2647" s="1"/>
    </row>
    <row r="2648" spans="9:10" ht="15.75" x14ac:dyDescent="0.25">
      <c r="I2648" s="1"/>
      <c r="J2648" s="1"/>
    </row>
    <row r="2649" spans="9:10" ht="15.75" x14ac:dyDescent="0.25">
      <c r="I2649" s="1"/>
      <c r="J2649" s="1"/>
    </row>
    <row r="2650" spans="9:10" ht="15.75" x14ac:dyDescent="0.25">
      <c r="I2650" s="1"/>
      <c r="J2650" s="1"/>
    </row>
    <row r="2651" spans="9:10" ht="15.75" x14ac:dyDescent="0.25">
      <c r="I2651" s="1"/>
      <c r="J2651" s="1"/>
    </row>
    <row r="2652" spans="9:10" ht="15.75" x14ac:dyDescent="0.25">
      <c r="I2652" s="1"/>
      <c r="J2652" s="1"/>
    </row>
    <row r="2653" spans="9:10" ht="15.75" x14ac:dyDescent="0.25">
      <c r="I2653" s="1"/>
      <c r="J2653" s="1"/>
    </row>
    <row r="2654" spans="9:10" ht="15.75" x14ac:dyDescent="0.25">
      <c r="I2654" s="1"/>
      <c r="J2654" s="1"/>
    </row>
    <row r="2655" spans="9:10" ht="15.75" x14ac:dyDescent="0.25">
      <c r="I2655" s="1"/>
      <c r="J2655" s="1"/>
    </row>
    <row r="2656" spans="9:10" ht="15.75" x14ac:dyDescent="0.25">
      <c r="I2656" s="1"/>
      <c r="J2656" s="1"/>
    </row>
    <row r="2657" spans="9:10" ht="15.75" x14ac:dyDescent="0.25">
      <c r="I2657" s="1"/>
      <c r="J2657" s="1"/>
    </row>
    <row r="2658" spans="9:10" ht="15.75" x14ac:dyDescent="0.25">
      <c r="I2658" s="1"/>
      <c r="J2658" s="1"/>
    </row>
    <row r="2659" spans="9:10" ht="15.75" x14ac:dyDescent="0.25">
      <c r="I2659" s="1"/>
      <c r="J2659" s="1"/>
    </row>
    <row r="2660" spans="9:10" ht="15.75" x14ac:dyDescent="0.25">
      <c r="I2660" s="1"/>
      <c r="J2660" s="1"/>
    </row>
    <row r="2661" spans="9:10" ht="15.75" x14ac:dyDescent="0.25">
      <c r="I2661" s="1"/>
      <c r="J2661" s="1"/>
    </row>
    <row r="2662" spans="9:10" ht="15.75" x14ac:dyDescent="0.25">
      <c r="I2662" s="1"/>
      <c r="J2662" s="1"/>
    </row>
    <row r="2663" spans="9:10" ht="15.75" x14ac:dyDescent="0.25">
      <c r="I2663" s="1"/>
      <c r="J2663" s="1"/>
    </row>
    <row r="2664" spans="9:10" ht="15.75" x14ac:dyDescent="0.25">
      <c r="I2664" s="1"/>
      <c r="J2664" s="1"/>
    </row>
    <row r="2665" spans="9:10" ht="15.75" x14ac:dyDescent="0.25">
      <c r="I2665" s="1"/>
      <c r="J2665" s="1"/>
    </row>
    <row r="2666" spans="9:10" ht="15.75" x14ac:dyDescent="0.25">
      <c r="I2666" s="1"/>
      <c r="J2666" s="1"/>
    </row>
    <row r="2667" spans="9:10" ht="15.75" x14ac:dyDescent="0.25">
      <c r="I2667" s="1"/>
      <c r="J2667" s="1"/>
    </row>
    <row r="2668" spans="9:10" ht="15.75" x14ac:dyDescent="0.25">
      <c r="I2668" s="1"/>
      <c r="J2668" s="1"/>
    </row>
    <row r="2669" spans="9:10" ht="15.75" x14ac:dyDescent="0.25">
      <c r="I2669" s="1"/>
      <c r="J2669" s="1"/>
    </row>
    <row r="2670" spans="9:10" ht="15.75" x14ac:dyDescent="0.25">
      <c r="I2670" s="1"/>
      <c r="J2670" s="1"/>
    </row>
    <row r="2671" spans="9:10" ht="15.75" x14ac:dyDescent="0.25">
      <c r="I2671" s="1"/>
      <c r="J2671" s="1"/>
    </row>
    <row r="2672" spans="9:10" ht="15.75" x14ac:dyDescent="0.25">
      <c r="I2672" s="1"/>
      <c r="J2672" s="1"/>
    </row>
    <row r="2673" spans="9:10" ht="15.75" x14ac:dyDescent="0.25">
      <c r="I2673" s="1"/>
      <c r="J2673" s="1"/>
    </row>
    <row r="2674" spans="9:10" ht="15.75" x14ac:dyDescent="0.25">
      <c r="I2674" s="1"/>
      <c r="J2674" s="1"/>
    </row>
    <row r="2675" spans="9:10" ht="15.75" x14ac:dyDescent="0.25">
      <c r="I2675" s="1"/>
      <c r="J2675" s="1"/>
    </row>
    <row r="2676" spans="9:10" ht="15.75" x14ac:dyDescent="0.25">
      <c r="I2676" s="1"/>
      <c r="J2676" s="1"/>
    </row>
    <row r="2677" spans="9:10" ht="15.75" x14ac:dyDescent="0.25">
      <c r="I2677" s="1"/>
      <c r="J2677" s="1"/>
    </row>
    <row r="2678" spans="9:10" ht="15.75" x14ac:dyDescent="0.25">
      <c r="I2678" s="1"/>
      <c r="J2678" s="1"/>
    </row>
    <row r="2679" spans="9:10" ht="15.75" x14ac:dyDescent="0.25">
      <c r="I2679" s="1"/>
      <c r="J2679" s="1"/>
    </row>
    <row r="2680" spans="9:10" ht="15.75" x14ac:dyDescent="0.25">
      <c r="I2680" s="1"/>
      <c r="J2680" s="1"/>
    </row>
    <row r="2681" spans="9:10" ht="15.75" x14ac:dyDescent="0.25">
      <c r="I2681" s="1"/>
      <c r="J2681" s="1"/>
    </row>
    <row r="2682" spans="9:10" ht="15.75" x14ac:dyDescent="0.25">
      <c r="I2682" s="1"/>
      <c r="J2682" s="1"/>
    </row>
    <row r="2683" spans="9:10" ht="15.75" x14ac:dyDescent="0.25">
      <c r="I2683" s="1"/>
      <c r="J2683" s="1"/>
    </row>
    <row r="2684" spans="9:10" ht="15.75" x14ac:dyDescent="0.25">
      <c r="I2684" s="1"/>
      <c r="J2684" s="1"/>
    </row>
    <row r="2685" spans="9:10" ht="15.75" x14ac:dyDescent="0.25">
      <c r="I2685" s="1"/>
      <c r="J2685" s="1"/>
    </row>
    <row r="2686" spans="9:10" ht="15.75" x14ac:dyDescent="0.25">
      <c r="I2686" s="1"/>
      <c r="J2686" s="1"/>
    </row>
    <row r="2687" spans="9:10" ht="15.75" x14ac:dyDescent="0.25">
      <c r="I2687" s="1"/>
      <c r="J2687" s="1"/>
    </row>
    <row r="2688" spans="9:10" ht="15.75" x14ac:dyDescent="0.25">
      <c r="I2688" s="1"/>
      <c r="J2688" s="1"/>
    </row>
    <row r="2689" spans="9:10" ht="15.75" x14ac:dyDescent="0.25">
      <c r="I2689" s="1"/>
      <c r="J2689" s="1"/>
    </row>
    <row r="2690" spans="9:10" ht="15.75" x14ac:dyDescent="0.25">
      <c r="I2690" s="1"/>
      <c r="J2690" s="1"/>
    </row>
    <row r="2691" spans="9:10" ht="15.75" x14ac:dyDescent="0.25">
      <c r="I2691" s="1"/>
      <c r="J2691" s="1"/>
    </row>
    <row r="2692" spans="9:10" ht="15.75" x14ac:dyDescent="0.25">
      <c r="I2692" s="1"/>
      <c r="J2692" s="1"/>
    </row>
    <row r="2693" spans="9:10" ht="15.75" x14ac:dyDescent="0.25">
      <c r="I2693" s="1"/>
      <c r="J2693" s="1"/>
    </row>
    <row r="2694" spans="9:10" ht="15.75" x14ac:dyDescent="0.25">
      <c r="I2694" s="1"/>
      <c r="J2694" s="1"/>
    </row>
    <row r="2695" spans="9:10" ht="15.75" x14ac:dyDescent="0.25">
      <c r="I2695" s="1"/>
      <c r="J2695" s="1"/>
    </row>
    <row r="2696" spans="9:10" ht="15.75" x14ac:dyDescent="0.25">
      <c r="I2696" s="1"/>
      <c r="J2696" s="1"/>
    </row>
    <row r="2697" spans="9:10" ht="15.75" x14ac:dyDescent="0.25">
      <c r="I2697" s="1"/>
      <c r="J2697" s="1"/>
    </row>
    <row r="2698" spans="9:10" ht="15.75" x14ac:dyDescent="0.25">
      <c r="I2698" s="1"/>
      <c r="J2698" s="1"/>
    </row>
    <row r="2699" spans="9:10" ht="15.75" x14ac:dyDescent="0.25">
      <c r="I2699" s="1"/>
      <c r="J2699" s="1"/>
    </row>
    <row r="2700" spans="9:10" ht="15.75" x14ac:dyDescent="0.25">
      <c r="I2700" s="1"/>
      <c r="J2700" s="1"/>
    </row>
    <row r="2701" spans="9:10" ht="15.75" x14ac:dyDescent="0.25">
      <c r="I2701" s="1"/>
      <c r="J2701" s="1"/>
    </row>
    <row r="2702" spans="9:10" ht="15.75" x14ac:dyDescent="0.25">
      <c r="I2702" s="1"/>
      <c r="J2702" s="1"/>
    </row>
    <row r="2703" spans="9:10" ht="15.75" x14ac:dyDescent="0.25">
      <c r="I2703" s="1"/>
      <c r="J2703" s="1"/>
    </row>
    <row r="2704" spans="9:10" ht="15.75" x14ac:dyDescent="0.25">
      <c r="I2704" s="1"/>
      <c r="J2704" s="1"/>
    </row>
    <row r="2705" spans="9:10" ht="15.75" x14ac:dyDescent="0.25">
      <c r="I2705" s="1"/>
      <c r="J2705" s="1"/>
    </row>
    <row r="2706" spans="9:10" ht="15.75" x14ac:dyDescent="0.25">
      <c r="I2706" s="1"/>
      <c r="J2706" s="1"/>
    </row>
    <row r="2707" spans="9:10" ht="15.75" x14ac:dyDescent="0.25">
      <c r="I2707" s="1"/>
      <c r="J2707" s="1"/>
    </row>
    <row r="2708" spans="9:10" ht="15.75" x14ac:dyDescent="0.25">
      <c r="I2708" s="1"/>
      <c r="J2708" s="1"/>
    </row>
    <row r="2709" spans="9:10" ht="15.75" x14ac:dyDescent="0.25">
      <c r="I2709" s="1"/>
      <c r="J2709" s="1"/>
    </row>
    <row r="2710" spans="9:10" ht="15.75" x14ac:dyDescent="0.25">
      <c r="I2710" s="1"/>
      <c r="J2710" s="1"/>
    </row>
    <row r="2711" spans="9:10" ht="15.75" x14ac:dyDescent="0.25">
      <c r="I2711" s="1"/>
      <c r="J2711" s="1"/>
    </row>
    <row r="2712" spans="9:10" ht="15.75" x14ac:dyDescent="0.25">
      <c r="I2712" s="1"/>
      <c r="J2712" s="1"/>
    </row>
    <row r="2713" spans="9:10" ht="15.75" x14ac:dyDescent="0.25">
      <c r="I2713" s="1"/>
      <c r="J2713" s="1"/>
    </row>
    <row r="2714" spans="9:10" ht="15.75" x14ac:dyDescent="0.25">
      <c r="I2714" s="1"/>
      <c r="J2714" s="1"/>
    </row>
    <row r="2715" spans="9:10" ht="15.75" x14ac:dyDescent="0.25">
      <c r="I2715" s="1"/>
      <c r="J2715" s="1"/>
    </row>
    <row r="2716" spans="9:10" ht="15.75" x14ac:dyDescent="0.25">
      <c r="I2716" s="1"/>
      <c r="J2716" s="1"/>
    </row>
    <row r="2717" spans="9:10" ht="15.75" x14ac:dyDescent="0.25">
      <c r="I2717" s="1"/>
      <c r="J2717" s="1"/>
    </row>
    <row r="2718" spans="9:10" ht="15.75" x14ac:dyDescent="0.25">
      <c r="I2718" s="1"/>
      <c r="J2718" s="1"/>
    </row>
    <row r="2719" spans="9:10" ht="15.75" x14ac:dyDescent="0.25">
      <c r="I2719" s="1"/>
      <c r="J2719" s="1"/>
    </row>
    <row r="2720" spans="9:10" ht="15.75" x14ac:dyDescent="0.25">
      <c r="I2720" s="1"/>
      <c r="J2720" s="1"/>
    </row>
    <row r="2721" spans="9:10" ht="15.75" x14ac:dyDescent="0.25">
      <c r="I2721" s="1"/>
      <c r="J2721" s="1"/>
    </row>
    <row r="2722" spans="9:10" ht="15.75" x14ac:dyDescent="0.25">
      <c r="I2722" s="1"/>
      <c r="J2722" s="1"/>
    </row>
    <row r="2723" spans="9:10" ht="15.75" x14ac:dyDescent="0.25">
      <c r="I2723" s="1"/>
      <c r="J2723" s="1"/>
    </row>
    <row r="2724" spans="9:10" ht="15.75" x14ac:dyDescent="0.25">
      <c r="I2724" s="1"/>
      <c r="J2724" s="1"/>
    </row>
    <row r="2725" spans="9:10" ht="15.75" x14ac:dyDescent="0.25">
      <c r="I2725" s="1"/>
      <c r="J2725" s="1"/>
    </row>
    <row r="2726" spans="9:10" ht="15.75" x14ac:dyDescent="0.25">
      <c r="I2726" s="1"/>
      <c r="J2726" s="1"/>
    </row>
    <row r="2727" spans="9:10" ht="15.75" x14ac:dyDescent="0.25">
      <c r="I2727" s="1"/>
      <c r="J2727" s="1"/>
    </row>
    <row r="2728" spans="9:10" ht="15.75" x14ac:dyDescent="0.25">
      <c r="I2728" s="1"/>
      <c r="J2728" s="1"/>
    </row>
    <row r="2729" spans="9:10" ht="15.75" x14ac:dyDescent="0.25">
      <c r="I2729" s="1"/>
      <c r="J2729" s="1"/>
    </row>
    <row r="2730" spans="9:10" ht="15.75" x14ac:dyDescent="0.25">
      <c r="I2730" s="1"/>
      <c r="J2730" s="1"/>
    </row>
    <row r="2731" spans="9:10" ht="15.75" x14ac:dyDescent="0.25">
      <c r="I2731" s="1"/>
      <c r="J2731" s="1"/>
    </row>
    <row r="2732" spans="9:10" ht="15.75" x14ac:dyDescent="0.25">
      <c r="I2732" s="1"/>
      <c r="J2732" s="1"/>
    </row>
    <row r="2733" spans="9:10" ht="15.75" x14ac:dyDescent="0.25">
      <c r="I2733" s="1"/>
      <c r="J2733" s="1"/>
    </row>
    <row r="2734" spans="9:10" ht="15.75" x14ac:dyDescent="0.25">
      <c r="I2734" s="1"/>
      <c r="J2734" s="1"/>
    </row>
    <row r="2735" spans="9:10" ht="15.75" x14ac:dyDescent="0.25">
      <c r="I2735" s="1"/>
      <c r="J2735" s="1"/>
    </row>
    <row r="2736" spans="9:10" ht="15.75" x14ac:dyDescent="0.25">
      <c r="I2736" s="1"/>
      <c r="J2736" s="1"/>
    </row>
    <row r="2737" spans="9:10" ht="15.75" x14ac:dyDescent="0.25">
      <c r="I2737" s="1"/>
      <c r="J2737" s="1"/>
    </row>
    <row r="2738" spans="9:10" ht="15.75" x14ac:dyDescent="0.25">
      <c r="I2738" s="1"/>
      <c r="J2738" s="1"/>
    </row>
    <row r="2739" spans="9:10" ht="15.75" x14ac:dyDescent="0.25">
      <c r="I2739" s="1"/>
      <c r="J2739" s="1"/>
    </row>
    <row r="2740" spans="9:10" ht="15.75" x14ac:dyDescent="0.25">
      <c r="I2740" s="1"/>
      <c r="J2740" s="1"/>
    </row>
    <row r="2741" spans="9:10" ht="15.75" x14ac:dyDescent="0.25">
      <c r="I2741" s="1"/>
      <c r="J2741" s="1"/>
    </row>
    <row r="2742" spans="9:10" ht="15.75" x14ac:dyDescent="0.25">
      <c r="I2742" s="1"/>
      <c r="J2742" s="1"/>
    </row>
    <row r="2743" spans="9:10" ht="15.75" x14ac:dyDescent="0.25">
      <c r="I2743" s="1"/>
      <c r="J2743" s="1"/>
    </row>
    <row r="2744" spans="9:10" ht="15.75" x14ac:dyDescent="0.25">
      <c r="I2744" s="1"/>
      <c r="J2744" s="1"/>
    </row>
    <row r="2745" spans="9:10" ht="15.75" x14ac:dyDescent="0.25">
      <c r="I2745" s="1"/>
      <c r="J2745" s="1"/>
    </row>
    <row r="2746" spans="9:10" ht="15.75" x14ac:dyDescent="0.25">
      <c r="I2746" s="1"/>
      <c r="J2746" s="1"/>
    </row>
    <row r="2747" spans="9:10" ht="15.75" x14ac:dyDescent="0.25">
      <c r="I2747" s="1"/>
      <c r="J2747" s="1"/>
    </row>
    <row r="2748" spans="9:10" ht="15.75" x14ac:dyDescent="0.25">
      <c r="I2748" s="1"/>
      <c r="J2748" s="1"/>
    </row>
    <row r="2749" spans="9:10" ht="15.75" x14ac:dyDescent="0.25">
      <c r="I2749" s="1"/>
      <c r="J2749" s="1"/>
    </row>
    <row r="2750" spans="9:10" ht="15.75" x14ac:dyDescent="0.25">
      <c r="I2750" s="1"/>
      <c r="J2750" s="1"/>
    </row>
    <row r="2751" spans="9:10" ht="15.75" x14ac:dyDescent="0.25">
      <c r="I2751" s="1"/>
      <c r="J2751" s="1"/>
    </row>
    <row r="2752" spans="9:10" ht="15.75" x14ac:dyDescent="0.25">
      <c r="I2752" s="1"/>
      <c r="J2752" s="1"/>
    </row>
    <row r="2753" spans="9:10" ht="15.75" x14ac:dyDescent="0.25">
      <c r="I2753" s="1"/>
      <c r="J2753" s="1"/>
    </row>
    <row r="2754" spans="9:10" ht="15.75" x14ac:dyDescent="0.25">
      <c r="I2754" s="1"/>
      <c r="J2754" s="1"/>
    </row>
    <row r="2755" spans="9:10" ht="15.75" x14ac:dyDescent="0.25">
      <c r="I2755" s="1"/>
      <c r="J2755" s="1"/>
    </row>
    <row r="2756" spans="9:10" ht="15.75" x14ac:dyDescent="0.25">
      <c r="I2756" s="1"/>
      <c r="J2756" s="1"/>
    </row>
    <row r="2757" spans="9:10" ht="15.75" x14ac:dyDescent="0.25">
      <c r="I2757" s="1"/>
      <c r="J2757" s="1"/>
    </row>
    <row r="2758" spans="9:10" ht="15.75" x14ac:dyDescent="0.25">
      <c r="I2758" s="1"/>
      <c r="J2758" s="1"/>
    </row>
    <row r="2759" spans="9:10" ht="15.75" x14ac:dyDescent="0.25">
      <c r="I2759" s="1"/>
      <c r="J2759" s="1"/>
    </row>
    <row r="2760" spans="9:10" ht="15.75" x14ac:dyDescent="0.25">
      <c r="I2760" s="1"/>
      <c r="J2760" s="1"/>
    </row>
    <row r="2761" spans="9:10" ht="15.75" x14ac:dyDescent="0.25">
      <c r="I2761" s="1"/>
      <c r="J2761" s="1"/>
    </row>
    <row r="2762" spans="9:10" ht="15.75" x14ac:dyDescent="0.25">
      <c r="I2762" s="1"/>
      <c r="J2762" s="1"/>
    </row>
    <row r="2763" spans="9:10" ht="15.75" x14ac:dyDescent="0.25">
      <c r="I2763" s="1"/>
      <c r="J2763" s="1"/>
    </row>
    <row r="2764" spans="9:10" ht="15.75" x14ac:dyDescent="0.25">
      <c r="I2764" s="1"/>
      <c r="J2764" s="1"/>
    </row>
    <row r="2765" spans="9:10" ht="15.75" x14ac:dyDescent="0.25">
      <c r="I2765" s="1"/>
      <c r="J2765" s="1"/>
    </row>
    <row r="2766" spans="9:10" ht="15.75" x14ac:dyDescent="0.25">
      <c r="I2766" s="1"/>
      <c r="J2766" s="1"/>
    </row>
    <row r="2767" spans="9:10" ht="15.75" x14ac:dyDescent="0.25">
      <c r="I2767" s="1"/>
      <c r="J2767" s="1"/>
    </row>
    <row r="2768" spans="9:10" ht="15.75" x14ac:dyDescent="0.25">
      <c r="I2768" s="1"/>
      <c r="J2768" s="1"/>
    </row>
    <row r="2769" spans="9:10" ht="15.75" x14ac:dyDescent="0.25">
      <c r="I2769" s="1"/>
      <c r="J2769" s="1"/>
    </row>
    <row r="2770" spans="9:10" ht="15.75" x14ac:dyDescent="0.25">
      <c r="I2770" s="1"/>
      <c r="J2770" s="1"/>
    </row>
    <row r="2771" spans="9:10" ht="15.75" x14ac:dyDescent="0.25">
      <c r="I2771" s="1"/>
      <c r="J2771" s="1"/>
    </row>
    <row r="2772" spans="9:10" ht="15.75" x14ac:dyDescent="0.25">
      <c r="I2772" s="1"/>
      <c r="J2772" s="1"/>
    </row>
    <row r="2773" spans="9:10" ht="15.75" x14ac:dyDescent="0.25">
      <c r="I2773" s="1"/>
      <c r="J2773" s="1"/>
    </row>
    <row r="2774" spans="9:10" ht="15.75" x14ac:dyDescent="0.25">
      <c r="I2774" s="1"/>
      <c r="J2774" s="1"/>
    </row>
    <row r="2775" spans="9:10" ht="15.75" x14ac:dyDescent="0.25">
      <c r="I2775" s="1"/>
      <c r="J2775" s="1"/>
    </row>
    <row r="2776" spans="9:10" ht="15.75" x14ac:dyDescent="0.25">
      <c r="I2776" s="1"/>
      <c r="J2776" s="1"/>
    </row>
    <row r="2777" spans="9:10" ht="15.75" x14ac:dyDescent="0.25">
      <c r="I2777" s="1"/>
      <c r="J2777" s="1"/>
    </row>
    <row r="2778" spans="9:10" ht="15.75" x14ac:dyDescent="0.25">
      <c r="I2778" s="1"/>
      <c r="J2778" s="1"/>
    </row>
    <row r="2779" spans="9:10" ht="15.75" x14ac:dyDescent="0.25">
      <c r="I2779" s="1"/>
      <c r="J2779" s="1"/>
    </row>
    <row r="2780" spans="9:10" ht="15.75" x14ac:dyDescent="0.25">
      <c r="I2780" s="1"/>
      <c r="J2780" s="1"/>
    </row>
    <row r="2781" spans="9:10" ht="15.75" x14ac:dyDescent="0.25">
      <c r="I2781" s="1"/>
      <c r="J2781" s="1"/>
    </row>
    <row r="2782" spans="9:10" ht="15.75" x14ac:dyDescent="0.25">
      <c r="I2782" s="1"/>
      <c r="J2782" s="1"/>
    </row>
    <row r="2783" spans="9:10" ht="15.75" x14ac:dyDescent="0.25">
      <c r="I2783" s="1"/>
      <c r="J2783" s="1"/>
    </row>
    <row r="2784" spans="9:10" ht="15.75" x14ac:dyDescent="0.25">
      <c r="I2784" s="1"/>
      <c r="J2784" s="1"/>
    </row>
    <row r="2785" spans="9:10" ht="15.75" x14ac:dyDescent="0.25">
      <c r="I2785" s="1"/>
      <c r="J2785" s="1"/>
    </row>
    <row r="2786" spans="9:10" ht="15.75" x14ac:dyDescent="0.25">
      <c r="I2786" s="1"/>
      <c r="J2786" s="1"/>
    </row>
    <row r="2787" spans="9:10" ht="15.75" x14ac:dyDescent="0.25">
      <c r="I2787" s="1"/>
      <c r="J2787" s="1"/>
    </row>
    <row r="2788" spans="9:10" ht="15.75" x14ac:dyDescent="0.25">
      <c r="I2788" s="1"/>
      <c r="J2788" s="1"/>
    </row>
    <row r="2789" spans="9:10" ht="15.75" x14ac:dyDescent="0.25">
      <c r="I2789" s="1"/>
      <c r="J2789" s="1"/>
    </row>
    <row r="2790" spans="9:10" ht="15.75" x14ac:dyDescent="0.25">
      <c r="I2790" s="1"/>
      <c r="J2790" s="1"/>
    </row>
    <row r="2791" spans="9:10" ht="15.75" x14ac:dyDescent="0.25">
      <c r="I2791" s="1"/>
      <c r="J2791" s="1"/>
    </row>
    <row r="2792" spans="9:10" ht="15.75" x14ac:dyDescent="0.25">
      <c r="I2792" s="1"/>
      <c r="J2792" s="1"/>
    </row>
    <row r="2793" spans="9:10" ht="15.75" x14ac:dyDescent="0.25">
      <c r="I2793" s="1"/>
      <c r="J2793" s="1"/>
    </row>
    <row r="2794" spans="9:10" ht="15.75" x14ac:dyDescent="0.25">
      <c r="I2794" s="1"/>
      <c r="J2794" s="1"/>
    </row>
    <row r="2795" spans="9:10" ht="15.75" x14ac:dyDescent="0.25">
      <c r="I2795" s="1"/>
      <c r="J2795" s="1"/>
    </row>
    <row r="2796" spans="9:10" ht="15.75" x14ac:dyDescent="0.25">
      <c r="I2796" s="1"/>
      <c r="J2796" s="1"/>
    </row>
    <row r="2797" spans="9:10" ht="15.75" x14ac:dyDescent="0.25">
      <c r="I2797" s="1"/>
      <c r="J2797" s="1"/>
    </row>
    <row r="2798" spans="9:10" ht="15.75" x14ac:dyDescent="0.25">
      <c r="I2798" s="1"/>
      <c r="J2798" s="1"/>
    </row>
    <row r="2799" spans="9:10" ht="15.75" x14ac:dyDescent="0.25">
      <c r="I2799" s="1"/>
      <c r="J2799" s="1"/>
    </row>
    <row r="2800" spans="9:10" ht="15.75" x14ac:dyDescent="0.25">
      <c r="I2800" s="1"/>
      <c r="J2800" s="1"/>
    </row>
    <row r="2801" spans="9:10" ht="15.75" x14ac:dyDescent="0.25">
      <c r="I2801" s="1"/>
      <c r="J2801" s="1"/>
    </row>
    <row r="2802" spans="9:10" ht="15.75" x14ac:dyDescent="0.25">
      <c r="I2802" s="1"/>
      <c r="J2802" s="1"/>
    </row>
    <row r="2803" spans="9:10" ht="15.75" x14ac:dyDescent="0.25">
      <c r="I2803" s="1"/>
      <c r="J2803" s="1"/>
    </row>
    <row r="2804" spans="9:10" ht="15.75" x14ac:dyDescent="0.25">
      <c r="I2804" s="1"/>
      <c r="J2804" s="1"/>
    </row>
    <row r="2805" spans="9:10" ht="15.75" x14ac:dyDescent="0.25">
      <c r="I2805" s="1"/>
      <c r="J2805" s="1"/>
    </row>
    <row r="2806" spans="9:10" ht="15.75" x14ac:dyDescent="0.25">
      <c r="I2806" s="1"/>
      <c r="J2806" s="1"/>
    </row>
    <row r="2807" spans="9:10" ht="15.75" x14ac:dyDescent="0.25">
      <c r="I2807" s="1"/>
      <c r="J2807" s="1"/>
    </row>
    <row r="2808" spans="9:10" ht="15.75" x14ac:dyDescent="0.25">
      <c r="I2808" s="1"/>
      <c r="J2808" s="1"/>
    </row>
    <row r="2809" spans="9:10" ht="15.75" x14ac:dyDescent="0.25">
      <c r="I2809" s="1"/>
      <c r="J2809" s="1"/>
    </row>
    <row r="2810" spans="9:10" ht="15.75" x14ac:dyDescent="0.25">
      <c r="I2810" s="1"/>
      <c r="J2810" s="1"/>
    </row>
    <row r="2811" spans="9:10" ht="15.75" x14ac:dyDescent="0.25">
      <c r="I2811" s="1"/>
      <c r="J2811" s="1"/>
    </row>
    <row r="2812" spans="9:10" ht="15.75" x14ac:dyDescent="0.25">
      <c r="I2812" s="1"/>
      <c r="J2812" s="1"/>
    </row>
    <row r="2813" spans="9:10" ht="15.75" x14ac:dyDescent="0.25">
      <c r="I2813" s="1"/>
      <c r="J2813" s="1"/>
    </row>
    <row r="2814" spans="9:10" ht="15.75" x14ac:dyDescent="0.25">
      <c r="I2814" s="1"/>
      <c r="J2814" s="1"/>
    </row>
    <row r="2815" spans="9:10" ht="15.75" x14ac:dyDescent="0.25">
      <c r="I2815" s="1"/>
      <c r="J2815" s="1"/>
    </row>
    <row r="2816" spans="9:10" ht="15.75" x14ac:dyDescent="0.25">
      <c r="I2816" s="1"/>
      <c r="J2816" s="1"/>
    </row>
    <row r="2817" spans="9:10" ht="15.75" x14ac:dyDescent="0.25">
      <c r="I2817" s="1"/>
      <c r="J2817" s="1"/>
    </row>
    <row r="2818" spans="9:10" ht="15.75" x14ac:dyDescent="0.25">
      <c r="I2818" s="1"/>
      <c r="J2818" s="1"/>
    </row>
    <row r="2819" spans="9:10" ht="15.75" x14ac:dyDescent="0.25">
      <c r="I2819" s="1"/>
      <c r="J2819" s="1"/>
    </row>
    <row r="2820" spans="9:10" ht="15.75" x14ac:dyDescent="0.25">
      <c r="I2820" s="1"/>
      <c r="J2820" s="1"/>
    </row>
    <row r="2821" spans="9:10" ht="15.75" x14ac:dyDescent="0.25">
      <c r="I2821" s="1"/>
      <c r="J2821" s="1"/>
    </row>
    <row r="2822" spans="9:10" ht="15.75" x14ac:dyDescent="0.25">
      <c r="I2822" s="1"/>
      <c r="J2822" s="1"/>
    </row>
    <row r="2823" spans="9:10" ht="15.75" x14ac:dyDescent="0.25">
      <c r="I2823" s="1"/>
      <c r="J2823" s="1"/>
    </row>
    <row r="2824" spans="9:10" ht="15.75" x14ac:dyDescent="0.25">
      <c r="I2824" s="1"/>
      <c r="J2824" s="1"/>
    </row>
    <row r="2825" spans="9:10" ht="15.75" x14ac:dyDescent="0.25">
      <c r="I2825" s="1"/>
      <c r="J2825" s="1"/>
    </row>
    <row r="2826" spans="9:10" ht="15.75" x14ac:dyDescent="0.25">
      <c r="I2826" s="1"/>
      <c r="J2826" s="1"/>
    </row>
    <row r="2827" spans="9:10" ht="15.75" x14ac:dyDescent="0.25">
      <c r="I2827" s="1"/>
      <c r="J2827" s="1"/>
    </row>
    <row r="2828" spans="9:10" ht="15.75" x14ac:dyDescent="0.25">
      <c r="I2828" s="1"/>
      <c r="J2828" s="1"/>
    </row>
    <row r="2829" spans="9:10" ht="15.75" x14ac:dyDescent="0.25">
      <c r="I2829" s="1"/>
      <c r="J2829" s="1"/>
    </row>
    <row r="2830" spans="9:10" ht="15.75" x14ac:dyDescent="0.25">
      <c r="I2830" s="1"/>
      <c r="J2830" s="1"/>
    </row>
    <row r="2831" spans="9:10" ht="15.75" x14ac:dyDescent="0.25">
      <c r="I2831" s="1"/>
      <c r="J2831" s="1"/>
    </row>
    <row r="2832" spans="9:10" ht="15.75" x14ac:dyDescent="0.25">
      <c r="I2832" s="1"/>
      <c r="J2832" s="1"/>
    </row>
    <row r="2833" spans="9:10" ht="15.75" x14ac:dyDescent="0.25">
      <c r="I2833" s="1"/>
      <c r="J2833" s="1"/>
    </row>
    <row r="2834" spans="9:10" ht="15.75" x14ac:dyDescent="0.25">
      <c r="I2834" s="1"/>
      <c r="J2834" s="1"/>
    </row>
    <row r="2835" spans="9:10" ht="15.75" x14ac:dyDescent="0.25">
      <c r="I2835" s="1"/>
      <c r="J2835" s="1"/>
    </row>
    <row r="2836" spans="9:10" ht="15.75" x14ac:dyDescent="0.25">
      <c r="I2836" s="1"/>
      <c r="J2836" s="1"/>
    </row>
    <row r="2837" spans="9:10" ht="15.75" x14ac:dyDescent="0.25">
      <c r="I2837" s="1"/>
      <c r="J2837" s="1"/>
    </row>
    <row r="2838" spans="9:10" ht="15.75" x14ac:dyDescent="0.25">
      <c r="I2838" s="1"/>
      <c r="J2838" s="1"/>
    </row>
    <row r="2839" spans="9:10" ht="15.75" x14ac:dyDescent="0.25">
      <c r="I2839" s="1"/>
      <c r="J2839" s="1"/>
    </row>
    <row r="2840" spans="9:10" ht="15.75" x14ac:dyDescent="0.25">
      <c r="I2840" s="1"/>
      <c r="J2840" s="1"/>
    </row>
    <row r="2841" spans="9:10" ht="15.75" x14ac:dyDescent="0.25">
      <c r="I2841" s="1"/>
      <c r="J2841" s="1"/>
    </row>
    <row r="2842" spans="9:10" ht="15.75" x14ac:dyDescent="0.25">
      <c r="I2842" s="1"/>
      <c r="J2842" s="1"/>
    </row>
    <row r="2843" spans="9:10" ht="15.75" x14ac:dyDescent="0.25">
      <c r="I2843" s="1"/>
      <c r="J2843" s="1"/>
    </row>
    <row r="2844" spans="9:10" ht="15.75" x14ac:dyDescent="0.25">
      <c r="I2844" s="1"/>
      <c r="J2844" s="1"/>
    </row>
    <row r="2845" spans="9:10" ht="15.75" x14ac:dyDescent="0.25">
      <c r="I2845" s="1"/>
      <c r="J2845" s="1"/>
    </row>
    <row r="2846" spans="9:10" ht="15.75" x14ac:dyDescent="0.25">
      <c r="I2846" s="1"/>
      <c r="J2846" s="1"/>
    </row>
    <row r="2847" spans="9:10" ht="15.75" x14ac:dyDescent="0.25">
      <c r="I2847" s="1"/>
      <c r="J2847" s="1"/>
    </row>
    <row r="2848" spans="9:10" ht="15.75" x14ac:dyDescent="0.25">
      <c r="I2848" s="1"/>
      <c r="J2848" s="1"/>
    </row>
    <row r="2849" spans="9:10" ht="15.75" x14ac:dyDescent="0.25">
      <c r="I2849" s="1"/>
      <c r="J2849" s="1"/>
    </row>
    <row r="2850" spans="9:10" ht="15.75" x14ac:dyDescent="0.25">
      <c r="I2850" s="1"/>
      <c r="J2850" s="1"/>
    </row>
    <row r="2851" spans="9:10" ht="15.75" x14ac:dyDescent="0.25">
      <c r="I2851" s="1"/>
      <c r="J2851" s="1"/>
    </row>
    <row r="2852" spans="9:10" ht="15.75" x14ac:dyDescent="0.25">
      <c r="I2852" s="1"/>
      <c r="J2852" s="1"/>
    </row>
    <row r="2853" spans="9:10" ht="15.75" x14ac:dyDescent="0.25">
      <c r="I2853" s="1"/>
      <c r="J2853" s="1"/>
    </row>
    <row r="2854" spans="9:10" ht="15.75" x14ac:dyDescent="0.25">
      <c r="I2854" s="1"/>
      <c r="J2854" s="1"/>
    </row>
    <row r="2855" spans="9:10" ht="15.75" x14ac:dyDescent="0.25">
      <c r="I2855" s="1"/>
      <c r="J2855" s="1"/>
    </row>
    <row r="2856" spans="9:10" ht="15.75" x14ac:dyDescent="0.25">
      <c r="I2856" s="1"/>
      <c r="J2856" s="1"/>
    </row>
    <row r="2857" spans="9:10" ht="15.75" x14ac:dyDescent="0.25">
      <c r="I2857" s="1"/>
      <c r="J2857" s="1"/>
    </row>
    <row r="2858" spans="9:10" ht="15.75" x14ac:dyDescent="0.25">
      <c r="I2858" s="1"/>
      <c r="J2858" s="1"/>
    </row>
    <row r="2859" spans="9:10" ht="15.75" x14ac:dyDescent="0.25">
      <c r="I2859" s="1"/>
      <c r="J2859" s="1"/>
    </row>
    <row r="2860" spans="9:10" ht="15.75" x14ac:dyDescent="0.25">
      <c r="I2860" s="1"/>
      <c r="J2860" s="1"/>
    </row>
    <row r="2861" spans="9:10" ht="15.75" x14ac:dyDescent="0.25">
      <c r="I2861" s="1"/>
      <c r="J2861" s="1"/>
    </row>
    <row r="2862" spans="9:10" ht="15.75" x14ac:dyDescent="0.25">
      <c r="I2862" s="1"/>
      <c r="J2862" s="1"/>
    </row>
    <row r="2863" spans="9:10" ht="15.75" x14ac:dyDescent="0.25">
      <c r="I2863" s="1"/>
      <c r="J2863" s="1"/>
    </row>
    <row r="2864" spans="9:10" ht="15.75" x14ac:dyDescent="0.25">
      <c r="I2864" s="1"/>
      <c r="J2864" s="1"/>
    </row>
    <row r="2865" spans="9:10" ht="15.75" x14ac:dyDescent="0.25">
      <c r="I2865" s="1"/>
      <c r="J2865" s="1"/>
    </row>
    <row r="2866" spans="9:10" ht="15.75" x14ac:dyDescent="0.25">
      <c r="I2866" s="1"/>
      <c r="J2866" s="1"/>
    </row>
    <row r="2867" spans="9:10" ht="15.75" x14ac:dyDescent="0.25">
      <c r="I2867" s="1"/>
      <c r="J2867" s="1"/>
    </row>
    <row r="2868" spans="9:10" ht="15.75" x14ac:dyDescent="0.25">
      <c r="I2868" s="1"/>
      <c r="J2868" s="1"/>
    </row>
    <row r="2869" spans="9:10" ht="15.75" x14ac:dyDescent="0.25">
      <c r="I2869" s="1"/>
      <c r="J2869" s="1"/>
    </row>
    <row r="2870" spans="9:10" ht="15.75" x14ac:dyDescent="0.25">
      <c r="I2870" s="1"/>
      <c r="J2870" s="1"/>
    </row>
    <row r="2871" spans="9:10" ht="15.75" x14ac:dyDescent="0.25">
      <c r="I2871" s="1"/>
      <c r="J2871" s="1"/>
    </row>
    <row r="2872" spans="9:10" ht="15.75" x14ac:dyDescent="0.25">
      <c r="I2872" s="1"/>
      <c r="J2872" s="1"/>
    </row>
    <row r="2873" spans="9:10" ht="15.75" x14ac:dyDescent="0.25">
      <c r="I2873" s="1"/>
      <c r="J2873" s="1"/>
    </row>
    <row r="2874" spans="9:10" ht="15.75" x14ac:dyDescent="0.25">
      <c r="I2874" s="1"/>
      <c r="J2874" s="1"/>
    </row>
    <row r="2875" spans="9:10" ht="15.75" x14ac:dyDescent="0.25">
      <c r="I2875" s="1"/>
      <c r="J2875" s="1"/>
    </row>
    <row r="2876" spans="9:10" ht="15.75" x14ac:dyDescent="0.25">
      <c r="I2876" s="1"/>
      <c r="J2876" s="1"/>
    </row>
    <row r="2877" spans="9:10" ht="15.75" x14ac:dyDescent="0.25">
      <c r="I2877" s="1"/>
      <c r="J2877" s="1"/>
    </row>
    <row r="2878" spans="9:10" ht="15.75" x14ac:dyDescent="0.25">
      <c r="I2878" s="1"/>
      <c r="J2878" s="1"/>
    </row>
    <row r="2879" spans="9:10" ht="15.75" x14ac:dyDescent="0.25">
      <c r="I2879" s="1"/>
      <c r="J2879" s="1"/>
    </row>
    <row r="2880" spans="9:10" ht="15.75" x14ac:dyDescent="0.25">
      <c r="I2880" s="1"/>
      <c r="J2880" s="1"/>
    </row>
    <row r="2881" spans="9:10" ht="15.75" x14ac:dyDescent="0.25">
      <c r="I2881" s="1"/>
      <c r="J2881" s="1"/>
    </row>
    <row r="2882" spans="9:10" ht="15.75" x14ac:dyDescent="0.25">
      <c r="I2882" s="1"/>
      <c r="J2882" s="1"/>
    </row>
    <row r="2883" spans="9:10" ht="15.75" x14ac:dyDescent="0.25">
      <c r="I2883" s="1"/>
      <c r="J2883" s="1"/>
    </row>
    <row r="2884" spans="9:10" ht="15.75" x14ac:dyDescent="0.25">
      <c r="I2884" s="1"/>
      <c r="J2884" s="1"/>
    </row>
    <row r="2885" spans="9:10" ht="15.75" x14ac:dyDescent="0.25">
      <c r="I2885" s="1"/>
      <c r="J2885" s="1"/>
    </row>
    <row r="2886" spans="9:10" ht="15.75" x14ac:dyDescent="0.25">
      <c r="I2886" s="1"/>
      <c r="J2886" s="1"/>
    </row>
    <row r="2887" spans="9:10" ht="15.75" x14ac:dyDescent="0.25">
      <c r="I2887" s="1"/>
      <c r="J2887" s="1"/>
    </row>
    <row r="2888" spans="9:10" ht="15.75" x14ac:dyDescent="0.25">
      <c r="I2888" s="1"/>
      <c r="J2888" s="1"/>
    </row>
    <row r="2889" spans="9:10" ht="15.75" x14ac:dyDescent="0.25">
      <c r="I2889" s="1"/>
      <c r="J2889" s="1"/>
    </row>
    <row r="2890" spans="9:10" ht="15.75" x14ac:dyDescent="0.25">
      <c r="I2890" s="1"/>
      <c r="J2890" s="1"/>
    </row>
    <row r="2891" spans="9:10" ht="15.75" x14ac:dyDescent="0.25">
      <c r="I2891" s="1"/>
      <c r="J2891" s="1"/>
    </row>
    <row r="2892" spans="9:10" ht="15.75" x14ac:dyDescent="0.25">
      <c r="I2892" s="1"/>
      <c r="J2892" s="1"/>
    </row>
    <row r="2893" spans="9:10" ht="15.75" x14ac:dyDescent="0.25">
      <c r="I2893" s="1"/>
      <c r="J2893" s="1"/>
    </row>
    <row r="2894" spans="9:10" ht="15.75" x14ac:dyDescent="0.25">
      <c r="I2894" s="1"/>
      <c r="J2894" s="1"/>
    </row>
    <row r="2895" spans="9:10" ht="15.75" x14ac:dyDescent="0.25">
      <c r="I2895" s="1"/>
      <c r="J2895" s="1"/>
    </row>
    <row r="2896" spans="9:10" ht="15.75" x14ac:dyDescent="0.25">
      <c r="I2896" s="1"/>
      <c r="J2896" s="1"/>
    </row>
    <row r="2897" spans="9:10" ht="15.75" x14ac:dyDescent="0.25">
      <c r="I2897" s="1"/>
      <c r="J2897" s="1"/>
    </row>
    <row r="2898" spans="9:10" ht="15.75" x14ac:dyDescent="0.25">
      <c r="I2898" s="1"/>
      <c r="J2898" s="1"/>
    </row>
    <row r="2899" spans="9:10" ht="15.75" x14ac:dyDescent="0.25">
      <c r="I2899" s="1"/>
      <c r="J2899" s="1"/>
    </row>
    <row r="2900" spans="9:10" ht="15.75" x14ac:dyDescent="0.25">
      <c r="I2900" s="1"/>
      <c r="J2900" s="1"/>
    </row>
    <row r="2901" spans="9:10" ht="15.75" x14ac:dyDescent="0.25">
      <c r="I2901" s="1"/>
      <c r="J2901" s="1"/>
    </row>
    <row r="2902" spans="9:10" ht="15.75" x14ac:dyDescent="0.25">
      <c r="I2902" s="1"/>
      <c r="J2902" s="1"/>
    </row>
    <row r="2903" spans="9:10" ht="15.75" x14ac:dyDescent="0.25">
      <c r="I2903" s="1"/>
      <c r="J2903" s="1"/>
    </row>
    <row r="2904" spans="9:10" ht="15.75" x14ac:dyDescent="0.25">
      <c r="I2904" s="1"/>
      <c r="J2904" s="1"/>
    </row>
    <row r="2905" spans="9:10" ht="15.75" x14ac:dyDescent="0.25">
      <c r="I2905" s="1"/>
      <c r="J2905" s="1"/>
    </row>
    <row r="2906" spans="9:10" ht="15.75" x14ac:dyDescent="0.25">
      <c r="I2906" s="1"/>
      <c r="J2906" s="1"/>
    </row>
    <row r="2907" spans="9:10" ht="15.75" x14ac:dyDescent="0.25">
      <c r="I2907" s="1"/>
      <c r="J2907" s="1"/>
    </row>
    <row r="2908" spans="9:10" ht="15.75" x14ac:dyDescent="0.25">
      <c r="I2908" s="1"/>
      <c r="J2908" s="1"/>
    </row>
    <row r="2909" spans="9:10" ht="15.75" x14ac:dyDescent="0.25">
      <c r="I2909" s="1"/>
      <c r="J2909" s="1"/>
    </row>
    <row r="2910" spans="9:10" ht="15.75" x14ac:dyDescent="0.25">
      <c r="I2910" s="1"/>
      <c r="J2910" s="1"/>
    </row>
    <row r="2911" spans="9:10" ht="15.75" x14ac:dyDescent="0.25">
      <c r="I2911" s="1"/>
      <c r="J2911" s="1"/>
    </row>
    <row r="2912" spans="9:10" ht="15.75" x14ac:dyDescent="0.25">
      <c r="I2912" s="1"/>
      <c r="J2912" s="1"/>
    </row>
    <row r="2913" spans="9:10" ht="15.75" x14ac:dyDescent="0.25">
      <c r="I2913" s="1"/>
      <c r="J2913" s="1"/>
    </row>
    <row r="2914" spans="9:10" ht="15.75" x14ac:dyDescent="0.25">
      <c r="I2914" s="1"/>
      <c r="J2914" s="1"/>
    </row>
    <row r="2915" spans="9:10" ht="15.75" x14ac:dyDescent="0.25">
      <c r="I2915" s="1"/>
      <c r="J2915" s="1"/>
    </row>
    <row r="2916" spans="9:10" ht="15.75" x14ac:dyDescent="0.25">
      <c r="I2916" s="1"/>
      <c r="J2916" s="1"/>
    </row>
    <row r="2917" spans="9:10" ht="15.75" x14ac:dyDescent="0.25">
      <c r="I2917" s="1"/>
      <c r="J2917" s="1"/>
    </row>
    <row r="2918" spans="9:10" ht="15.75" x14ac:dyDescent="0.25">
      <c r="I2918" s="1"/>
      <c r="J2918" s="1"/>
    </row>
    <row r="2919" spans="9:10" ht="15.75" x14ac:dyDescent="0.25">
      <c r="I2919" s="1"/>
      <c r="J2919" s="1"/>
    </row>
    <row r="2920" spans="9:10" ht="15.75" x14ac:dyDescent="0.25">
      <c r="I2920" s="1"/>
      <c r="J2920" s="1"/>
    </row>
    <row r="2921" spans="9:10" ht="15.75" x14ac:dyDescent="0.25">
      <c r="I2921" s="1"/>
      <c r="J2921" s="1"/>
    </row>
    <row r="2922" spans="9:10" ht="15.75" x14ac:dyDescent="0.25">
      <c r="I2922" s="1"/>
      <c r="J2922" s="1"/>
    </row>
    <row r="2923" spans="9:10" ht="15.75" x14ac:dyDescent="0.25">
      <c r="I2923" s="1"/>
      <c r="J2923" s="1"/>
    </row>
    <row r="2924" spans="9:10" ht="15.75" x14ac:dyDescent="0.25">
      <c r="I2924" s="1"/>
      <c r="J2924" s="1"/>
    </row>
    <row r="2925" spans="9:10" ht="15.75" x14ac:dyDescent="0.25">
      <c r="I2925" s="1"/>
      <c r="J2925" s="1"/>
    </row>
    <row r="2926" spans="9:10" ht="15.75" x14ac:dyDescent="0.25">
      <c r="I2926" s="1"/>
      <c r="J2926" s="1"/>
    </row>
    <row r="2927" spans="9:10" ht="15.75" x14ac:dyDescent="0.25">
      <c r="I2927" s="1"/>
      <c r="J2927" s="1"/>
    </row>
    <row r="2928" spans="9:10" ht="15.75" x14ac:dyDescent="0.25">
      <c r="I2928" s="1"/>
      <c r="J2928" s="1"/>
    </row>
    <row r="2929" spans="9:10" ht="15.75" x14ac:dyDescent="0.25">
      <c r="I2929" s="1"/>
      <c r="J2929" s="1"/>
    </row>
    <row r="2930" spans="9:10" ht="15.75" x14ac:dyDescent="0.25">
      <c r="I2930" s="1"/>
      <c r="J2930" s="1"/>
    </row>
    <row r="2931" spans="9:10" ht="15.75" x14ac:dyDescent="0.25">
      <c r="I2931" s="1"/>
      <c r="J2931" s="1"/>
    </row>
    <row r="2932" spans="9:10" ht="15.75" x14ac:dyDescent="0.25">
      <c r="I2932" s="1"/>
      <c r="J2932" s="1"/>
    </row>
    <row r="2933" spans="9:10" ht="15.75" x14ac:dyDescent="0.25">
      <c r="I2933" s="1"/>
      <c r="J2933" s="1"/>
    </row>
    <row r="2934" spans="9:10" ht="15.75" x14ac:dyDescent="0.25">
      <c r="I2934" s="1"/>
      <c r="J2934" s="1"/>
    </row>
    <row r="2935" spans="9:10" ht="15.75" x14ac:dyDescent="0.25">
      <c r="I2935" s="1"/>
      <c r="J2935" s="1"/>
    </row>
    <row r="2936" spans="9:10" ht="15.75" x14ac:dyDescent="0.25">
      <c r="I2936" s="1"/>
      <c r="J2936" s="1"/>
    </row>
    <row r="2937" spans="9:10" ht="15.75" x14ac:dyDescent="0.25">
      <c r="I2937" s="1"/>
      <c r="J2937" s="1"/>
    </row>
    <row r="2938" spans="9:10" ht="15.75" x14ac:dyDescent="0.25">
      <c r="I2938" s="1"/>
      <c r="J2938" s="1"/>
    </row>
    <row r="2939" spans="9:10" ht="15.75" x14ac:dyDescent="0.25">
      <c r="I2939" s="1"/>
      <c r="J2939" s="1"/>
    </row>
    <row r="2940" spans="9:10" ht="15.75" x14ac:dyDescent="0.25">
      <c r="I2940" s="1"/>
      <c r="J2940" s="1"/>
    </row>
    <row r="2941" spans="9:10" ht="15.75" x14ac:dyDescent="0.25">
      <c r="I2941" s="1"/>
      <c r="J2941" s="1"/>
    </row>
    <row r="2942" spans="9:10" ht="15.75" x14ac:dyDescent="0.25">
      <c r="I2942" s="1"/>
      <c r="J2942" s="1"/>
    </row>
    <row r="2943" spans="9:10" ht="15.75" x14ac:dyDescent="0.25">
      <c r="I2943" s="1"/>
      <c r="J2943" s="1"/>
    </row>
    <row r="2944" spans="9:10" ht="15.75" x14ac:dyDescent="0.25">
      <c r="I2944" s="1"/>
      <c r="J2944" s="1"/>
    </row>
    <row r="2945" spans="9:10" ht="15.75" x14ac:dyDescent="0.25">
      <c r="I2945" s="1"/>
      <c r="J2945" s="1"/>
    </row>
    <row r="2946" spans="9:10" ht="15.75" x14ac:dyDescent="0.25">
      <c r="I2946" s="1"/>
      <c r="J2946" s="1"/>
    </row>
    <row r="2947" spans="9:10" ht="15.75" x14ac:dyDescent="0.25">
      <c r="I2947" s="1"/>
      <c r="J2947" s="1"/>
    </row>
    <row r="2948" spans="9:10" ht="15.75" x14ac:dyDescent="0.25">
      <c r="I2948" s="1"/>
      <c r="J2948" s="1"/>
    </row>
    <row r="2949" spans="9:10" ht="15.75" x14ac:dyDescent="0.25">
      <c r="I2949" s="1"/>
      <c r="J2949" s="1"/>
    </row>
    <row r="2950" spans="9:10" ht="15.75" x14ac:dyDescent="0.25">
      <c r="I2950" s="1"/>
      <c r="J2950" s="1"/>
    </row>
    <row r="2951" spans="9:10" ht="15.75" x14ac:dyDescent="0.25">
      <c r="I2951" s="1"/>
      <c r="J2951" s="1"/>
    </row>
    <row r="2952" spans="9:10" ht="15.75" x14ac:dyDescent="0.25">
      <c r="I2952" s="1"/>
      <c r="J2952" s="1"/>
    </row>
    <row r="2953" spans="9:10" ht="15.75" x14ac:dyDescent="0.25">
      <c r="I2953" s="1"/>
      <c r="J2953" s="1"/>
    </row>
    <row r="2954" spans="9:10" ht="15.75" x14ac:dyDescent="0.25">
      <c r="I2954" s="1"/>
      <c r="J2954" s="1"/>
    </row>
    <row r="2955" spans="9:10" ht="15.75" x14ac:dyDescent="0.25">
      <c r="I2955" s="1"/>
      <c r="J2955" s="1"/>
    </row>
    <row r="2956" spans="9:10" ht="15.75" x14ac:dyDescent="0.25">
      <c r="I2956" s="1"/>
      <c r="J2956" s="1"/>
    </row>
    <row r="2957" spans="9:10" ht="15.75" x14ac:dyDescent="0.25">
      <c r="I2957" s="1"/>
      <c r="J2957" s="1"/>
    </row>
    <row r="2958" spans="9:10" ht="15.75" x14ac:dyDescent="0.25">
      <c r="I2958" s="1"/>
      <c r="J2958" s="1"/>
    </row>
    <row r="2959" spans="9:10" ht="15.75" x14ac:dyDescent="0.25">
      <c r="I2959" s="1"/>
      <c r="J2959" s="1"/>
    </row>
    <row r="2960" spans="9:10" ht="15.75" x14ac:dyDescent="0.25">
      <c r="I2960" s="1"/>
      <c r="J2960" s="1"/>
    </row>
    <row r="2961" spans="9:10" ht="15.75" x14ac:dyDescent="0.25">
      <c r="I2961" s="1"/>
      <c r="J2961" s="1"/>
    </row>
    <row r="2962" spans="9:10" ht="15.75" x14ac:dyDescent="0.25">
      <c r="I2962" s="1"/>
      <c r="J2962" s="1"/>
    </row>
    <row r="2963" spans="9:10" ht="15.75" x14ac:dyDescent="0.25">
      <c r="I2963" s="1"/>
      <c r="J2963" s="1"/>
    </row>
    <row r="2964" spans="9:10" ht="15.75" x14ac:dyDescent="0.25">
      <c r="I2964" s="1"/>
      <c r="J2964" s="1"/>
    </row>
    <row r="2965" spans="9:10" ht="15.75" x14ac:dyDescent="0.25">
      <c r="I2965" s="1"/>
      <c r="J2965" s="1"/>
    </row>
    <row r="2966" spans="9:10" ht="15.75" x14ac:dyDescent="0.25">
      <c r="I2966" s="1"/>
      <c r="J2966" s="1"/>
    </row>
    <row r="2967" spans="9:10" ht="15.75" x14ac:dyDescent="0.25">
      <c r="I2967" s="1"/>
      <c r="J2967" s="1"/>
    </row>
    <row r="2968" spans="9:10" ht="15.75" x14ac:dyDescent="0.25">
      <c r="I2968" s="1"/>
      <c r="J2968" s="1"/>
    </row>
    <row r="2969" spans="9:10" ht="15.75" x14ac:dyDescent="0.25">
      <c r="I2969" s="1"/>
      <c r="J2969" s="1"/>
    </row>
    <row r="2970" spans="9:10" ht="15.75" x14ac:dyDescent="0.25">
      <c r="I2970" s="1"/>
      <c r="J2970" s="1"/>
    </row>
    <row r="2971" spans="9:10" ht="15.75" x14ac:dyDescent="0.25">
      <c r="I2971" s="1"/>
      <c r="J2971" s="1"/>
    </row>
    <row r="2972" spans="9:10" ht="15.75" x14ac:dyDescent="0.25">
      <c r="I2972" s="1"/>
      <c r="J2972" s="1"/>
    </row>
    <row r="2973" spans="9:10" ht="15.75" x14ac:dyDescent="0.25">
      <c r="I2973" s="1"/>
      <c r="J2973" s="1"/>
    </row>
    <row r="2974" spans="9:10" ht="15.75" x14ac:dyDescent="0.25">
      <c r="I2974" s="1"/>
      <c r="J2974" s="1"/>
    </row>
    <row r="2975" spans="9:10" ht="15.75" x14ac:dyDescent="0.25">
      <c r="I2975" s="1"/>
      <c r="J2975" s="1"/>
    </row>
    <row r="2976" spans="9:10" ht="15.75" x14ac:dyDescent="0.25">
      <c r="I2976" s="1"/>
      <c r="J2976" s="1"/>
    </row>
    <row r="2977" spans="9:10" ht="15.75" x14ac:dyDescent="0.25">
      <c r="I2977" s="1"/>
      <c r="J2977" s="1"/>
    </row>
    <row r="2978" spans="9:10" ht="15.75" x14ac:dyDescent="0.25">
      <c r="I2978" s="1"/>
      <c r="J2978" s="1"/>
    </row>
    <row r="2979" spans="9:10" ht="15.75" x14ac:dyDescent="0.25">
      <c r="I2979" s="1"/>
      <c r="J2979" s="1"/>
    </row>
    <row r="2980" spans="9:10" ht="15.75" x14ac:dyDescent="0.25">
      <c r="I2980" s="1"/>
      <c r="J2980" s="1"/>
    </row>
    <row r="2981" spans="9:10" ht="15.75" x14ac:dyDescent="0.25">
      <c r="I2981" s="1"/>
      <c r="J2981" s="1"/>
    </row>
    <row r="2982" spans="9:10" ht="15.75" x14ac:dyDescent="0.25">
      <c r="I2982" s="1"/>
      <c r="J2982" s="1"/>
    </row>
    <row r="2983" spans="9:10" ht="15.75" x14ac:dyDescent="0.25">
      <c r="I2983" s="1"/>
      <c r="J2983" s="1"/>
    </row>
    <row r="2984" spans="9:10" ht="15.75" x14ac:dyDescent="0.25">
      <c r="I2984" s="1"/>
      <c r="J2984" s="1"/>
    </row>
    <row r="2985" spans="9:10" ht="15.75" x14ac:dyDescent="0.25">
      <c r="I2985" s="1"/>
      <c r="J2985" s="1"/>
    </row>
    <row r="2986" spans="9:10" ht="15.75" x14ac:dyDescent="0.25">
      <c r="I2986" s="1"/>
      <c r="J2986" s="1"/>
    </row>
    <row r="2987" spans="9:10" ht="15.75" x14ac:dyDescent="0.25">
      <c r="I2987" s="1"/>
      <c r="J2987" s="1"/>
    </row>
    <row r="2988" spans="9:10" ht="15.75" x14ac:dyDescent="0.25">
      <c r="I2988" s="1"/>
      <c r="J2988" s="1"/>
    </row>
    <row r="2989" spans="9:10" ht="15.75" x14ac:dyDescent="0.25">
      <c r="I2989" s="1"/>
      <c r="J2989" s="1"/>
    </row>
    <row r="2990" spans="9:10" ht="15.75" x14ac:dyDescent="0.25">
      <c r="I2990" s="1"/>
      <c r="J2990" s="1"/>
    </row>
    <row r="2991" spans="9:10" ht="15.75" x14ac:dyDescent="0.25">
      <c r="I2991" s="1"/>
      <c r="J2991" s="1"/>
    </row>
    <row r="2992" spans="9:10" ht="15.75" x14ac:dyDescent="0.25">
      <c r="I2992" s="1"/>
      <c r="J2992" s="1"/>
    </row>
    <row r="2993" spans="9:10" ht="15.75" x14ac:dyDescent="0.25">
      <c r="I2993" s="1"/>
      <c r="J2993" s="1"/>
    </row>
    <row r="2994" spans="9:10" ht="15.75" x14ac:dyDescent="0.25">
      <c r="I2994" s="1"/>
      <c r="J2994" s="1"/>
    </row>
    <row r="2995" spans="9:10" ht="15.75" x14ac:dyDescent="0.25">
      <c r="I2995" s="1"/>
      <c r="J2995" s="1"/>
    </row>
    <row r="2996" spans="9:10" ht="15.75" x14ac:dyDescent="0.25">
      <c r="I2996" s="1"/>
      <c r="J2996" s="1"/>
    </row>
    <row r="2997" spans="9:10" ht="15.75" x14ac:dyDescent="0.25">
      <c r="I2997" s="1"/>
      <c r="J2997" s="1"/>
    </row>
    <row r="2998" spans="9:10" ht="15.75" x14ac:dyDescent="0.25">
      <c r="I2998" s="1"/>
      <c r="J2998" s="1"/>
    </row>
    <row r="2999" spans="9:10" ht="15.75" x14ac:dyDescent="0.25">
      <c r="I2999" s="1"/>
      <c r="J2999" s="1"/>
    </row>
    <row r="3000" spans="9:10" ht="15.75" x14ac:dyDescent="0.25">
      <c r="I3000" s="1"/>
      <c r="J3000" s="1"/>
    </row>
    <row r="3001" spans="9:10" ht="15.75" x14ac:dyDescent="0.25">
      <c r="I3001" s="1"/>
      <c r="J3001" s="1"/>
    </row>
    <row r="3002" spans="9:10" ht="15.75" x14ac:dyDescent="0.25">
      <c r="I3002" s="1"/>
      <c r="J3002" s="1"/>
    </row>
    <row r="3003" spans="9:10" ht="15.75" x14ac:dyDescent="0.25">
      <c r="I3003" s="1"/>
      <c r="J3003" s="1"/>
    </row>
    <row r="3004" spans="9:10" ht="15.75" x14ac:dyDescent="0.25">
      <c r="I3004" s="1"/>
      <c r="J3004" s="1"/>
    </row>
    <row r="3005" spans="9:10" ht="15.75" x14ac:dyDescent="0.25">
      <c r="I3005" s="1"/>
      <c r="J3005" s="1"/>
    </row>
    <row r="3006" spans="9:10" ht="15.75" x14ac:dyDescent="0.25">
      <c r="I3006" s="1"/>
      <c r="J3006" s="1"/>
    </row>
    <row r="3007" spans="9:10" ht="15.75" x14ac:dyDescent="0.25">
      <c r="I3007" s="1"/>
      <c r="J3007" s="1"/>
    </row>
    <row r="3008" spans="9:10" ht="15.75" x14ac:dyDescent="0.25">
      <c r="I3008" s="1"/>
      <c r="J3008" s="1"/>
    </row>
    <row r="3009" spans="9:10" ht="15.75" x14ac:dyDescent="0.25">
      <c r="I3009" s="1"/>
      <c r="J3009" s="1"/>
    </row>
    <row r="3010" spans="9:10" ht="15.75" x14ac:dyDescent="0.25">
      <c r="I3010" s="1"/>
      <c r="J3010" s="1"/>
    </row>
    <row r="3011" spans="9:10" ht="15.75" x14ac:dyDescent="0.25">
      <c r="I3011" s="1"/>
      <c r="J3011" s="1"/>
    </row>
    <row r="3012" spans="9:10" ht="15.75" x14ac:dyDescent="0.25">
      <c r="I3012" s="1"/>
      <c r="J3012" s="1"/>
    </row>
    <row r="3013" spans="9:10" ht="15.75" x14ac:dyDescent="0.25">
      <c r="I3013" s="1"/>
      <c r="J3013" s="1"/>
    </row>
    <row r="3014" spans="9:10" ht="15.75" x14ac:dyDescent="0.25">
      <c r="I3014" s="1"/>
      <c r="J3014" s="1"/>
    </row>
    <row r="3015" spans="9:10" ht="15.75" x14ac:dyDescent="0.25">
      <c r="I3015" s="1"/>
      <c r="J3015" s="1"/>
    </row>
    <row r="3016" spans="9:10" ht="15.75" x14ac:dyDescent="0.25">
      <c r="I3016" s="1"/>
      <c r="J3016" s="1"/>
    </row>
    <row r="3017" spans="9:10" ht="15.75" x14ac:dyDescent="0.25">
      <c r="I3017" s="1"/>
      <c r="J3017" s="1"/>
    </row>
    <row r="3018" spans="9:10" ht="15.75" x14ac:dyDescent="0.25">
      <c r="I3018" s="1"/>
      <c r="J3018" s="1"/>
    </row>
    <row r="3019" spans="9:10" ht="15.75" x14ac:dyDescent="0.25">
      <c r="I3019" s="1"/>
      <c r="J3019" s="1"/>
    </row>
    <row r="3020" spans="9:10" ht="15.75" x14ac:dyDescent="0.25">
      <c r="I3020" s="1"/>
      <c r="J3020" s="1"/>
    </row>
    <row r="3021" spans="9:10" ht="15.75" x14ac:dyDescent="0.25">
      <c r="I3021" s="1"/>
      <c r="J3021" s="1"/>
    </row>
    <row r="3022" spans="9:10" ht="15.75" x14ac:dyDescent="0.25">
      <c r="I3022" s="1"/>
      <c r="J3022" s="1"/>
    </row>
    <row r="3023" spans="9:10" ht="15.75" x14ac:dyDescent="0.25">
      <c r="I3023" s="1"/>
      <c r="J3023" s="1"/>
    </row>
    <row r="3024" spans="9:10" ht="15.75" x14ac:dyDescent="0.25">
      <c r="I3024" s="1"/>
      <c r="J3024" s="1"/>
    </row>
    <row r="3025" spans="9:10" ht="15.75" x14ac:dyDescent="0.25">
      <c r="I3025" s="1"/>
      <c r="J3025" s="1"/>
    </row>
    <row r="3026" spans="9:10" ht="15.75" x14ac:dyDescent="0.25">
      <c r="I3026" s="1"/>
      <c r="J3026" s="1"/>
    </row>
    <row r="3027" spans="9:10" ht="15.75" x14ac:dyDescent="0.25">
      <c r="I3027" s="1"/>
      <c r="J3027" s="1"/>
    </row>
    <row r="3028" spans="9:10" ht="15.75" x14ac:dyDescent="0.25">
      <c r="I3028" s="1"/>
      <c r="J3028" s="1"/>
    </row>
    <row r="3029" spans="9:10" ht="15.75" x14ac:dyDescent="0.25">
      <c r="I3029" s="1"/>
      <c r="J3029" s="1"/>
    </row>
    <row r="3030" spans="9:10" ht="15.75" x14ac:dyDescent="0.25">
      <c r="I3030" s="1"/>
      <c r="J3030" s="1"/>
    </row>
    <row r="3031" spans="9:10" ht="15.75" x14ac:dyDescent="0.25">
      <c r="I3031" s="1"/>
      <c r="J3031" s="1"/>
    </row>
    <row r="3032" spans="9:10" ht="15.75" x14ac:dyDescent="0.25">
      <c r="I3032" s="1"/>
      <c r="J3032" s="1"/>
    </row>
    <row r="3033" spans="9:10" ht="15.75" x14ac:dyDescent="0.25">
      <c r="I3033" s="1"/>
      <c r="J3033" s="1"/>
    </row>
    <row r="3034" spans="9:10" ht="15.75" x14ac:dyDescent="0.25">
      <c r="I3034" s="1"/>
      <c r="J3034" s="1"/>
    </row>
    <row r="3035" spans="9:10" ht="15.75" x14ac:dyDescent="0.25">
      <c r="I3035" s="1"/>
      <c r="J3035" s="1"/>
    </row>
    <row r="3036" spans="9:10" ht="15.75" x14ac:dyDescent="0.25">
      <c r="I3036" s="1"/>
      <c r="J3036" s="1"/>
    </row>
    <row r="3037" spans="9:10" ht="15.75" x14ac:dyDescent="0.25">
      <c r="I3037" s="1"/>
      <c r="J3037" s="1"/>
    </row>
    <row r="3038" spans="9:10" ht="15.75" x14ac:dyDescent="0.25">
      <c r="I3038" s="1"/>
      <c r="J3038" s="1"/>
    </row>
    <row r="3039" spans="9:10" ht="15.75" x14ac:dyDescent="0.25">
      <c r="I3039" s="1"/>
      <c r="J3039" s="1"/>
    </row>
    <row r="3040" spans="9:10" ht="15.75" x14ac:dyDescent="0.25">
      <c r="I3040" s="1"/>
      <c r="J3040" s="1"/>
    </row>
    <row r="3041" spans="9:10" ht="15.75" x14ac:dyDescent="0.25">
      <c r="I3041" s="1"/>
      <c r="J3041" s="1"/>
    </row>
    <row r="3042" spans="9:10" ht="15.75" x14ac:dyDescent="0.25">
      <c r="I3042" s="1"/>
      <c r="J3042" s="1"/>
    </row>
    <row r="3043" spans="9:10" ht="15.75" x14ac:dyDescent="0.25">
      <c r="I3043" s="1"/>
      <c r="J3043" s="1"/>
    </row>
    <row r="3044" spans="9:10" ht="15.75" x14ac:dyDescent="0.25">
      <c r="I3044" s="1"/>
      <c r="J3044" s="1"/>
    </row>
    <row r="3045" spans="9:10" ht="15.75" x14ac:dyDescent="0.25">
      <c r="I3045" s="1"/>
      <c r="J3045" s="1"/>
    </row>
    <row r="3046" spans="9:10" ht="15.75" x14ac:dyDescent="0.25">
      <c r="I3046" s="1"/>
      <c r="J3046" s="1"/>
    </row>
    <row r="3047" spans="9:10" ht="15.75" x14ac:dyDescent="0.25">
      <c r="I3047" s="1"/>
      <c r="J3047" s="1"/>
    </row>
    <row r="3048" spans="9:10" ht="15.75" x14ac:dyDescent="0.25">
      <c r="I3048" s="1"/>
      <c r="J3048" s="1"/>
    </row>
    <row r="3049" spans="9:10" ht="15.75" x14ac:dyDescent="0.25">
      <c r="I3049" s="1"/>
      <c r="J3049" s="1"/>
    </row>
    <row r="3050" spans="9:10" ht="15.75" x14ac:dyDescent="0.25">
      <c r="I3050" s="1"/>
      <c r="J3050" s="1"/>
    </row>
    <row r="3051" spans="9:10" ht="15.75" x14ac:dyDescent="0.25">
      <c r="I3051" s="1"/>
      <c r="J3051" s="1"/>
    </row>
    <row r="3052" spans="9:10" ht="15.75" x14ac:dyDescent="0.25">
      <c r="I3052" s="1"/>
      <c r="J3052" s="1"/>
    </row>
    <row r="3053" spans="9:10" ht="15.75" x14ac:dyDescent="0.25">
      <c r="I3053" s="1"/>
      <c r="J3053" s="1"/>
    </row>
    <row r="3054" spans="9:10" ht="15.75" x14ac:dyDescent="0.25">
      <c r="I3054" s="1"/>
      <c r="J3054" s="1"/>
    </row>
    <row r="3055" spans="9:10" ht="15.75" x14ac:dyDescent="0.25">
      <c r="I3055" s="1"/>
      <c r="J3055" s="1"/>
    </row>
    <row r="3056" spans="9:10" ht="15.75" x14ac:dyDescent="0.25">
      <c r="I3056" s="1"/>
      <c r="J3056" s="1"/>
    </row>
    <row r="3057" spans="9:10" ht="15.75" x14ac:dyDescent="0.25">
      <c r="I3057" s="1"/>
      <c r="J3057" s="1"/>
    </row>
    <row r="3058" spans="9:10" ht="15.75" x14ac:dyDescent="0.25">
      <c r="I3058" s="1"/>
      <c r="J3058" s="1"/>
    </row>
    <row r="3059" spans="9:10" ht="15.75" x14ac:dyDescent="0.25">
      <c r="I3059" s="1"/>
      <c r="J3059" s="1"/>
    </row>
    <row r="3060" spans="9:10" ht="15.75" x14ac:dyDescent="0.25">
      <c r="I3060" s="1"/>
      <c r="J3060" s="1"/>
    </row>
    <row r="3061" spans="9:10" ht="15.75" x14ac:dyDescent="0.25">
      <c r="I3061" s="1"/>
      <c r="J3061" s="1"/>
    </row>
    <row r="3062" spans="9:10" ht="15.75" x14ac:dyDescent="0.25">
      <c r="I3062" s="1"/>
      <c r="J3062" s="1"/>
    </row>
    <row r="3063" spans="9:10" ht="15.75" x14ac:dyDescent="0.25">
      <c r="I3063" s="1"/>
      <c r="J3063" s="1"/>
    </row>
    <row r="3064" spans="9:10" ht="15.75" x14ac:dyDescent="0.25">
      <c r="I3064" s="1"/>
      <c r="J3064" s="1"/>
    </row>
    <row r="3065" spans="9:10" ht="15.75" x14ac:dyDescent="0.25">
      <c r="I3065" s="1"/>
      <c r="J3065" s="1"/>
    </row>
    <row r="3066" spans="9:10" ht="15.75" x14ac:dyDescent="0.25">
      <c r="I3066" s="1"/>
      <c r="J3066" s="1"/>
    </row>
    <row r="3067" spans="9:10" ht="15.75" x14ac:dyDescent="0.25">
      <c r="I3067" s="1"/>
      <c r="J3067" s="1"/>
    </row>
    <row r="3068" spans="9:10" ht="15.75" x14ac:dyDescent="0.25">
      <c r="I3068" s="1"/>
      <c r="J3068" s="1"/>
    </row>
    <row r="3069" spans="9:10" ht="15.75" x14ac:dyDescent="0.25">
      <c r="I3069" s="1"/>
      <c r="J3069" s="1"/>
    </row>
    <row r="3070" spans="9:10" ht="15.75" x14ac:dyDescent="0.25">
      <c r="I3070" s="1"/>
      <c r="J3070" s="1"/>
    </row>
    <row r="3071" spans="9:10" ht="15.75" x14ac:dyDescent="0.25">
      <c r="I3071" s="1"/>
      <c r="J3071" s="1"/>
    </row>
    <row r="3072" spans="9:10" ht="15.75" x14ac:dyDescent="0.25">
      <c r="I3072" s="1"/>
      <c r="J3072" s="1"/>
    </row>
    <row r="3073" spans="9:10" ht="15.75" x14ac:dyDescent="0.25">
      <c r="I3073" s="1"/>
      <c r="J3073" s="1"/>
    </row>
    <row r="3074" spans="9:10" ht="15.75" x14ac:dyDescent="0.25">
      <c r="I3074" s="1"/>
      <c r="J3074" s="1"/>
    </row>
    <row r="3075" spans="9:10" ht="15.75" x14ac:dyDescent="0.25">
      <c r="I3075" s="1"/>
      <c r="J3075" s="1"/>
    </row>
    <row r="3076" spans="9:10" ht="15.75" x14ac:dyDescent="0.25">
      <c r="I3076" s="1"/>
      <c r="J3076" s="1"/>
    </row>
    <row r="3077" spans="9:10" ht="15.75" x14ac:dyDescent="0.25">
      <c r="I3077" s="1"/>
      <c r="J3077" s="1"/>
    </row>
    <row r="3078" spans="9:10" ht="15.75" x14ac:dyDescent="0.25">
      <c r="I3078" s="1"/>
      <c r="J3078" s="1"/>
    </row>
    <row r="3079" spans="9:10" ht="15.75" x14ac:dyDescent="0.25">
      <c r="I3079" s="1"/>
      <c r="J3079" s="1"/>
    </row>
    <row r="3080" spans="9:10" ht="15.75" x14ac:dyDescent="0.25">
      <c r="I3080" s="1"/>
      <c r="J3080" s="1"/>
    </row>
    <row r="3081" spans="9:10" ht="15.75" x14ac:dyDescent="0.25">
      <c r="I3081" s="1"/>
      <c r="J3081" s="1"/>
    </row>
    <row r="3082" spans="9:10" ht="15.75" x14ac:dyDescent="0.25">
      <c r="I3082" s="1"/>
      <c r="J3082" s="1"/>
    </row>
    <row r="3083" spans="9:10" ht="15.75" x14ac:dyDescent="0.25">
      <c r="I3083" s="1"/>
      <c r="J3083" s="1"/>
    </row>
    <row r="3084" spans="9:10" ht="15.75" x14ac:dyDescent="0.25">
      <c r="I3084" s="1"/>
      <c r="J3084" s="1"/>
    </row>
    <row r="3085" spans="9:10" ht="15.75" x14ac:dyDescent="0.25">
      <c r="I3085" s="1"/>
      <c r="J3085" s="1"/>
    </row>
    <row r="3086" spans="9:10" ht="15.75" x14ac:dyDescent="0.25">
      <c r="I3086" s="1"/>
      <c r="J3086" s="1"/>
    </row>
    <row r="3087" spans="9:10" ht="15.75" x14ac:dyDescent="0.25">
      <c r="I3087" s="1"/>
      <c r="J3087" s="1"/>
    </row>
    <row r="3088" spans="9:10" ht="15.75" x14ac:dyDescent="0.25">
      <c r="I3088" s="1"/>
      <c r="J3088" s="1"/>
    </row>
    <row r="3089" spans="9:10" ht="15.75" x14ac:dyDescent="0.25">
      <c r="I3089" s="1"/>
      <c r="J3089" s="1"/>
    </row>
    <row r="3090" spans="9:10" ht="15.75" x14ac:dyDescent="0.25">
      <c r="I3090" s="1"/>
      <c r="J3090" s="1"/>
    </row>
    <row r="3091" spans="9:10" ht="15.75" x14ac:dyDescent="0.25">
      <c r="I3091" s="1"/>
      <c r="J3091" s="1"/>
    </row>
    <row r="3092" spans="9:10" ht="15.75" x14ac:dyDescent="0.25">
      <c r="I3092" s="1"/>
      <c r="J3092" s="1"/>
    </row>
    <row r="3093" spans="9:10" ht="15.75" x14ac:dyDescent="0.25">
      <c r="I3093" s="1"/>
      <c r="J3093" s="1"/>
    </row>
    <row r="3094" spans="9:10" ht="15.75" x14ac:dyDescent="0.25">
      <c r="I3094" s="1"/>
      <c r="J3094" s="1"/>
    </row>
    <row r="3095" spans="9:10" ht="15.75" x14ac:dyDescent="0.25">
      <c r="I3095" s="1"/>
      <c r="J3095" s="1"/>
    </row>
    <row r="3096" spans="9:10" ht="15.75" x14ac:dyDescent="0.25">
      <c r="I3096" s="1"/>
      <c r="J3096" s="1"/>
    </row>
    <row r="3097" spans="9:10" ht="15.75" x14ac:dyDescent="0.25">
      <c r="I3097" s="1"/>
      <c r="J3097" s="1"/>
    </row>
    <row r="3098" spans="9:10" ht="15.75" x14ac:dyDescent="0.25">
      <c r="I3098" s="1"/>
      <c r="J3098" s="1"/>
    </row>
    <row r="3099" spans="9:10" ht="15.75" x14ac:dyDescent="0.25">
      <c r="I3099" s="1"/>
      <c r="J3099" s="1"/>
    </row>
    <row r="3100" spans="9:10" ht="15.75" x14ac:dyDescent="0.25">
      <c r="I3100" s="1"/>
      <c r="J3100" s="1"/>
    </row>
    <row r="3101" spans="9:10" ht="15.75" x14ac:dyDescent="0.25">
      <c r="I3101" s="1"/>
      <c r="J3101" s="1"/>
    </row>
    <row r="3102" spans="9:10" ht="15.75" x14ac:dyDescent="0.25">
      <c r="I3102" s="1"/>
      <c r="J3102" s="1"/>
    </row>
    <row r="3103" spans="9:10" ht="15.75" x14ac:dyDescent="0.25">
      <c r="I3103" s="1"/>
      <c r="J3103" s="1"/>
    </row>
    <row r="3104" spans="9:10" ht="15.75" x14ac:dyDescent="0.25">
      <c r="I3104" s="1"/>
      <c r="J3104" s="1"/>
    </row>
    <row r="3105" spans="9:10" ht="15.75" x14ac:dyDescent="0.25">
      <c r="I3105" s="1"/>
      <c r="J3105" s="1"/>
    </row>
    <row r="3106" spans="9:10" ht="15.75" x14ac:dyDescent="0.25">
      <c r="I3106" s="1"/>
      <c r="J3106" s="1"/>
    </row>
    <row r="3107" spans="9:10" ht="15.75" x14ac:dyDescent="0.25">
      <c r="I3107" s="1"/>
      <c r="J3107" s="1"/>
    </row>
    <row r="3108" spans="9:10" ht="15.75" x14ac:dyDescent="0.25">
      <c r="I3108" s="1"/>
      <c r="J3108" s="1"/>
    </row>
    <row r="3109" spans="9:10" ht="15.75" x14ac:dyDescent="0.25">
      <c r="I3109" s="1"/>
      <c r="J3109" s="1"/>
    </row>
    <row r="3110" spans="9:10" ht="15.75" x14ac:dyDescent="0.25">
      <c r="I3110" s="1"/>
      <c r="J3110" s="1"/>
    </row>
    <row r="3111" spans="9:10" ht="15.75" x14ac:dyDescent="0.25">
      <c r="I3111" s="1"/>
      <c r="J3111" s="1"/>
    </row>
    <row r="3112" spans="9:10" ht="15.75" x14ac:dyDescent="0.25">
      <c r="I3112" s="1"/>
      <c r="J3112" s="1"/>
    </row>
    <row r="3113" spans="9:10" ht="15.75" x14ac:dyDescent="0.25">
      <c r="I3113" s="1"/>
      <c r="J3113" s="1"/>
    </row>
    <row r="3114" spans="9:10" ht="15.75" x14ac:dyDescent="0.25">
      <c r="I3114" s="1"/>
      <c r="J3114" s="1"/>
    </row>
    <row r="3115" spans="9:10" ht="15.75" x14ac:dyDescent="0.25">
      <c r="I3115" s="1"/>
      <c r="J3115" s="1"/>
    </row>
    <row r="3116" spans="9:10" ht="15.75" x14ac:dyDescent="0.25">
      <c r="I3116" s="1"/>
      <c r="J3116" s="1"/>
    </row>
    <row r="3117" spans="9:10" ht="15.75" x14ac:dyDescent="0.25">
      <c r="I3117" s="1"/>
      <c r="J3117" s="1"/>
    </row>
    <row r="3118" spans="9:10" ht="15.75" x14ac:dyDescent="0.25">
      <c r="I3118" s="1"/>
      <c r="J3118" s="1"/>
    </row>
    <row r="3119" spans="9:10" ht="15.75" x14ac:dyDescent="0.25">
      <c r="I3119" s="1"/>
      <c r="J3119" s="1"/>
    </row>
    <row r="3120" spans="9:10" ht="15.75" x14ac:dyDescent="0.25">
      <c r="I3120" s="1"/>
      <c r="J3120" s="1"/>
    </row>
    <row r="3121" spans="9:10" ht="15.75" x14ac:dyDescent="0.25">
      <c r="I3121" s="1"/>
      <c r="J3121" s="1"/>
    </row>
    <row r="3122" spans="9:10" ht="15.75" x14ac:dyDescent="0.25">
      <c r="I3122" s="1"/>
      <c r="J3122" s="1"/>
    </row>
    <row r="3123" spans="9:10" ht="15.75" x14ac:dyDescent="0.25">
      <c r="I3123" s="1"/>
      <c r="J3123" s="1"/>
    </row>
    <row r="3124" spans="9:10" ht="15.75" x14ac:dyDescent="0.25">
      <c r="I3124" s="1"/>
      <c r="J3124" s="1"/>
    </row>
    <row r="3125" spans="9:10" ht="15.75" x14ac:dyDescent="0.25">
      <c r="I3125" s="1"/>
      <c r="J3125" s="1"/>
    </row>
    <row r="3126" spans="9:10" ht="15.75" x14ac:dyDescent="0.25">
      <c r="I3126" s="1"/>
      <c r="J3126" s="1"/>
    </row>
    <row r="3127" spans="9:10" ht="15.75" x14ac:dyDescent="0.25">
      <c r="I3127" s="1"/>
      <c r="J3127" s="1"/>
    </row>
    <row r="3128" spans="9:10" ht="15.75" x14ac:dyDescent="0.25">
      <c r="I3128" s="1"/>
      <c r="J3128" s="1"/>
    </row>
    <row r="3129" spans="9:10" ht="15.75" x14ac:dyDescent="0.25">
      <c r="I3129" s="1"/>
      <c r="J3129" s="1"/>
    </row>
    <row r="3130" spans="9:10" ht="15.75" x14ac:dyDescent="0.25">
      <c r="I3130" s="1"/>
      <c r="J3130" s="1"/>
    </row>
    <row r="3131" spans="9:10" ht="15.75" x14ac:dyDescent="0.25">
      <c r="I3131" s="1"/>
      <c r="J3131" s="1"/>
    </row>
    <row r="3132" spans="9:10" ht="15.75" x14ac:dyDescent="0.25">
      <c r="I3132" s="1"/>
      <c r="J3132" s="1"/>
    </row>
    <row r="3133" spans="9:10" ht="15.75" x14ac:dyDescent="0.25">
      <c r="I3133" s="1"/>
      <c r="J3133" s="1"/>
    </row>
    <row r="3134" spans="9:10" ht="15.75" x14ac:dyDescent="0.25">
      <c r="I3134" s="1"/>
      <c r="J3134" s="1"/>
    </row>
    <row r="3135" spans="9:10" ht="15.75" x14ac:dyDescent="0.25">
      <c r="I3135" s="1"/>
      <c r="J3135" s="1"/>
    </row>
    <row r="3136" spans="9:10" ht="15.75" x14ac:dyDescent="0.25">
      <c r="I3136" s="1"/>
      <c r="J3136" s="1"/>
    </row>
    <row r="3137" spans="9:10" ht="15.75" x14ac:dyDescent="0.25">
      <c r="I3137" s="1"/>
      <c r="J3137" s="1"/>
    </row>
    <row r="3138" spans="9:10" ht="15.75" x14ac:dyDescent="0.25">
      <c r="I3138" s="1"/>
      <c r="J3138" s="1"/>
    </row>
    <row r="3139" spans="9:10" ht="15.75" x14ac:dyDescent="0.25">
      <c r="I3139" s="1"/>
      <c r="J3139" s="1"/>
    </row>
    <row r="3140" spans="9:10" ht="15.75" x14ac:dyDescent="0.25">
      <c r="I3140" s="1"/>
      <c r="J3140" s="1"/>
    </row>
    <row r="3141" spans="9:10" ht="15.75" x14ac:dyDescent="0.25">
      <c r="I3141" s="1"/>
      <c r="J3141" s="1"/>
    </row>
    <row r="3142" spans="9:10" ht="15.75" x14ac:dyDescent="0.25">
      <c r="I3142" s="1"/>
      <c r="J3142" s="1"/>
    </row>
    <row r="3143" spans="9:10" ht="15.75" x14ac:dyDescent="0.25">
      <c r="I3143" s="1"/>
      <c r="J3143" s="1"/>
    </row>
    <row r="3144" spans="9:10" ht="15.75" x14ac:dyDescent="0.25">
      <c r="I3144" s="1"/>
      <c r="J3144" s="1"/>
    </row>
    <row r="3145" spans="9:10" ht="15.75" x14ac:dyDescent="0.25">
      <c r="I3145" s="1"/>
      <c r="J3145" s="1"/>
    </row>
    <row r="3146" spans="9:10" ht="15.75" x14ac:dyDescent="0.25">
      <c r="I3146" s="1"/>
      <c r="J3146" s="1"/>
    </row>
    <row r="3147" spans="9:10" ht="15.75" x14ac:dyDescent="0.25">
      <c r="I3147" s="1"/>
      <c r="J3147" s="1"/>
    </row>
    <row r="3148" spans="9:10" ht="15.75" x14ac:dyDescent="0.25">
      <c r="I3148" s="1"/>
      <c r="J3148" s="1"/>
    </row>
    <row r="3149" spans="9:10" ht="15.75" x14ac:dyDescent="0.25">
      <c r="I3149" s="1"/>
      <c r="J3149" s="1"/>
    </row>
    <row r="3150" spans="9:10" ht="15.75" x14ac:dyDescent="0.25">
      <c r="I3150" s="1"/>
      <c r="J3150" s="1"/>
    </row>
    <row r="3151" spans="9:10" ht="15.75" x14ac:dyDescent="0.25">
      <c r="I3151" s="1"/>
      <c r="J3151" s="1"/>
    </row>
    <row r="3152" spans="9:10" ht="15.75" x14ac:dyDescent="0.25">
      <c r="I3152" s="1"/>
      <c r="J3152" s="1"/>
    </row>
    <row r="3153" spans="9:10" ht="15.75" x14ac:dyDescent="0.25">
      <c r="I3153" s="1"/>
      <c r="J3153" s="1"/>
    </row>
    <row r="3154" spans="9:10" ht="15.75" x14ac:dyDescent="0.25">
      <c r="I3154" s="1"/>
      <c r="J3154" s="1"/>
    </row>
    <row r="3155" spans="9:10" ht="15.75" x14ac:dyDescent="0.25">
      <c r="I3155" s="1"/>
      <c r="J3155" s="1"/>
    </row>
    <row r="3156" spans="9:10" ht="15.75" x14ac:dyDescent="0.25">
      <c r="I3156" s="1"/>
      <c r="J3156" s="1"/>
    </row>
    <row r="3157" spans="9:10" ht="15.75" x14ac:dyDescent="0.25">
      <c r="I3157" s="1"/>
      <c r="J3157" s="1"/>
    </row>
    <row r="3158" spans="9:10" ht="15.75" x14ac:dyDescent="0.25">
      <c r="I3158" s="1"/>
      <c r="J3158" s="1"/>
    </row>
    <row r="3159" spans="9:10" ht="15.75" x14ac:dyDescent="0.25">
      <c r="I3159" s="1"/>
      <c r="J3159" s="1"/>
    </row>
    <row r="3160" spans="9:10" ht="15.75" x14ac:dyDescent="0.25">
      <c r="I3160" s="1"/>
      <c r="J3160" s="1"/>
    </row>
    <row r="3161" spans="9:10" ht="15.75" x14ac:dyDescent="0.25">
      <c r="I3161" s="1"/>
      <c r="J3161" s="1"/>
    </row>
    <row r="3162" spans="9:10" ht="15.75" x14ac:dyDescent="0.25">
      <c r="I3162" s="1"/>
      <c r="J3162" s="1"/>
    </row>
    <row r="3163" spans="9:10" ht="15.75" x14ac:dyDescent="0.25">
      <c r="I3163" s="1"/>
      <c r="J3163" s="1"/>
    </row>
    <row r="3164" spans="9:10" ht="15.75" x14ac:dyDescent="0.25">
      <c r="I3164" s="1"/>
      <c r="J3164" s="1"/>
    </row>
    <row r="3165" spans="9:10" ht="15.75" x14ac:dyDescent="0.25">
      <c r="I3165" s="1"/>
      <c r="J3165" s="1"/>
    </row>
    <row r="3166" spans="9:10" ht="15.75" x14ac:dyDescent="0.25">
      <c r="I3166" s="1"/>
      <c r="J3166" s="1"/>
    </row>
    <row r="3167" spans="9:10" ht="15.75" x14ac:dyDescent="0.25">
      <c r="I3167" s="1"/>
      <c r="J3167" s="1"/>
    </row>
    <row r="3168" spans="9:10" ht="15.75" x14ac:dyDescent="0.25">
      <c r="I3168" s="1"/>
      <c r="J3168" s="1"/>
    </row>
    <row r="3169" spans="9:10" ht="15.75" x14ac:dyDescent="0.25">
      <c r="I3169" s="1"/>
      <c r="J3169" s="1"/>
    </row>
    <row r="3170" spans="9:10" ht="15.75" x14ac:dyDescent="0.25">
      <c r="I3170" s="1"/>
      <c r="J3170" s="1"/>
    </row>
    <row r="3171" spans="9:10" ht="15.75" x14ac:dyDescent="0.25">
      <c r="I3171" s="1"/>
      <c r="J3171" s="1"/>
    </row>
    <row r="3172" spans="9:10" ht="15.75" x14ac:dyDescent="0.25">
      <c r="I3172" s="1"/>
      <c r="J3172" s="1"/>
    </row>
    <row r="3173" spans="9:10" ht="15.75" x14ac:dyDescent="0.25">
      <c r="I3173" s="1"/>
      <c r="J3173" s="1"/>
    </row>
    <row r="3174" spans="9:10" ht="15.75" x14ac:dyDescent="0.25">
      <c r="I3174" s="1"/>
      <c r="J3174" s="1"/>
    </row>
    <row r="3175" spans="9:10" ht="15.75" x14ac:dyDescent="0.25">
      <c r="I3175" s="1"/>
      <c r="J3175" s="1"/>
    </row>
    <row r="3176" spans="9:10" ht="15.75" x14ac:dyDescent="0.25">
      <c r="I3176" s="1"/>
      <c r="J3176" s="1"/>
    </row>
    <row r="3177" spans="9:10" ht="15.75" x14ac:dyDescent="0.25">
      <c r="I3177" s="1"/>
      <c r="J3177" s="1"/>
    </row>
    <row r="3178" spans="9:10" ht="15.75" x14ac:dyDescent="0.25">
      <c r="I3178" s="1"/>
      <c r="J3178" s="1"/>
    </row>
    <row r="3179" spans="9:10" ht="15.75" x14ac:dyDescent="0.25">
      <c r="I3179" s="1"/>
      <c r="J3179" s="1"/>
    </row>
    <row r="3180" spans="9:10" ht="15.75" x14ac:dyDescent="0.25">
      <c r="I3180" s="1"/>
      <c r="J3180" s="1"/>
    </row>
    <row r="3181" spans="9:10" ht="15.75" x14ac:dyDescent="0.25">
      <c r="I3181" s="1"/>
      <c r="J3181" s="1"/>
    </row>
    <row r="3182" spans="9:10" ht="15.75" x14ac:dyDescent="0.25">
      <c r="I3182" s="1"/>
      <c r="J3182" s="1"/>
    </row>
    <row r="3183" spans="9:10" ht="15.75" x14ac:dyDescent="0.25">
      <c r="I3183" s="1"/>
      <c r="J3183" s="1"/>
    </row>
    <row r="3184" spans="9:10" ht="15.75" x14ac:dyDescent="0.25">
      <c r="I3184" s="1"/>
      <c r="J3184" s="1"/>
    </row>
    <row r="3185" spans="9:10" ht="15.75" x14ac:dyDescent="0.25">
      <c r="I3185" s="1"/>
      <c r="J3185" s="1"/>
    </row>
    <row r="3186" spans="9:10" ht="15.75" x14ac:dyDescent="0.25">
      <c r="I3186" s="1"/>
      <c r="J3186" s="1"/>
    </row>
    <row r="3187" spans="9:10" ht="15.75" x14ac:dyDescent="0.25">
      <c r="I3187" s="1"/>
      <c r="J3187" s="1"/>
    </row>
    <row r="3188" spans="9:10" ht="15.75" x14ac:dyDescent="0.25">
      <c r="I3188" s="1"/>
      <c r="J3188" s="1"/>
    </row>
    <row r="3189" spans="9:10" ht="15.75" x14ac:dyDescent="0.25">
      <c r="I3189" s="1"/>
      <c r="J3189" s="1"/>
    </row>
    <row r="3190" spans="9:10" ht="15.75" x14ac:dyDescent="0.25">
      <c r="I3190" s="1"/>
      <c r="J3190" s="1"/>
    </row>
    <row r="3191" spans="9:10" ht="15.75" x14ac:dyDescent="0.25">
      <c r="I3191" s="1"/>
      <c r="J3191" s="1"/>
    </row>
    <row r="3192" spans="9:10" ht="15.75" x14ac:dyDescent="0.25">
      <c r="I3192" s="1"/>
      <c r="J3192" s="1"/>
    </row>
    <row r="3193" spans="9:10" ht="15.75" x14ac:dyDescent="0.25">
      <c r="I3193" s="1"/>
      <c r="J3193" s="1"/>
    </row>
    <row r="3194" spans="9:10" ht="15.75" x14ac:dyDescent="0.25">
      <c r="I3194" s="1"/>
      <c r="J3194" s="1"/>
    </row>
    <row r="3195" spans="9:10" ht="15.75" x14ac:dyDescent="0.25">
      <c r="I3195" s="1"/>
      <c r="J3195" s="1"/>
    </row>
    <row r="3196" spans="9:10" ht="15.75" x14ac:dyDescent="0.25">
      <c r="I3196" s="1"/>
      <c r="J3196" s="1"/>
    </row>
    <row r="3197" spans="9:10" ht="15.75" x14ac:dyDescent="0.25">
      <c r="I3197" s="1"/>
      <c r="J3197" s="1"/>
    </row>
    <row r="3198" spans="9:10" ht="15.75" x14ac:dyDescent="0.25">
      <c r="I3198" s="1"/>
      <c r="J3198" s="1"/>
    </row>
    <row r="3199" spans="9:10" ht="15.75" x14ac:dyDescent="0.25">
      <c r="I3199" s="1"/>
      <c r="J3199" s="1"/>
    </row>
    <row r="3200" spans="9:10" ht="15.75" x14ac:dyDescent="0.25">
      <c r="I3200" s="1"/>
      <c r="J3200" s="1"/>
    </row>
    <row r="3201" spans="9:10" ht="15.75" x14ac:dyDescent="0.25">
      <c r="I3201" s="1"/>
      <c r="J3201" s="1"/>
    </row>
    <row r="3202" spans="9:10" ht="15.75" x14ac:dyDescent="0.25">
      <c r="I3202" s="1"/>
      <c r="J3202" s="1"/>
    </row>
    <row r="3203" spans="9:10" ht="15.75" x14ac:dyDescent="0.25">
      <c r="I3203" s="1"/>
      <c r="J3203" s="1"/>
    </row>
    <row r="3204" spans="9:10" ht="15.75" x14ac:dyDescent="0.25">
      <c r="I3204" s="1"/>
      <c r="J3204" s="1"/>
    </row>
    <row r="3205" spans="9:10" ht="15.75" x14ac:dyDescent="0.25">
      <c r="I3205" s="1"/>
      <c r="J3205" s="1"/>
    </row>
    <row r="3206" spans="9:10" ht="15.75" x14ac:dyDescent="0.25">
      <c r="I3206" s="1"/>
      <c r="J3206" s="1"/>
    </row>
    <row r="3207" spans="9:10" ht="15.75" x14ac:dyDescent="0.25">
      <c r="I3207" s="1"/>
      <c r="J3207" s="1"/>
    </row>
    <row r="3208" spans="9:10" ht="15.75" x14ac:dyDescent="0.25">
      <c r="I3208" s="1"/>
      <c r="J3208" s="1"/>
    </row>
    <row r="3209" spans="9:10" ht="15.75" x14ac:dyDescent="0.25">
      <c r="I3209" s="1"/>
      <c r="J3209" s="1"/>
    </row>
    <row r="3210" spans="9:10" ht="15.75" x14ac:dyDescent="0.25">
      <c r="I3210" s="1"/>
      <c r="J3210" s="1"/>
    </row>
    <row r="3211" spans="9:10" ht="15.75" x14ac:dyDescent="0.25">
      <c r="I3211" s="1"/>
      <c r="J3211" s="1"/>
    </row>
    <row r="3212" spans="9:10" ht="15.75" x14ac:dyDescent="0.25">
      <c r="I3212" s="1"/>
      <c r="J3212" s="1"/>
    </row>
    <row r="3213" spans="9:10" ht="15.75" x14ac:dyDescent="0.25">
      <c r="I3213" s="1"/>
      <c r="J3213" s="1"/>
    </row>
    <row r="3214" spans="9:10" ht="15.75" x14ac:dyDescent="0.25">
      <c r="I3214" s="1"/>
      <c r="J3214" s="1"/>
    </row>
    <row r="3215" spans="9:10" ht="15.75" x14ac:dyDescent="0.25">
      <c r="I3215" s="1"/>
      <c r="J3215" s="1"/>
    </row>
    <row r="3216" spans="9:10" ht="15.75" x14ac:dyDescent="0.25">
      <c r="I3216" s="1"/>
      <c r="J3216" s="1"/>
    </row>
    <row r="3217" spans="9:10" ht="15.75" x14ac:dyDescent="0.25">
      <c r="I3217" s="1"/>
      <c r="J3217" s="1"/>
    </row>
    <row r="3218" spans="9:10" ht="15.75" x14ac:dyDescent="0.25">
      <c r="I3218" s="1"/>
      <c r="J3218" s="1"/>
    </row>
    <row r="3219" spans="9:10" ht="15.75" x14ac:dyDescent="0.25">
      <c r="I3219" s="1"/>
      <c r="J3219" s="1"/>
    </row>
    <row r="3220" spans="9:10" ht="15.75" x14ac:dyDescent="0.25">
      <c r="I3220" s="1"/>
      <c r="J3220" s="1"/>
    </row>
    <row r="3221" spans="9:10" ht="15.75" x14ac:dyDescent="0.25">
      <c r="I3221" s="1"/>
      <c r="J3221" s="1"/>
    </row>
    <row r="3222" spans="9:10" ht="15.75" x14ac:dyDescent="0.25">
      <c r="I3222" s="1"/>
      <c r="J3222" s="1"/>
    </row>
    <row r="3223" spans="9:10" ht="15.75" x14ac:dyDescent="0.25">
      <c r="I3223" s="1"/>
      <c r="J3223" s="1"/>
    </row>
    <row r="3224" spans="9:10" ht="15.75" x14ac:dyDescent="0.25">
      <c r="I3224" s="1"/>
      <c r="J3224" s="1"/>
    </row>
    <row r="3225" spans="9:10" ht="15.75" x14ac:dyDescent="0.25">
      <c r="I3225" s="1"/>
      <c r="J3225" s="1"/>
    </row>
    <row r="3226" spans="9:10" ht="15.75" x14ac:dyDescent="0.25">
      <c r="I3226" s="1"/>
      <c r="J3226" s="1"/>
    </row>
    <row r="3227" spans="9:10" ht="15.75" x14ac:dyDescent="0.25">
      <c r="I3227" s="1"/>
      <c r="J3227" s="1"/>
    </row>
    <row r="3228" spans="9:10" ht="15.75" x14ac:dyDescent="0.25">
      <c r="I3228" s="1"/>
      <c r="J3228" s="1"/>
    </row>
    <row r="3229" spans="9:10" ht="15.75" x14ac:dyDescent="0.25">
      <c r="I3229" s="1"/>
      <c r="J3229" s="1"/>
    </row>
    <row r="3230" spans="9:10" ht="15.75" x14ac:dyDescent="0.25">
      <c r="I3230" s="1"/>
      <c r="J3230" s="1"/>
    </row>
    <row r="3231" spans="9:10" ht="15.75" x14ac:dyDescent="0.25">
      <c r="I3231" s="1"/>
      <c r="J3231" s="1"/>
    </row>
    <row r="3232" spans="9:10" ht="15.75" x14ac:dyDescent="0.25">
      <c r="I3232" s="1"/>
      <c r="J3232" s="1"/>
    </row>
    <row r="3233" spans="9:10" ht="15.75" x14ac:dyDescent="0.25">
      <c r="I3233" s="1"/>
      <c r="J3233" s="1"/>
    </row>
    <row r="3234" spans="9:10" ht="15.75" x14ac:dyDescent="0.25">
      <c r="I3234" s="1"/>
      <c r="J3234" s="1"/>
    </row>
    <row r="3235" spans="9:10" ht="15.75" x14ac:dyDescent="0.25">
      <c r="I3235" s="1"/>
      <c r="J3235" s="1"/>
    </row>
    <row r="3236" spans="9:10" ht="15.75" x14ac:dyDescent="0.25">
      <c r="I3236" s="1"/>
      <c r="J3236" s="1"/>
    </row>
    <row r="3237" spans="9:10" ht="15.75" x14ac:dyDescent="0.25">
      <c r="I3237" s="1"/>
      <c r="J3237" s="1"/>
    </row>
    <row r="3238" spans="9:10" ht="15.75" x14ac:dyDescent="0.25">
      <c r="I3238" s="1"/>
      <c r="J3238" s="1"/>
    </row>
    <row r="3239" spans="9:10" ht="15.75" x14ac:dyDescent="0.25">
      <c r="I3239" s="1"/>
      <c r="J3239" s="1"/>
    </row>
    <row r="3240" spans="9:10" ht="15.75" x14ac:dyDescent="0.25">
      <c r="I3240" s="1"/>
      <c r="J3240" s="1"/>
    </row>
    <row r="3241" spans="9:10" ht="15.75" x14ac:dyDescent="0.25">
      <c r="I3241" s="1"/>
      <c r="J3241" s="1"/>
    </row>
    <row r="3242" spans="9:10" ht="15.75" x14ac:dyDescent="0.25">
      <c r="I3242" s="1"/>
      <c r="J3242" s="1"/>
    </row>
    <row r="3243" spans="9:10" ht="15.75" x14ac:dyDescent="0.25">
      <c r="I3243" s="1"/>
      <c r="J3243" s="1"/>
    </row>
    <row r="3244" spans="9:10" ht="15.75" x14ac:dyDescent="0.25">
      <c r="I3244" s="1"/>
      <c r="J3244" s="1"/>
    </row>
    <row r="3245" spans="9:10" ht="15.75" x14ac:dyDescent="0.25">
      <c r="I3245" s="1"/>
      <c r="J3245" s="1"/>
    </row>
    <row r="3246" spans="9:10" ht="15.75" x14ac:dyDescent="0.25">
      <c r="I3246" s="1"/>
      <c r="J3246" s="1"/>
    </row>
    <row r="3247" spans="9:10" ht="15.75" x14ac:dyDescent="0.25">
      <c r="I3247" s="1"/>
      <c r="J3247" s="1"/>
    </row>
    <row r="3248" spans="9:10" ht="15.75" x14ac:dyDescent="0.25">
      <c r="I3248" s="1"/>
      <c r="J3248" s="1"/>
    </row>
    <row r="3249" spans="9:10" ht="15.75" x14ac:dyDescent="0.25">
      <c r="I3249" s="1"/>
      <c r="J3249" s="1"/>
    </row>
    <row r="3250" spans="9:10" ht="15.75" x14ac:dyDescent="0.25">
      <c r="I3250" s="1"/>
      <c r="J3250" s="1"/>
    </row>
    <row r="3251" spans="9:10" ht="15.75" x14ac:dyDescent="0.25">
      <c r="I3251" s="1"/>
      <c r="J3251" s="1"/>
    </row>
    <row r="3252" spans="9:10" ht="15.75" x14ac:dyDescent="0.25">
      <c r="I3252" s="1"/>
      <c r="J3252" s="1"/>
    </row>
    <row r="3253" spans="9:10" ht="15.75" x14ac:dyDescent="0.25">
      <c r="I3253" s="1"/>
      <c r="J3253" s="1"/>
    </row>
    <row r="3254" spans="9:10" ht="15.75" x14ac:dyDescent="0.25">
      <c r="I3254" s="1"/>
      <c r="J3254" s="1"/>
    </row>
    <row r="3255" spans="9:10" ht="15.75" x14ac:dyDescent="0.25">
      <c r="I3255" s="1"/>
      <c r="J3255" s="1"/>
    </row>
    <row r="3256" spans="9:10" ht="15.75" x14ac:dyDescent="0.25">
      <c r="I3256" s="1"/>
      <c r="J3256" s="1"/>
    </row>
    <row r="3257" spans="9:10" ht="15.75" x14ac:dyDescent="0.25">
      <c r="I3257" s="1"/>
      <c r="J3257" s="1"/>
    </row>
    <row r="3258" spans="9:10" ht="15.75" x14ac:dyDescent="0.25">
      <c r="I3258" s="1"/>
      <c r="J3258" s="1"/>
    </row>
    <row r="3259" spans="9:10" ht="15.75" x14ac:dyDescent="0.25">
      <c r="I3259" s="1"/>
      <c r="J3259" s="1"/>
    </row>
    <row r="3260" spans="9:10" ht="15.75" x14ac:dyDescent="0.25">
      <c r="I3260" s="1"/>
      <c r="J3260" s="1"/>
    </row>
    <row r="3261" spans="9:10" ht="15.75" x14ac:dyDescent="0.25">
      <c r="I3261" s="1"/>
      <c r="J3261" s="1"/>
    </row>
    <row r="3262" spans="9:10" ht="15.75" x14ac:dyDescent="0.25">
      <c r="I3262" s="1"/>
      <c r="J3262" s="1"/>
    </row>
    <row r="3263" spans="9:10" ht="15.75" x14ac:dyDescent="0.25">
      <c r="I3263" s="1"/>
      <c r="J3263" s="1"/>
    </row>
    <row r="3264" spans="9:10" ht="15.75" x14ac:dyDescent="0.25">
      <c r="I3264" s="1"/>
      <c r="J3264" s="1"/>
    </row>
    <row r="3265" spans="9:10" ht="15.75" x14ac:dyDescent="0.25">
      <c r="I3265" s="1"/>
      <c r="J3265" s="1"/>
    </row>
    <row r="3266" spans="9:10" ht="15.75" x14ac:dyDescent="0.25">
      <c r="I3266" s="1"/>
      <c r="J3266" s="1"/>
    </row>
    <row r="3267" spans="9:10" ht="15.75" x14ac:dyDescent="0.25">
      <c r="I3267" s="1"/>
      <c r="J3267" s="1"/>
    </row>
    <row r="3268" spans="9:10" ht="15.75" x14ac:dyDescent="0.25">
      <c r="I3268" s="1"/>
      <c r="J3268" s="1"/>
    </row>
    <row r="3269" spans="9:10" ht="15.75" x14ac:dyDescent="0.25">
      <c r="I3269" s="1"/>
      <c r="J3269" s="1"/>
    </row>
    <row r="3270" spans="9:10" ht="15.75" x14ac:dyDescent="0.25">
      <c r="I3270" s="1"/>
      <c r="J3270" s="1"/>
    </row>
    <row r="3271" spans="9:10" ht="15.75" x14ac:dyDescent="0.25">
      <c r="I3271" s="1"/>
      <c r="J3271" s="1"/>
    </row>
    <row r="3272" spans="9:10" ht="15.75" x14ac:dyDescent="0.25">
      <c r="I3272" s="1"/>
      <c r="J3272" s="1"/>
    </row>
    <row r="3273" spans="9:10" ht="15.75" x14ac:dyDescent="0.25">
      <c r="I3273" s="1"/>
      <c r="J3273" s="1"/>
    </row>
    <row r="3274" spans="9:10" ht="15.75" x14ac:dyDescent="0.25">
      <c r="I3274" s="1"/>
      <c r="J3274" s="1"/>
    </row>
    <row r="3275" spans="9:10" ht="15.75" x14ac:dyDescent="0.25">
      <c r="I3275" s="1"/>
      <c r="J3275" s="1"/>
    </row>
    <row r="3276" spans="9:10" ht="15.75" x14ac:dyDescent="0.25">
      <c r="I3276" s="1"/>
      <c r="J3276" s="1"/>
    </row>
    <row r="3277" spans="9:10" ht="15.75" x14ac:dyDescent="0.25">
      <c r="I3277" s="1"/>
      <c r="J3277" s="1"/>
    </row>
    <row r="3278" spans="9:10" ht="15.75" x14ac:dyDescent="0.25">
      <c r="I3278" s="1"/>
      <c r="J3278" s="1"/>
    </row>
    <row r="3279" spans="9:10" ht="15.75" x14ac:dyDescent="0.25">
      <c r="I3279" s="1"/>
      <c r="J3279" s="1"/>
    </row>
    <row r="3280" spans="9:10" ht="15.75" x14ac:dyDescent="0.25">
      <c r="I3280" s="1"/>
      <c r="J3280" s="1"/>
    </row>
    <row r="3281" spans="9:10" ht="15.75" x14ac:dyDescent="0.25">
      <c r="I3281" s="1"/>
      <c r="J3281" s="1"/>
    </row>
    <row r="3282" spans="9:10" ht="15.75" x14ac:dyDescent="0.25">
      <c r="I3282" s="1"/>
      <c r="J3282" s="1"/>
    </row>
    <row r="3283" spans="9:10" ht="15.75" x14ac:dyDescent="0.25">
      <c r="I3283" s="1"/>
      <c r="J3283" s="1"/>
    </row>
    <row r="3284" spans="9:10" ht="15.75" x14ac:dyDescent="0.25">
      <c r="I3284" s="1"/>
      <c r="J3284" s="1"/>
    </row>
    <row r="3285" spans="9:10" ht="15.75" x14ac:dyDescent="0.25">
      <c r="I3285" s="1"/>
      <c r="J3285" s="1"/>
    </row>
    <row r="3286" spans="9:10" ht="15.75" x14ac:dyDescent="0.25">
      <c r="I3286" s="1"/>
      <c r="J3286" s="1"/>
    </row>
    <row r="3287" spans="9:10" ht="15.75" x14ac:dyDescent="0.25">
      <c r="I3287" s="1"/>
      <c r="J3287" s="1"/>
    </row>
    <row r="3288" spans="9:10" ht="15.75" x14ac:dyDescent="0.25">
      <c r="I3288" s="1"/>
      <c r="J3288" s="1"/>
    </row>
    <row r="3289" spans="9:10" ht="15.75" x14ac:dyDescent="0.25">
      <c r="I3289" s="1"/>
      <c r="J3289" s="1"/>
    </row>
    <row r="3290" spans="9:10" ht="15.75" x14ac:dyDescent="0.25">
      <c r="I3290" s="1"/>
      <c r="J3290" s="1"/>
    </row>
    <row r="3291" spans="9:10" ht="15.75" x14ac:dyDescent="0.25">
      <c r="I3291" s="1"/>
      <c r="J3291" s="1"/>
    </row>
    <row r="3292" spans="9:10" ht="15.75" x14ac:dyDescent="0.25">
      <c r="I3292" s="1"/>
      <c r="J3292" s="1"/>
    </row>
    <row r="3293" spans="9:10" ht="15.75" x14ac:dyDescent="0.25">
      <c r="I3293" s="1"/>
      <c r="J3293" s="1"/>
    </row>
    <row r="3294" spans="9:10" ht="15.75" x14ac:dyDescent="0.25">
      <c r="I3294" s="1"/>
      <c r="J3294" s="1"/>
    </row>
    <row r="3295" spans="9:10" ht="15.75" x14ac:dyDescent="0.25">
      <c r="I3295" s="1"/>
      <c r="J3295" s="1"/>
    </row>
    <row r="3296" spans="9:10" ht="15.75" x14ac:dyDescent="0.25">
      <c r="I3296" s="1"/>
      <c r="J3296" s="1"/>
    </row>
    <row r="3297" spans="9:10" ht="15.75" x14ac:dyDescent="0.25">
      <c r="I3297" s="1"/>
      <c r="J3297" s="1"/>
    </row>
    <row r="3298" spans="9:10" ht="15.75" x14ac:dyDescent="0.25">
      <c r="I3298" s="1"/>
      <c r="J3298" s="1"/>
    </row>
    <row r="3299" spans="9:10" ht="15.75" x14ac:dyDescent="0.25">
      <c r="I3299" s="1"/>
      <c r="J3299" s="1"/>
    </row>
    <row r="3300" spans="9:10" ht="15.75" x14ac:dyDescent="0.25">
      <c r="I3300" s="1"/>
      <c r="J3300" s="1"/>
    </row>
    <row r="3301" spans="9:10" ht="15.75" x14ac:dyDescent="0.25">
      <c r="I3301" s="1"/>
      <c r="J3301" s="1"/>
    </row>
    <row r="3302" spans="9:10" ht="15.75" x14ac:dyDescent="0.25">
      <c r="I3302" s="1"/>
      <c r="J3302" s="1"/>
    </row>
    <row r="3303" spans="9:10" ht="15.75" x14ac:dyDescent="0.25">
      <c r="I3303" s="1"/>
      <c r="J3303" s="1"/>
    </row>
    <row r="3304" spans="9:10" ht="15.75" x14ac:dyDescent="0.25">
      <c r="I3304" s="1"/>
      <c r="J3304" s="1"/>
    </row>
    <row r="3305" spans="9:10" ht="15.75" x14ac:dyDescent="0.25">
      <c r="I3305" s="1"/>
      <c r="J3305" s="1"/>
    </row>
    <row r="3306" spans="9:10" ht="15.75" x14ac:dyDescent="0.25">
      <c r="I3306" s="1"/>
      <c r="J3306" s="1"/>
    </row>
    <row r="3307" spans="9:10" ht="15.75" x14ac:dyDescent="0.25">
      <c r="I3307" s="1"/>
      <c r="J3307" s="1"/>
    </row>
    <row r="3308" spans="9:10" ht="15.75" x14ac:dyDescent="0.25">
      <c r="I3308" s="1"/>
      <c r="J3308" s="1"/>
    </row>
    <row r="3309" spans="9:10" ht="15.75" x14ac:dyDescent="0.25">
      <c r="I3309" s="1"/>
      <c r="J3309" s="1"/>
    </row>
    <row r="3310" spans="9:10" ht="15.75" x14ac:dyDescent="0.25">
      <c r="I3310" s="1"/>
      <c r="J3310" s="1"/>
    </row>
    <row r="3311" spans="9:10" ht="15.75" x14ac:dyDescent="0.25">
      <c r="I3311" s="1"/>
      <c r="J3311" s="1"/>
    </row>
    <row r="3312" spans="9:10" ht="15.75" x14ac:dyDescent="0.25">
      <c r="I3312" s="1"/>
      <c r="J3312" s="1"/>
    </row>
    <row r="3313" spans="9:10" ht="15.75" x14ac:dyDescent="0.25">
      <c r="I3313" s="1"/>
      <c r="J3313" s="1"/>
    </row>
    <row r="3314" spans="9:10" ht="15.75" x14ac:dyDescent="0.25">
      <c r="I3314" s="1"/>
      <c r="J3314" s="1"/>
    </row>
    <row r="3315" spans="9:10" ht="15.75" x14ac:dyDescent="0.25">
      <c r="I3315" s="1"/>
      <c r="J3315" s="1"/>
    </row>
    <row r="3316" spans="9:10" ht="15.75" x14ac:dyDescent="0.25">
      <c r="I3316" s="1"/>
      <c r="J3316" s="1"/>
    </row>
    <row r="3317" spans="9:10" ht="15.75" x14ac:dyDescent="0.25">
      <c r="I3317" s="1"/>
      <c r="J3317" s="1"/>
    </row>
    <row r="3318" spans="9:10" ht="15.75" x14ac:dyDescent="0.25">
      <c r="I3318" s="1"/>
      <c r="J3318" s="1"/>
    </row>
    <row r="3319" spans="9:10" ht="15.75" x14ac:dyDescent="0.25">
      <c r="I3319" s="1"/>
      <c r="J3319" s="1"/>
    </row>
    <row r="3320" spans="9:10" ht="15.75" x14ac:dyDescent="0.25">
      <c r="I3320" s="1"/>
      <c r="J3320" s="1"/>
    </row>
    <row r="3321" spans="9:10" ht="15.75" x14ac:dyDescent="0.25">
      <c r="I3321" s="1"/>
      <c r="J3321" s="1"/>
    </row>
    <row r="3322" spans="9:10" ht="15.75" x14ac:dyDescent="0.25">
      <c r="I3322" s="1"/>
      <c r="J3322" s="1"/>
    </row>
    <row r="3323" spans="9:10" ht="15.75" x14ac:dyDescent="0.25">
      <c r="I3323" s="1"/>
      <c r="J3323" s="1"/>
    </row>
    <row r="3324" spans="9:10" ht="15.75" x14ac:dyDescent="0.25">
      <c r="I3324" s="1"/>
      <c r="J3324" s="1"/>
    </row>
    <row r="3325" spans="9:10" ht="15.75" x14ac:dyDescent="0.25">
      <c r="I3325" s="1"/>
      <c r="J3325" s="1"/>
    </row>
    <row r="3326" spans="9:10" ht="15.75" x14ac:dyDescent="0.25">
      <c r="I3326" s="1"/>
      <c r="J3326" s="1"/>
    </row>
    <row r="3327" spans="9:10" ht="15.75" x14ac:dyDescent="0.25">
      <c r="I3327" s="1"/>
      <c r="J3327" s="1"/>
    </row>
    <row r="3328" spans="9:10" ht="15.75" x14ac:dyDescent="0.25">
      <c r="I3328" s="1"/>
      <c r="J3328" s="1"/>
    </row>
    <row r="3329" spans="9:10" ht="15.75" x14ac:dyDescent="0.25">
      <c r="I3329" s="1"/>
      <c r="J3329" s="1"/>
    </row>
    <row r="3330" spans="9:10" ht="15.75" x14ac:dyDescent="0.25">
      <c r="I3330" s="1"/>
      <c r="J3330" s="1"/>
    </row>
    <row r="3331" spans="9:10" ht="15.75" x14ac:dyDescent="0.25">
      <c r="I3331" s="1"/>
      <c r="J3331" s="1"/>
    </row>
    <row r="3332" spans="9:10" ht="15.75" x14ac:dyDescent="0.25">
      <c r="I3332" s="1"/>
      <c r="J3332" s="1"/>
    </row>
    <row r="3333" spans="9:10" ht="15.75" x14ac:dyDescent="0.25">
      <c r="I3333" s="1"/>
      <c r="J3333" s="1"/>
    </row>
    <row r="3334" spans="9:10" ht="15.75" x14ac:dyDescent="0.25">
      <c r="I3334" s="1"/>
      <c r="J3334" s="1"/>
    </row>
    <row r="3335" spans="9:10" ht="15.75" x14ac:dyDescent="0.25">
      <c r="I3335" s="1"/>
      <c r="J3335" s="1"/>
    </row>
    <row r="3336" spans="9:10" ht="15.75" x14ac:dyDescent="0.25">
      <c r="I3336" s="1"/>
      <c r="J3336" s="1"/>
    </row>
    <row r="3337" spans="9:10" ht="15.75" x14ac:dyDescent="0.25">
      <c r="I3337" s="1"/>
      <c r="J3337" s="1"/>
    </row>
    <row r="3338" spans="9:10" ht="15.75" x14ac:dyDescent="0.25">
      <c r="I3338" s="1"/>
      <c r="J3338" s="1"/>
    </row>
    <row r="3339" spans="9:10" ht="15.75" x14ac:dyDescent="0.25">
      <c r="I3339" s="1"/>
      <c r="J3339" s="1"/>
    </row>
    <row r="3340" spans="9:10" ht="15.75" x14ac:dyDescent="0.25">
      <c r="I3340" s="1"/>
      <c r="J3340" s="1"/>
    </row>
    <row r="3341" spans="9:10" ht="15.75" x14ac:dyDescent="0.25">
      <c r="I3341" s="1"/>
      <c r="J3341" s="1"/>
    </row>
    <row r="3342" spans="9:10" ht="15.75" x14ac:dyDescent="0.25">
      <c r="I3342" s="1"/>
      <c r="J3342" s="1"/>
    </row>
    <row r="3343" spans="9:10" ht="15.75" x14ac:dyDescent="0.25">
      <c r="I3343" s="1"/>
      <c r="J3343" s="1"/>
    </row>
    <row r="3344" spans="9:10" ht="15.75" x14ac:dyDescent="0.25">
      <c r="I3344" s="1"/>
      <c r="J3344" s="1"/>
    </row>
    <row r="3345" spans="9:10" ht="15.75" x14ac:dyDescent="0.25">
      <c r="I3345" s="1"/>
      <c r="J3345" s="1"/>
    </row>
    <row r="3346" spans="9:10" ht="15.75" x14ac:dyDescent="0.25">
      <c r="I3346" s="1"/>
      <c r="J3346" s="1"/>
    </row>
    <row r="3347" spans="9:10" ht="15.75" x14ac:dyDescent="0.25">
      <c r="I3347" s="1"/>
      <c r="J3347" s="1"/>
    </row>
    <row r="3348" spans="9:10" ht="15.75" x14ac:dyDescent="0.25">
      <c r="I3348" s="1"/>
      <c r="J3348" s="1"/>
    </row>
    <row r="3349" spans="9:10" ht="15.75" x14ac:dyDescent="0.25">
      <c r="I3349" s="1"/>
      <c r="J3349" s="1"/>
    </row>
    <row r="3350" spans="9:10" ht="15.75" x14ac:dyDescent="0.25">
      <c r="I3350" s="1"/>
      <c r="J3350" s="1"/>
    </row>
    <row r="3351" spans="9:10" ht="15.75" x14ac:dyDescent="0.25">
      <c r="I3351" s="1"/>
      <c r="J3351" s="1"/>
    </row>
    <row r="3352" spans="9:10" ht="15.75" x14ac:dyDescent="0.25">
      <c r="I3352" s="1"/>
      <c r="J3352" s="1"/>
    </row>
    <row r="3353" spans="9:10" ht="15.75" x14ac:dyDescent="0.25">
      <c r="I3353" s="1"/>
      <c r="J3353" s="1"/>
    </row>
    <row r="3354" spans="9:10" ht="15.75" x14ac:dyDescent="0.25">
      <c r="I3354" s="1"/>
      <c r="J3354" s="1"/>
    </row>
    <row r="3355" spans="9:10" ht="15.75" x14ac:dyDescent="0.25">
      <c r="I3355" s="1"/>
      <c r="J3355" s="1"/>
    </row>
    <row r="3356" spans="9:10" ht="15.75" x14ac:dyDescent="0.25">
      <c r="I3356" s="1"/>
      <c r="J3356" s="1"/>
    </row>
    <row r="3357" spans="9:10" ht="15.75" x14ac:dyDescent="0.25">
      <c r="I3357" s="1"/>
      <c r="J3357" s="1"/>
    </row>
    <row r="3358" spans="9:10" ht="15.75" x14ac:dyDescent="0.25">
      <c r="I3358" s="1"/>
      <c r="J3358" s="1"/>
    </row>
    <row r="3359" spans="9:10" ht="15.75" x14ac:dyDescent="0.25">
      <c r="I3359" s="1"/>
      <c r="J3359" s="1"/>
    </row>
    <row r="3360" spans="9:10" ht="15.75" x14ac:dyDescent="0.25">
      <c r="I3360" s="1"/>
      <c r="J3360" s="1"/>
    </row>
    <row r="3361" spans="9:10" ht="15.75" x14ac:dyDescent="0.25">
      <c r="I3361" s="1"/>
      <c r="J3361" s="1"/>
    </row>
    <row r="3362" spans="9:10" ht="15.75" x14ac:dyDescent="0.25">
      <c r="I3362" s="1"/>
      <c r="J3362" s="1"/>
    </row>
    <row r="3363" spans="9:10" ht="15.75" x14ac:dyDescent="0.25">
      <c r="I3363" s="1"/>
      <c r="J3363" s="1"/>
    </row>
    <row r="3364" spans="9:10" ht="15.75" x14ac:dyDescent="0.25">
      <c r="I3364" s="1"/>
      <c r="J3364" s="1"/>
    </row>
    <row r="3365" spans="9:10" ht="15.75" x14ac:dyDescent="0.25">
      <c r="I3365" s="1"/>
      <c r="J3365" s="1"/>
    </row>
    <row r="3366" spans="9:10" ht="15.75" x14ac:dyDescent="0.25">
      <c r="I3366" s="1"/>
      <c r="J3366" s="1"/>
    </row>
    <row r="3367" spans="9:10" ht="15.75" x14ac:dyDescent="0.25">
      <c r="I3367" s="1"/>
      <c r="J3367" s="1"/>
    </row>
    <row r="3368" spans="9:10" ht="15.75" x14ac:dyDescent="0.25">
      <c r="I3368" s="1"/>
      <c r="J3368" s="1"/>
    </row>
    <row r="3369" spans="9:10" ht="15.75" x14ac:dyDescent="0.25">
      <c r="I3369" s="1"/>
      <c r="J3369" s="1"/>
    </row>
    <row r="3370" spans="9:10" ht="15.75" x14ac:dyDescent="0.25">
      <c r="I3370" s="1"/>
      <c r="J3370" s="1"/>
    </row>
    <row r="3371" spans="9:10" ht="15.75" x14ac:dyDescent="0.25">
      <c r="I3371" s="1"/>
      <c r="J3371" s="1"/>
    </row>
    <row r="3372" spans="9:10" ht="15.75" x14ac:dyDescent="0.25">
      <c r="I3372" s="1"/>
      <c r="J3372" s="1"/>
    </row>
    <row r="3373" spans="9:10" ht="15.75" x14ac:dyDescent="0.25">
      <c r="I3373" s="1"/>
      <c r="J3373" s="1"/>
    </row>
    <row r="3374" spans="9:10" ht="15.75" x14ac:dyDescent="0.25">
      <c r="I3374" s="1"/>
      <c r="J3374" s="1"/>
    </row>
    <row r="3375" spans="9:10" ht="15.75" x14ac:dyDescent="0.25">
      <c r="I3375" s="1"/>
      <c r="J3375" s="1"/>
    </row>
    <row r="3376" spans="9:10" ht="15.75" x14ac:dyDescent="0.25">
      <c r="I3376" s="1"/>
      <c r="J3376" s="1"/>
    </row>
    <row r="3377" spans="9:10" ht="15.75" x14ac:dyDescent="0.25">
      <c r="I3377" s="1"/>
      <c r="J3377" s="1"/>
    </row>
    <row r="3378" spans="9:10" ht="15.75" x14ac:dyDescent="0.25">
      <c r="I3378" s="1"/>
      <c r="J3378" s="1"/>
    </row>
    <row r="3379" spans="9:10" ht="15.75" x14ac:dyDescent="0.25">
      <c r="I3379" s="1"/>
      <c r="J3379" s="1"/>
    </row>
    <row r="3380" spans="9:10" ht="15.75" x14ac:dyDescent="0.25">
      <c r="I3380" s="1"/>
      <c r="J3380" s="1"/>
    </row>
    <row r="3381" spans="9:10" ht="15.75" x14ac:dyDescent="0.25">
      <c r="I3381" s="1"/>
      <c r="J3381" s="1"/>
    </row>
    <row r="3382" spans="9:10" ht="15.75" x14ac:dyDescent="0.25">
      <c r="I3382" s="1"/>
      <c r="J3382" s="1"/>
    </row>
    <row r="3383" spans="9:10" ht="15.75" x14ac:dyDescent="0.25">
      <c r="I3383" s="1"/>
      <c r="J3383" s="1"/>
    </row>
    <row r="3384" spans="9:10" ht="15.75" x14ac:dyDescent="0.25">
      <c r="I3384" s="1"/>
      <c r="J3384" s="1"/>
    </row>
    <row r="3385" spans="9:10" ht="15.75" x14ac:dyDescent="0.25">
      <c r="I3385" s="1"/>
      <c r="J3385" s="1"/>
    </row>
    <row r="3386" spans="9:10" ht="15.75" x14ac:dyDescent="0.25">
      <c r="I3386" s="1"/>
      <c r="J3386" s="1"/>
    </row>
    <row r="3387" spans="9:10" ht="15.75" x14ac:dyDescent="0.25">
      <c r="I3387" s="1"/>
      <c r="J3387" s="1"/>
    </row>
    <row r="3388" spans="9:10" ht="15.75" x14ac:dyDescent="0.25">
      <c r="I3388" s="1"/>
      <c r="J3388" s="1"/>
    </row>
    <row r="3389" spans="9:10" ht="15.75" x14ac:dyDescent="0.25">
      <c r="I3389" s="1"/>
      <c r="J3389" s="1"/>
    </row>
    <row r="3390" spans="9:10" ht="15.75" x14ac:dyDescent="0.25">
      <c r="I3390" s="1"/>
      <c r="J3390" s="1"/>
    </row>
    <row r="3391" spans="9:10" ht="15.75" x14ac:dyDescent="0.25">
      <c r="I3391" s="1"/>
      <c r="J3391" s="1"/>
    </row>
    <row r="3392" spans="9:10" ht="15.75" x14ac:dyDescent="0.25">
      <c r="I3392" s="1"/>
      <c r="J3392" s="1"/>
    </row>
    <row r="3393" spans="9:10" ht="15.75" x14ac:dyDescent="0.25">
      <c r="I3393" s="1"/>
      <c r="J3393" s="1"/>
    </row>
    <row r="3394" spans="9:10" ht="15.75" x14ac:dyDescent="0.25">
      <c r="I3394" s="1"/>
      <c r="J3394" s="1"/>
    </row>
    <row r="3395" spans="9:10" ht="15.75" x14ac:dyDescent="0.25">
      <c r="I3395" s="1"/>
      <c r="J3395" s="1"/>
    </row>
    <row r="3396" spans="9:10" ht="15.75" x14ac:dyDescent="0.25">
      <c r="I3396" s="1"/>
      <c r="J3396" s="1"/>
    </row>
    <row r="3397" spans="9:10" ht="15.75" x14ac:dyDescent="0.25">
      <c r="I3397" s="1"/>
      <c r="J3397" s="1"/>
    </row>
    <row r="3398" spans="9:10" ht="15.75" x14ac:dyDescent="0.25">
      <c r="I3398" s="1"/>
      <c r="J3398" s="1"/>
    </row>
    <row r="3399" spans="9:10" ht="15.75" x14ac:dyDescent="0.25">
      <c r="I3399" s="1"/>
      <c r="J3399" s="1"/>
    </row>
    <row r="3400" spans="9:10" ht="15.75" x14ac:dyDescent="0.25">
      <c r="I3400" s="1"/>
      <c r="J3400" s="1"/>
    </row>
    <row r="3401" spans="9:10" ht="15.75" x14ac:dyDescent="0.25">
      <c r="I3401" s="1"/>
      <c r="J3401" s="1"/>
    </row>
    <row r="3402" spans="9:10" ht="15.75" x14ac:dyDescent="0.25">
      <c r="I3402" s="1"/>
      <c r="J3402" s="1"/>
    </row>
    <row r="3403" spans="9:10" ht="15.75" x14ac:dyDescent="0.25">
      <c r="I3403" s="1"/>
      <c r="J3403" s="1"/>
    </row>
    <row r="3404" spans="9:10" ht="15.75" x14ac:dyDescent="0.25">
      <c r="I3404" s="1"/>
      <c r="J3404" s="1"/>
    </row>
    <row r="3405" spans="9:10" ht="15.75" x14ac:dyDescent="0.25">
      <c r="I3405" s="1"/>
      <c r="J3405" s="1"/>
    </row>
    <row r="3406" spans="9:10" ht="15.75" x14ac:dyDescent="0.25">
      <c r="I3406" s="1"/>
      <c r="J3406" s="1"/>
    </row>
    <row r="3407" spans="9:10" ht="15.75" x14ac:dyDescent="0.25">
      <c r="I3407" s="1"/>
      <c r="J3407" s="1"/>
    </row>
    <row r="3408" spans="9:10" ht="15.75" x14ac:dyDescent="0.25">
      <c r="I3408" s="1"/>
      <c r="J3408" s="1"/>
    </row>
    <row r="3409" spans="9:10" ht="15.75" x14ac:dyDescent="0.25">
      <c r="I3409" s="1"/>
      <c r="J3409" s="1"/>
    </row>
    <row r="3410" spans="9:10" ht="15.75" x14ac:dyDescent="0.25">
      <c r="I3410" s="1"/>
      <c r="J3410" s="1"/>
    </row>
    <row r="3411" spans="9:10" ht="15.75" x14ac:dyDescent="0.25">
      <c r="I3411" s="1"/>
      <c r="J3411" s="1"/>
    </row>
    <row r="3412" spans="9:10" ht="15.75" x14ac:dyDescent="0.25">
      <c r="I3412" s="1"/>
      <c r="J3412" s="1"/>
    </row>
    <row r="3413" spans="9:10" ht="15.75" x14ac:dyDescent="0.25">
      <c r="I3413" s="1"/>
      <c r="J3413" s="1"/>
    </row>
    <row r="3414" spans="9:10" ht="15.75" x14ac:dyDescent="0.25">
      <c r="I3414" s="1"/>
      <c r="J3414" s="1"/>
    </row>
    <row r="3415" spans="9:10" ht="15.75" x14ac:dyDescent="0.25">
      <c r="I3415" s="1"/>
      <c r="J3415" s="1"/>
    </row>
    <row r="3416" spans="9:10" ht="15.75" x14ac:dyDescent="0.25">
      <c r="I3416" s="1"/>
      <c r="J3416" s="1"/>
    </row>
    <row r="3417" spans="9:10" ht="15.75" x14ac:dyDescent="0.25">
      <c r="I3417" s="1"/>
      <c r="J3417" s="1"/>
    </row>
    <row r="3418" spans="9:10" ht="15.75" x14ac:dyDescent="0.25">
      <c r="I3418" s="1"/>
      <c r="J3418" s="1"/>
    </row>
    <row r="3419" spans="9:10" ht="15.75" x14ac:dyDescent="0.25">
      <c r="I3419" s="1"/>
      <c r="J3419" s="1"/>
    </row>
    <row r="3420" spans="9:10" ht="15.75" x14ac:dyDescent="0.25">
      <c r="I3420" s="1"/>
      <c r="J3420" s="1"/>
    </row>
    <row r="3421" spans="9:10" ht="15.75" x14ac:dyDescent="0.25">
      <c r="I3421" s="1"/>
      <c r="J3421" s="1"/>
    </row>
    <row r="3422" spans="9:10" ht="15.75" x14ac:dyDescent="0.25">
      <c r="I3422" s="1"/>
      <c r="J3422" s="1"/>
    </row>
    <row r="3423" spans="9:10" ht="15.75" x14ac:dyDescent="0.25">
      <c r="I3423" s="1"/>
      <c r="J3423" s="1"/>
    </row>
    <row r="3424" spans="9:10" ht="15.75" x14ac:dyDescent="0.25">
      <c r="I3424" s="1"/>
      <c r="J3424" s="1"/>
    </row>
    <row r="3425" spans="9:10" ht="15.75" x14ac:dyDescent="0.25">
      <c r="I3425" s="1"/>
      <c r="J3425" s="1"/>
    </row>
    <row r="3426" spans="9:10" ht="15.75" x14ac:dyDescent="0.25">
      <c r="I3426" s="1"/>
      <c r="J3426" s="1"/>
    </row>
    <row r="3427" spans="9:10" ht="15.75" x14ac:dyDescent="0.25">
      <c r="I3427" s="1"/>
      <c r="J3427" s="1"/>
    </row>
    <row r="3428" spans="9:10" ht="15.75" x14ac:dyDescent="0.25">
      <c r="I3428" s="1"/>
      <c r="J3428" s="1"/>
    </row>
    <row r="3429" spans="9:10" ht="15.75" x14ac:dyDescent="0.25">
      <c r="I3429" s="1"/>
      <c r="J3429" s="1"/>
    </row>
    <row r="3430" spans="9:10" ht="15.75" x14ac:dyDescent="0.25">
      <c r="I3430" s="1"/>
      <c r="J3430" s="1"/>
    </row>
    <row r="3431" spans="9:10" ht="15.75" x14ac:dyDescent="0.25">
      <c r="I3431" s="1"/>
      <c r="J3431" s="1"/>
    </row>
    <row r="3432" spans="9:10" ht="15.75" x14ac:dyDescent="0.25">
      <c r="I3432" s="1"/>
      <c r="J3432" s="1"/>
    </row>
    <row r="3433" spans="9:10" ht="15.75" x14ac:dyDescent="0.25">
      <c r="I3433" s="1"/>
      <c r="J3433" s="1"/>
    </row>
    <row r="3434" spans="9:10" ht="15.75" x14ac:dyDescent="0.25">
      <c r="I3434" s="1"/>
      <c r="J3434" s="1"/>
    </row>
    <row r="3435" spans="9:10" ht="15.75" x14ac:dyDescent="0.25">
      <c r="I3435" s="1"/>
      <c r="J3435" s="1"/>
    </row>
    <row r="3436" spans="9:10" ht="15.75" x14ac:dyDescent="0.25">
      <c r="I3436" s="1"/>
      <c r="J3436" s="1"/>
    </row>
    <row r="3437" spans="9:10" ht="15.75" x14ac:dyDescent="0.25">
      <c r="I3437" s="1"/>
      <c r="J3437" s="1"/>
    </row>
    <row r="3438" spans="9:10" ht="15.75" x14ac:dyDescent="0.25">
      <c r="I3438" s="1"/>
      <c r="J3438" s="1"/>
    </row>
    <row r="3439" spans="9:10" ht="15.75" x14ac:dyDescent="0.25">
      <c r="I3439" s="1"/>
      <c r="J3439" s="1"/>
    </row>
    <row r="3440" spans="9:10" ht="15.75" x14ac:dyDescent="0.25">
      <c r="I3440" s="1"/>
      <c r="J3440" s="1"/>
    </row>
    <row r="3441" spans="9:10" ht="15.75" x14ac:dyDescent="0.25">
      <c r="I3441" s="1"/>
      <c r="J3441" s="1"/>
    </row>
    <row r="3442" spans="9:10" ht="15.75" x14ac:dyDescent="0.25">
      <c r="I3442" s="1"/>
      <c r="J3442" s="1"/>
    </row>
    <row r="3443" spans="9:10" ht="15.75" x14ac:dyDescent="0.25">
      <c r="I3443" s="1"/>
      <c r="J3443" s="1"/>
    </row>
    <row r="3444" spans="9:10" ht="15.75" x14ac:dyDescent="0.25">
      <c r="I3444" s="1"/>
      <c r="J3444" s="1"/>
    </row>
    <row r="3445" spans="9:10" ht="15.75" x14ac:dyDescent="0.25">
      <c r="I3445" s="1"/>
      <c r="J3445" s="1"/>
    </row>
    <row r="3446" spans="9:10" ht="15.75" x14ac:dyDescent="0.25">
      <c r="I3446" s="1"/>
      <c r="J3446" s="1"/>
    </row>
    <row r="3447" spans="9:10" ht="15.75" x14ac:dyDescent="0.25">
      <c r="I3447" s="1"/>
      <c r="J3447" s="1"/>
    </row>
    <row r="3448" spans="9:10" ht="15.75" x14ac:dyDescent="0.25">
      <c r="I3448" s="1"/>
      <c r="J3448" s="1"/>
    </row>
    <row r="3449" spans="9:10" ht="15.75" x14ac:dyDescent="0.25">
      <c r="I3449" s="1"/>
      <c r="J3449" s="1"/>
    </row>
    <row r="3450" spans="9:10" ht="15.75" x14ac:dyDescent="0.25">
      <c r="I3450" s="1"/>
      <c r="J3450" s="1"/>
    </row>
    <row r="3451" spans="9:10" ht="15.75" x14ac:dyDescent="0.25">
      <c r="I3451" s="1"/>
      <c r="J3451" s="1"/>
    </row>
    <row r="3452" spans="9:10" ht="15.75" x14ac:dyDescent="0.25">
      <c r="I3452" s="1"/>
      <c r="J3452" s="1"/>
    </row>
    <row r="3453" spans="9:10" ht="15.75" x14ac:dyDescent="0.25">
      <c r="I3453" s="1"/>
      <c r="J3453" s="1"/>
    </row>
    <row r="3454" spans="9:10" ht="15.75" x14ac:dyDescent="0.25">
      <c r="I3454" s="1"/>
      <c r="J3454" s="1"/>
    </row>
    <row r="3455" spans="9:10" ht="15.75" x14ac:dyDescent="0.25">
      <c r="I3455" s="1"/>
      <c r="J3455" s="1"/>
    </row>
    <row r="3456" spans="9:10" ht="15.75" x14ac:dyDescent="0.25">
      <c r="I3456" s="1"/>
      <c r="J3456" s="1"/>
    </row>
    <row r="3457" spans="9:10" ht="15.75" x14ac:dyDescent="0.25">
      <c r="I3457" s="1"/>
      <c r="J3457" s="1"/>
    </row>
    <row r="3458" spans="9:10" ht="15.75" x14ac:dyDescent="0.25">
      <c r="I3458" s="1"/>
      <c r="J3458" s="1"/>
    </row>
    <row r="3459" spans="9:10" ht="15.75" x14ac:dyDescent="0.25">
      <c r="I3459" s="1"/>
      <c r="J3459" s="1"/>
    </row>
    <row r="3460" spans="9:10" ht="15.75" x14ac:dyDescent="0.25">
      <c r="I3460" s="1"/>
      <c r="J3460" s="1"/>
    </row>
    <row r="3461" spans="9:10" ht="15.75" x14ac:dyDescent="0.25">
      <c r="I3461" s="1"/>
      <c r="J3461" s="1"/>
    </row>
    <row r="3462" spans="9:10" ht="15.75" x14ac:dyDescent="0.25">
      <c r="I3462" s="1"/>
      <c r="J3462" s="1"/>
    </row>
    <row r="3463" spans="9:10" ht="15.75" x14ac:dyDescent="0.25">
      <c r="I3463" s="1"/>
      <c r="J3463" s="1"/>
    </row>
    <row r="3464" spans="9:10" ht="15.75" x14ac:dyDescent="0.25">
      <c r="I3464" s="1"/>
      <c r="J3464" s="1"/>
    </row>
    <row r="3465" spans="9:10" ht="15.75" x14ac:dyDescent="0.25">
      <c r="I3465" s="1"/>
      <c r="J3465" s="1"/>
    </row>
    <row r="3466" spans="9:10" ht="15.75" x14ac:dyDescent="0.25">
      <c r="I3466" s="1"/>
      <c r="J3466" s="1"/>
    </row>
    <row r="3467" spans="9:10" ht="15.75" x14ac:dyDescent="0.25">
      <c r="I3467" s="1"/>
      <c r="J3467" s="1"/>
    </row>
    <row r="3468" spans="9:10" ht="15.75" x14ac:dyDescent="0.25">
      <c r="I3468" s="1"/>
      <c r="J3468" s="1"/>
    </row>
    <row r="3469" spans="9:10" ht="15.75" x14ac:dyDescent="0.25">
      <c r="I3469" s="1"/>
      <c r="J3469" s="1"/>
    </row>
    <row r="3470" spans="9:10" ht="15.75" x14ac:dyDescent="0.25">
      <c r="I3470" s="1"/>
      <c r="J3470" s="1"/>
    </row>
    <row r="3471" spans="9:10" ht="15.75" x14ac:dyDescent="0.25">
      <c r="I3471" s="1"/>
      <c r="J3471" s="1"/>
    </row>
    <row r="3472" spans="9:10" ht="15.75" x14ac:dyDescent="0.25">
      <c r="I3472" s="1"/>
      <c r="J3472" s="1"/>
    </row>
    <row r="3473" spans="9:10" ht="15.75" x14ac:dyDescent="0.25">
      <c r="I3473" s="1"/>
      <c r="J3473" s="1"/>
    </row>
    <row r="3474" spans="9:10" ht="15.75" x14ac:dyDescent="0.25">
      <c r="I3474" s="1"/>
      <c r="J3474" s="1"/>
    </row>
    <row r="3475" spans="9:10" ht="15.75" x14ac:dyDescent="0.25">
      <c r="I3475" s="1"/>
      <c r="J3475" s="1"/>
    </row>
    <row r="3476" spans="9:10" ht="15.75" x14ac:dyDescent="0.25">
      <c r="I3476" s="1"/>
      <c r="J3476" s="1"/>
    </row>
    <row r="3477" spans="9:10" ht="15.75" x14ac:dyDescent="0.25">
      <c r="I3477" s="1"/>
      <c r="J3477" s="1"/>
    </row>
    <row r="3478" spans="9:10" ht="15.75" x14ac:dyDescent="0.25">
      <c r="I3478" s="1"/>
      <c r="J3478" s="1"/>
    </row>
    <row r="3479" spans="9:10" ht="15.75" x14ac:dyDescent="0.25">
      <c r="I3479" s="1"/>
      <c r="J3479" s="1"/>
    </row>
    <row r="3480" spans="9:10" ht="15.75" x14ac:dyDescent="0.25">
      <c r="I3480" s="1"/>
      <c r="J3480" s="1"/>
    </row>
    <row r="3481" spans="9:10" ht="15.75" x14ac:dyDescent="0.25">
      <c r="I3481" s="1"/>
      <c r="J3481" s="1"/>
    </row>
    <row r="3482" spans="9:10" ht="15.75" x14ac:dyDescent="0.25">
      <c r="I3482" s="1"/>
      <c r="J3482" s="1"/>
    </row>
    <row r="3483" spans="9:10" ht="15.75" x14ac:dyDescent="0.25">
      <c r="I3483" s="1"/>
      <c r="J3483" s="1"/>
    </row>
    <row r="3484" spans="9:10" ht="15.75" x14ac:dyDescent="0.25">
      <c r="I3484" s="1"/>
      <c r="J3484" s="1"/>
    </row>
    <row r="3485" spans="9:10" ht="15.75" x14ac:dyDescent="0.25">
      <c r="I3485" s="1"/>
      <c r="J3485" s="1"/>
    </row>
    <row r="3486" spans="9:10" ht="15.75" x14ac:dyDescent="0.25">
      <c r="I3486" s="1"/>
      <c r="J3486" s="1"/>
    </row>
    <row r="3487" spans="9:10" ht="15.75" x14ac:dyDescent="0.25">
      <c r="I3487" s="1"/>
      <c r="J3487" s="1"/>
    </row>
    <row r="3488" spans="9:10" ht="15.75" x14ac:dyDescent="0.25">
      <c r="I3488" s="1"/>
      <c r="J3488" s="1"/>
    </row>
    <row r="3489" spans="9:10" ht="15.75" x14ac:dyDescent="0.25">
      <c r="I3489" s="1"/>
      <c r="J3489" s="1"/>
    </row>
    <row r="3490" spans="9:10" ht="15.75" x14ac:dyDescent="0.25">
      <c r="I3490" s="1"/>
      <c r="J3490" s="1"/>
    </row>
    <row r="3491" spans="9:10" ht="15.75" x14ac:dyDescent="0.25">
      <c r="I3491" s="1"/>
      <c r="J3491" s="1"/>
    </row>
    <row r="3492" spans="9:10" ht="15.75" x14ac:dyDescent="0.25">
      <c r="I3492" s="1"/>
      <c r="J3492" s="1"/>
    </row>
    <row r="3493" spans="9:10" ht="15.75" x14ac:dyDescent="0.25">
      <c r="I3493" s="1"/>
      <c r="J3493" s="1"/>
    </row>
    <row r="3494" spans="9:10" ht="15.75" x14ac:dyDescent="0.25">
      <c r="I3494" s="1"/>
      <c r="J3494" s="1"/>
    </row>
    <row r="3495" spans="9:10" ht="15.75" x14ac:dyDescent="0.25">
      <c r="I3495" s="1"/>
      <c r="J3495" s="1"/>
    </row>
    <row r="3496" spans="9:10" ht="15.75" x14ac:dyDescent="0.25">
      <c r="I3496" s="1"/>
      <c r="J3496" s="1"/>
    </row>
    <row r="3497" spans="9:10" ht="15.75" x14ac:dyDescent="0.25">
      <c r="I3497" s="1"/>
      <c r="J3497" s="1"/>
    </row>
    <row r="3498" spans="9:10" ht="15.75" x14ac:dyDescent="0.25">
      <c r="I3498" s="1"/>
      <c r="J3498" s="1"/>
    </row>
    <row r="3499" spans="9:10" ht="15.75" x14ac:dyDescent="0.25">
      <c r="I3499" s="1"/>
      <c r="J3499" s="1"/>
    </row>
    <row r="3500" spans="9:10" ht="15.75" x14ac:dyDescent="0.25">
      <c r="I3500" s="1"/>
      <c r="J3500" s="1"/>
    </row>
    <row r="3501" spans="9:10" ht="15.75" x14ac:dyDescent="0.25">
      <c r="I3501" s="1"/>
      <c r="J3501" s="1"/>
    </row>
    <row r="3502" spans="9:10" ht="15.75" x14ac:dyDescent="0.25">
      <c r="I3502" s="1"/>
      <c r="J3502" s="1"/>
    </row>
    <row r="3503" spans="9:10" ht="15.75" x14ac:dyDescent="0.25">
      <c r="I3503" s="1"/>
      <c r="J3503" s="1"/>
    </row>
    <row r="3504" spans="9:10" ht="15.75" x14ac:dyDescent="0.25">
      <c r="I3504" s="1"/>
      <c r="J3504" s="1"/>
    </row>
    <row r="3505" spans="9:10" ht="15.75" x14ac:dyDescent="0.25">
      <c r="I3505" s="1"/>
      <c r="J3505" s="1"/>
    </row>
    <row r="3506" spans="9:10" ht="15.75" x14ac:dyDescent="0.25">
      <c r="I3506" s="1"/>
      <c r="J3506" s="1"/>
    </row>
    <row r="3507" spans="9:10" ht="15.75" x14ac:dyDescent="0.25">
      <c r="I3507" s="1"/>
      <c r="J3507" s="1"/>
    </row>
    <row r="3508" spans="9:10" ht="15.75" x14ac:dyDescent="0.25">
      <c r="I3508" s="1"/>
      <c r="J3508" s="1"/>
    </row>
    <row r="3509" spans="9:10" ht="15.75" x14ac:dyDescent="0.25">
      <c r="I3509" s="1"/>
      <c r="J3509" s="1"/>
    </row>
    <row r="3510" spans="9:10" ht="15.75" x14ac:dyDescent="0.25">
      <c r="I3510" s="1"/>
      <c r="J3510" s="1"/>
    </row>
    <row r="3511" spans="9:10" ht="15.75" x14ac:dyDescent="0.25">
      <c r="I3511" s="1"/>
      <c r="J3511" s="1"/>
    </row>
    <row r="3512" spans="9:10" ht="15.75" x14ac:dyDescent="0.25">
      <c r="I3512" s="1"/>
      <c r="J3512" s="1"/>
    </row>
    <row r="3513" spans="9:10" ht="15.75" x14ac:dyDescent="0.25">
      <c r="I3513" s="1"/>
      <c r="J3513" s="1"/>
    </row>
    <row r="3514" spans="9:10" ht="15.75" x14ac:dyDescent="0.25">
      <c r="I3514" s="1"/>
      <c r="J3514" s="1"/>
    </row>
    <row r="3515" spans="9:10" ht="15.75" x14ac:dyDescent="0.25">
      <c r="I3515" s="1"/>
      <c r="J3515" s="1"/>
    </row>
    <row r="3516" spans="9:10" ht="15.75" x14ac:dyDescent="0.25">
      <c r="I3516" s="1"/>
      <c r="J3516" s="1"/>
    </row>
    <row r="3517" spans="9:10" ht="15.75" x14ac:dyDescent="0.25">
      <c r="I3517" s="1"/>
      <c r="J3517" s="1"/>
    </row>
    <row r="3518" spans="9:10" ht="15.75" x14ac:dyDescent="0.25">
      <c r="I3518" s="1"/>
      <c r="J3518" s="1"/>
    </row>
    <row r="3519" spans="9:10" ht="15.75" x14ac:dyDescent="0.25">
      <c r="I3519" s="1"/>
      <c r="J3519" s="1"/>
    </row>
    <row r="3520" spans="9:10" ht="15.75" x14ac:dyDescent="0.25">
      <c r="I3520" s="1"/>
      <c r="J3520" s="1"/>
    </row>
    <row r="3521" spans="9:10" ht="15.75" x14ac:dyDescent="0.25">
      <c r="I3521" s="1"/>
      <c r="J3521" s="1"/>
    </row>
    <row r="3522" spans="9:10" ht="15.75" x14ac:dyDescent="0.25">
      <c r="I3522" s="1"/>
      <c r="J3522" s="1"/>
    </row>
    <row r="3523" spans="9:10" ht="15.75" x14ac:dyDescent="0.25">
      <c r="I3523" s="1"/>
      <c r="J3523" s="1"/>
    </row>
    <row r="3524" spans="9:10" ht="15.75" x14ac:dyDescent="0.25">
      <c r="I3524" s="1"/>
      <c r="J3524" s="1"/>
    </row>
    <row r="3525" spans="9:10" ht="15.75" x14ac:dyDescent="0.25">
      <c r="I3525" s="1"/>
      <c r="J3525" s="1"/>
    </row>
    <row r="3526" spans="9:10" ht="15.75" x14ac:dyDescent="0.25">
      <c r="I3526" s="1"/>
      <c r="J3526" s="1"/>
    </row>
    <row r="3527" spans="9:10" ht="15.75" x14ac:dyDescent="0.25">
      <c r="I3527" s="1"/>
      <c r="J3527" s="1"/>
    </row>
    <row r="3528" spans="9:10" ht="15.75" x14ac:dyDescent="0.25">
      <c r="I3528" s="1"/>
      <c r="J3528" s="1"/>
    </row>
    <row r="3529" spans="9:10" ht="15.75" x14ac:dyDescent="0.25">
      <c r="I3529" s="1"/>
      <c r="J3529" s="1"/>
    </row>
    <row r="3530" spans="9:10" ht="15.75" x14ac:dyDescent="0.25">
      <c r="I3530" s="1"/>
      <c r="J3530" s="1"/>
    </row>
    <row r="3531" spans="9:10" ht="15.75" x14ac:dyDescent="0.25">
      <c r="I3531" s="1"/>
      <c r="J3531" s="1"/>
    </row>
    <row r="3532" spans="9:10" ht="15.75" x14ac:dyDescent="0.25">
      <c r="I3532" s="1"/>
      <c r="J3532" s="1"/>
    </row>
    <row r="3533" spans="9:10" ht="15.75" x14ac:dyDescent="0.25">
      <c r="I3533" s="1"/>
      <c r="J3533" s="1"/>
    </row>
    <row r="3534" spans="9:10" ht="15.75" x14ac:dyDescent="0.25">
      <c r="I3534" s="1"/>
      <c r="J3534" s="1"/>
    </row>
    <row r="3535" spans="9:10" ht="15.75" x14ac:dyDescent="0.25">
      <c r="I3535" s="1"/>
      <c r="J3535" s="1"/>
    </row>
    <row r="3536" spans="9:10" ht="15.75" x14ac:dyDescent="0.25">
      <c r="I3536" s="1"/>
      <c r="J3536" s="1"/>
    </row>
    <row r="3537" spans="9:10" ht="15.75" x14ac:dyDescent="0.25">
      <c r="I3537" s="1"/>
      <c r="J3537" s="1"/>
    </row>
    <row r="3538" spans="9:10" ht="15.75" x14ac:dyDescent="0.25">
      <c r="I3538" s="1"/>
      <c r="J3538" s="1"/>
    </row>
    <row r="3539" spans="9:10" ht="15.75" x14ac:dyDescent="0.25">
      <c r="I3539" s="1"/>
      <c r="J3539" s="1"/>
    </row>
    <row r="3540" spans="9:10" ht="15.75" x14ac:dyDescent="0.25">
      <c r="I3540" s="1"/>
      <c r="J3540" s="1"/>
    </row>
    <row r="3541" spans="9:10" ht="15.75" x14ac:dyDescent="0.25">
      <c r="I3541" s="1"/>
      <c r="J3541" s="1"/>
    </row>
    <row r="3542" spans="9:10" ht="15.75" x14ac:dyDescent="0.25">
      <c r="I3542" s="1"/>
      <c r="J3542" s="1"/>
    </row>
    <row r="3543" spans="9:10" ht="15.75" x14ac:dyDescent="0.25">
      <c r="I3543" s="1"/>
      <c r="J3543" s="1"/>
    </row>
    <row r="3544" spans="9:10" ht="15.75" x14ac:dyDescent="0.25">
      <c r="I3544" s="1"/>
      <c r="J3544" s="1"/>
    </row>
    <row r="3545" spans="9:10" ht="15.75" x14ac:dyDescent="0.25">
      <c r="I3545" s="1"/>
      <c r="J3545" s="1"/>
    </row>
    <row r="3546" spans="9:10" ht="15.75" x14ac:dyDescent="0.25">
      <c r="I3546" s="1"/>
      <c r="J3546" s="1"/>
    </row>
    <row r="3547" spans="9:10" ht="15.75" x14ac:dyDescent="0.25">
      <c r="I3547" s="1"/>
      <c r="J3547" s="1"/>
    </row>
    <row r="3548" spans="9:10" ht="15.75" x14ac:dyDescent="0.25">
      <c r="I3548" s="1"/>
      <c r="J3548" s="1"/>
    </row>
    <row r="3549" spans="9:10" ht="15.75" x14ac:dyDescent="0.25">
      <c r="I3549" s="1"/>
      <c r="J3549" s="1"/>
    </row>
    <row r="3550" spans="9:10" ht="15.75" x14ac:dyDescent="0.25">
      <c r="I3550" s="1"/>
      <c r="J3550" s="1"/>
    </row>
    <row r="3551" spans="9:10" ht="15.75" x14ac:dyDescent="0.25">
      <c r="I3551" s="1"/>
      <c r="J3551" s="1"/>
    </row>
    <row r="3552" spans="9:10" ht="15.75" x14ac:dyDescent="0.25">
      <c r="I3552" s="1"/>
      <c r="J3552" s="1"/>
    </row>
    <row r="3553" spans="9:10" ht="15.75" x14ac:dyDescent="0.25">
      <c r="I3553" s="1"/>
      <c r="J3553" s="1"/>
    </row>
    <row r="3554" spans="9:10" ht="15.75" x14ac:dyDescent="0.25">
      <c r="I3554" s="1"/>
      <c r="J3554" s="1"/>
    </row>
    <row r="3555" spans="9:10" ht="15.75" x14ac:dyDescent="0.25">
      <c r="I3555" s="1"/>
      <c r="J3555" s="1"/>
    </row>
    <row r="3556" spans="9:10" ht="15.75" x14ac:dyDescent="0.25">
      <c r="I3556" s="1"/>
      <c r="J3556" s="1"/>
    </row>
    <row r="3557" spans="9:10" ht="15.75" x14ac:dyDescent="0.25">
      <c r="I3557" s="1"/>
      <c r="J3557" s="1"/>
    </row>
    <row r="3558" spans="9:10" ht="15.75" x14ac:dyDescent="0.25">
      <c r="I3558" s="1"/>
      <c r="J3558" s="1"/>
    </row>
    <row r="3559" spans="9:10" ht="15.75" x14ac:dyDescent="0.25">
      <c r="I3559" s="1"/>
      <c r="J3559" s="1"/>
    </row>
    <row r="3560" spans="9:10" ht="15.75" x14ac:dyDescent="0.25">
      <c r="I3560" s="1"/>
      <c r="J3560" s="1"/>
    </row>
    <row r="3561" spans="9:10" ht="15.75" x14ac:dyDescent="0.25">
      <c r="I3561" s="1"/>
      <c r="J3561" s="1"/>
    </row>
    <row r="3562" spans="9:10" ht="15.75" x14ac:dyDescent="0.25">
      <c r="I3562" s="1"/>
      <c r="J3562" s="1"/>
    </row>
    <row r="3563" spans="9:10" ht="15.75" x14ac:dyDescent="0.25">
      <c r="I3563" s="1"/>
      <c r="J3563" s="1"/>
    </row>
    <row r="3564" spans="9:10" ht="15.75" x14ac:dyDescent="0.25">
      <c r="I3564" s="1"/>
      <c r="J3564" s="1"/>
    </row>
    <row r="3565" spans="9:10" ht="15.75" x14ac:dyDescent="0.25">
      <c r="I3565" s="1"/>
      <c r="J3565" s="1"/>
    </row>
    <row r="3566" spans="9:10" ht="15.75" x14ac:dyDescent="0.25">
      <c r="I3566" s="1"/>
      <c r="J3566" s="1"/>
    </row>
    <row r="3567" spans="9:10" ht="15.75" x14ac:dyDescent="0.25">
      <c r="I3567" s="1"/>
      <c r="J3567" s="1"/>
    </row>
    <row r="3568" spans="9:10" ht="15.75" x14ac:dyDescent="0.25">
      <c r="I3568" s="1"/>
      <c r="J3568" s="1"/>
    </row>
    <row r="3569" spans="9:10" ht="15.75" x14ac:dyDescent="0.25">
      <c r="I3569" s="1"/>
      <c r="J3569" s="1"/>
    </row>
    <row r="3570" spans="9:10" ht="15.75" x14ac:dyDescent="0.25">
      <c r="I3570" s="1"/>
      <c r="J3570" s="1"/>
    </row>
    <row r="3571" spans="9:10" ht="15.75" x14ac:dyDescent="0.25">
      <c r="I3571" s="1"/>
      <c r="J3571" s="1"/>
    </row>
    <row r="3572" spans="9:10" ht="15.75" x14ac:dyDescent="0.25">
      <c r="I3572" s="1"/>
      <c r="J3572" s="1"/>
    </row>
    <row r="3573" spans="9:10" ht="15.75" x14ac:dyDescent="0.25">
      <c r="I3573" s="1"/>
      <c r="J3573" s="1"/>
    </row>
    <row r="3574" spans="9:10" ht="15.75" x14ac:dyDescent="0.25">
      <c r="I3574" s="1"/>
      <c r="J3574" s="1"/>
    </row>
    <row r="3575" spans="9:10" ht="15.75" x14ac:dyDescent="0.25">
      <c r="I3575" s="1"/>
      <c r="J3575" s="1"/>
    </row>
    <row r="3576" spans="9:10" ht="15.75" x14ac:dyDescent="0.25">
      <c r="I3576" s="1"/>
      <c r="J3576" s="1"/>
    </row>
    <row r="3577" spans="9:10" ht="15.75" x14ac:dyDescent="0.25">
      <c r="I3577" s="1"/>
      <c r="J3577" s="1"/>
    </row>
    <row r="3578" spans="9:10" ht="15.75" x14ac:dyDescent="0.25">
      <c r="I3578" s="1"/>
      <c r="J3578" s="1"/>
    </row>
    <row r="3579" spans="9:10" ht="15.75" x14ac:dyDescent="0.25">
      <c r="I3579" s="1"/>
      <c r="J3579" s="1"/>
    </row>
    <row r="3580" spans="9:10" ht="15.75" x14ac:dyDescent="0.25">
      <c r="I3580" s="1"/>
      <c r="J3580" s="1"/>
    </row>
    <row r="3581" spans="9:10" ht="15.75" x14ac:dyDescent="0.25">
      <c r="I3581" s="1"/>
      <c r="J3581" s="1"/>
    </row>
    <row r="3582" spans="9:10" ht="15.75" x14ac:dyDescent="0.25">
      <c r="I3582" s="1"/>
      <c r="J3582" s="1"/>
    </row>
    <row r="3583" spans="9:10" ht="15.75" x14ac:dyDescent="0.25">
      <c r="I3583" s="1"/>
      <c r="J3583" s="1"/>
    </row>
    <row r="3584" spans="9:10" ht="15.75" x14ac:dyDescent="0.25">
      <c r="I3584" s="1"/>
      <c r="J3584" s="1"/>
    </row>
    <row r="3585" spans="9:10" ht="15.75" x14ac:dyDescent="0.25">
      <c r="I3585" s="1"/>
      <c r="J3585" s="1"/>
    </row>
    <row r="3586" spans="9:10" ht="15.75" x14ac:dyDescent="0.25">
      <c r="I3586" s="1"/>
      <c r="J3586" s="1"/>
    </row>
    <row r="3587" spans="9:10" ht="15.75" x14ac:dyDescent="0.25">
      <c r="I3587" s="1"/>
      <c r="J3587" s="1"/>
    </row>
    <row r="3588" spans="9:10" ht="15.75" x14ac:dyDescent="0.25">
      <c r="I3588" s="1"/>
      <c r="J3588" s="1"/>
    </row>
    <row r="3589" spans="9:10" ht="15.75" x14ac:dyDescent="0.25">
      <c r="I3589" s="1"/>
      <c r="J3589" s="1"/>
    </row>
    <row r="3590" spans="9:10" ht="15.75" x14ac:dyDescent="0.25">
      <c r="I3590" s="1"/>
      <c r="J3590" s="1"/>
    </row>
    <row r="3591" spans="9:10" ht="15.75" x14ac:dyDescent="0.25">
      <c r="I3591" s="1"/>
      <c r="J3591" s="1"/>
    </row>
    <row r="3592" spans="9:10" ht="15.75" x14ac:dyDescent="0.25">
      <c r="I3592" s="1"/>
      <c r="J3592" s="1"/>
    </row>
    <row r="3593" spans="9:10" ht="15.75" x14ac:dyDescent="0.25">
      <c r="I3593" s="1"/>
      <c r="J3593" s="1"/>
    </row>
    <row r="3594" spans="9:10" ht="15.75" x14ac:dyDescent="0.25">
      <c r="I3594" s="1"/>
      <c r="J3594" s="1"/>
    </row>
    <row r="3595" spans="9:10" ht="15.75" x14ac:dyDescent="0.25">
      <c r="I3595" s="1"/>
      <c r="J3595" s="1"/>
    </row>
    <row r="3596" spans="9:10" ht="15.75" x14ac:dyDescent="0.25">
      <c r="I3596" s="1"/>
      <c r="J3596" s="1"/>
    </row>
    <row r="3597" spans="9:10" ht="15.75" x14ac:dyDescent="0.25">
      <c r="I3597" s="1"/>
      <c r="J3597" s="1"/>
    </row>
    <row r="3598" spans="9:10" ht="15.75" x14ac:dyDescent="0.25">
      <c r="I3598" s="1"/>
      <c r="J3598" s="1"/>
    </row>
    <row r="3599" spans="9:10" ht="15.75" x14ac:dyDescent="0.25">
      <c r="I3599" s="1"/>
      <c r="J3599" s="1"/>
    </row>
    <row r="3600" spans="9:10" ht="15.75" x14ac:dyDescent="0.25">
      <c r="I3600" s="1"/>
      <c r="J3600" s="1"/>
    </row>
    <row r="3601" spans="9:10" ht="15.75" x14ac:dyDescent="0.25">
      <c r="I3601" s="1"/>
      <c r="J3601" s="1"/>
    </row>
    <row r="3602" spans="9:10" ht="15.75" x14ac:dyDescent="0.25">
      <c r="I3602" s="1"/>
      <c r="J3602" s="1"/>
    </row>
    <row r="3603" spans="9:10" ht="15.75" x14ac:dyDescent="0.25">
      <c r="I3603" s="1"/>
      <c r="J3603" s="1"/>
    </row>
    <row r="3604" spans="9:10" ht="15.75" x14ac:dyDescent="0.25">
      <c r="I3604" s="1"/>
      <c r="J3604" s="1"/>
    </row>
    <row r="3605" spans="9:10" ht="15.75" x14ac:dyDescent="0.25">
      <c r="I3605" s="1"/>
      <c r="J3605" s="1"/>
    </row>
    <row r="3606" spans="9:10" ht="15.75" x14ac:dyDescent="0.25">
      <c r="I3606" s="1"/>
      <c r="J3606" s="1"/>
    </row>
    <row r="3607" spans="9:10" ht="15.75" x14ac:dyDescent="0.25">
      <c r="I3607" s="1"/>
      <c r="J3607" s="1"/>
    </row>
    <row r="3608" spans="9:10" ht="15.75" x14ac:dyDescent="0.25">
      <c r="I3608" s="1"/>
      <c r="J3608" s="1"/>
    </row>
    <row r="3609" spans="9:10" ht="15.75" x14ac:dyDescent="0.25">
      <c r="I3609" s="1"/>
      <c r="J3609" s="1"/>
    </row>
    <row r="3610" spans="9:10" ht="15.75" x14ac:dyDescent="0.25">
      <c r="I3610" s="1"/>
      <c r="J3610" s="1"/>
    </row>
    <row r="3611" spans="9:10" ht="15.75" x14ac:dyDescent="0.25">
      <c r="I3611" s="1"/>
      <c r="J3611" s="1"/>
    </row>
    <row r="3612" spans="9:10" ht="15.75" x14ac:dyDescent="0.25">
      <c r="I3612" s="1"/>
      <c r="J3612" s="1"/>
    </row>
    <row r="3613" spans="9:10" ht="15.75" x14ac:dyDescent="0.25">
      <c r="I3613" s="1"/>
      <c r="J3613" s="1"/>
    </row>
    <row r="3614" spans="9:10" ht="15.75" x14ac:dyDescent="0.25">
      <c r="I3614" s="1"/>
      <c r="J3614" s="1"/>
    </row>
    <row r="3615" spans="9:10" ht="15.75" x14ac:dyDescent="0.25">
      <c r="I3615" s="1"/>
      <c r="J3615" s="1"/>
    </row>
    <row r="3616" spans="9:10" ht="15.75" x14ac:dyDescent="0.25">
      <c r="I3616" s="1"/>
      <c r="J3616" s="1"/>
    </row>
    <row r="3617" spans="9:10" ht="15.75" x14ac:dyDescent="0.25">
      <c r="I3617" s="1"/>
      <c r="J3617" s="1"/>
    </row>
    <row r="3618" spans="9:10" ht="15.75" x14ac:dyDescent="0.25">
      <c r="I3618" s="1"/>
      <c r="J3618" s="1"/>
    </row>
    <row r="3619" spans="9:10" ht="15.75" x14ac:dyDescent="0.25">
      <c r="I3619" s="1"/>
      <c r="J3619" s="1"/>
    </row>
    <row r="3620" spans="9:10" ht="15.75" x14ac:dyDescent="0.25">
      <c r="I3620" s="1"/>
      <c r="J3620" s="1"/>
    </row>
    <row r="3621" spans="9:10" ht="15.75" x14ac:dyDescent="0.25">
      <c r="I3621" s="1"/>
      <c r="J3621" s="1"/>
    </row>
    <row r="3622" spans="9:10" ht="15.75" x14ac:dyDescent="0.25">
      <c r="I3622" s="1"/>
      <c r="J3622" s="1"/>
    </row>
    <row r="3623" spans="9:10" ht="15.75" x14ac:dyDescent="0.25">
      <c r="I3623" s="1"/>
      <c r="J3623" s="1"/>
    </row>
    <row r="3624" spans="9:10" ht="15.75" x14ac:dyDescent="0.25">
      <c r="I3624" s="1"/>
      <c r="J3624" s="1"/>
    </row>
    <row r="3625" spans="9:10" ht="15.75" x14ac:dyDescent="0.25">
      <c r="I3625" s="1"/>
      <c r="J3625" s="1"/>
    </row>
    <row r="3626" spans="9:10" ht="15.75" x14ac:dyDescent="0.25">
      <c r="I3626" s="1"/>
      <c r="J3626" s="1"/>
    </row>
    <row r="3627" spans="9:10" ht="15.75" x14ac:dyDescent="0.25">
      <c r="I3627" s="1"/>
      <c r="J3627" s="1"/>
    </row>
    <row r="3628" spans="9:10" ht="15.75" x14ac:dyDescent="0.25">
      <c r="I3628" s="1"/>
      <c r="J3628" s="1"/>
    </row>
    <row r="3629" spans="9:10" ht="15.75" x14ac:dyDescent="0.25">
      <c r="I3629" s="1"/>
      <c r="J3629" s="1"/>
    </row>
    <row r="3630" spans="9:10" ht="15.75" x14ac:dyDescent="0.25">
      <c r="I3630" s="1"/>
      <c r="J3630" s="1"/>
    </row>
    <row r="3631" spans="9:10" ht="15.75" x14ac:dyDescent="0.25">
      <c r="I3631" s="1"/>
      <c r="J3631" s="1"/>
    </row>
    <row r="3632" spans="9:10" ht="15.75" x14ac:dyDescent="0.25">
      <c r="I3632" s="1"/>
      <c r="J3632" s="1"/>
    </row>
    <row r="3633" spans="9:10" ht="15.75" x14ac:dyDescent="0.25">
      <c r="I3633" s="1"/>
      <c r="J3633" s="1"/>
    </row>
    <row r="3634" spans="9:10" ht="15.75" x14ac:dyDescent="0.25">
      <c r="I3634" s="1"/>
      <c r="J3634" s="1"/>
    </row>
    <row r="3635" spans="9:10" ht="15.75" x14ac:dyDescent="0.25">
      <c r="I3635" s="1"/>
      <c r="J3635" s="1"/>
    </row>
    <row r="3636" spans="9:10" ht="15.75" x14ac:dyDescent="0.25">
      <c r="I3636" s="1"/>
      <c r="J3636" s="1"/>
    </row>
    <row r="3637" spans="9:10" ht="15.75" x14ac:dyDescent="0.25">
      <c r="I3637" s="1"/>
      <c r="J3637" s="1"/>
    </row>
    <row r="3638" spans="9:10" ht="15.75" x14ac:dyDescent="0.25">
      <c r="I3638" s="1"/>
      <c r="J3638" s="1"/>
    </row>
    <row r="3639" spans="9:10" ht="15.75" x14ac:dyDescent="0.25">
      <c r="I3639" s="1"/>
      <c r="J3639" s="1"/>
    </row>
    <row r="3640" spans="9:10" ht="15.75" x14ac:dyDescent="0.25">
      <c r="I3640" s="1"/>
      <c r="J3640" s="1"/>
    </row>
    <row r="3641" spans="9:10" ht="15.75" x14ac:dyDescent="0.25">
      <c r="I3641" s="1"/>
      <c r="J3641" s="1"/>
    </row>
    <row r="3642" spans="9:10" ht="15.75" x14ac:dyDescent="0.25">
      <c r="I3642" s="1"/>
      <c r="J3642" s="1"/>
    </row>
    <row r="3643" spans="9:10" ht="15.75" x14ac:dyDescent="0.25">
      <c r="I3643" s="1"/>
      <c r="J3643" s="1"/>
    </row>
    <row r="3644" spans="9:10" ht="15.75" x14ac:dyDescent="0.25">
      <c r="I3644" s="1"/>
      <c r="J3644" s="1"/>
    </row>
    <row r="3645" spans="9:10" ht="15.75" x14ac:dyDescent="0.25">
      <c r="I3645" s="1"/>
      <c r="J3645" s="1"/>
    </row>
    <row r="3646" spans="9:10" ht="15.75" x14ac:dyDescent="0.25">
      <c r="I3646" s="1"/>
      <c r="J3646" s="1"/>
    </row>
    <row r="3647" spans="9:10" ht="15.75" x14ac:dyDescent="0.25">
      <c r="I3647" s="1"/>
      <c r="J3647" s="1"/>
    </row>
    <row r="3648" spans="9:10" ht="15.75" x14ac:dyDescent="0.25">
      <c r="I3648" s="1"/>
      <c r="J3648" s="1"/>
    </row>
    <row r="3649" spans="9:10" ht="15.75" x14ac:dyDescent="0.25">
      <c r="I3649" s="1"/>
      <c r="J3649" s="1"/>
    </row>
    <row r="3650" spans="9:10" ht="15.75" x14ac:dyDescent="0.25">
      <c r="I3650" s="1"/>
      <c r="J3650" s="1"/>
    </row>
    <row r="3651" spans="9:10" ht="15.75" x14ac:dyDescent="0.25">
      <c r="I3651" s="1"/>
      <c r="J3651" s="1"/>
    </row>
    <row r="3652" spans="9:10" ht="15.75" x14ac:dyDescent="0.25">
      <c r="I3652" s="1"/>
      <c r="J3652" s="1"/>
    </row>
    <row r="3653" spans="9:10" ht="15.75" x14ac:dyDescent="0.25">
      <c r="I3653" s="1"/>
      <c r="J3653" s="1"/>
    </row>
    <row r="3654" spans="9:10" ht="15.75" x14ac:dyDescent="0.25">
      <c r="I3654" s="1"/>
      <c r="J3654" s="1"/>
    </row>
    <row r="3655" spans="9:10" ht="15.75" x14ac:dyDescent="0.25">
      <c r="I3655" s="1"/>
      <c r="J3655" s="1"/>
    </row>
    <row r="3656" spans="9:10" ht="15.75" x14ac:dyDescent="0.25">
      <c r="I3656" s="1"/>
      <c r="J3656" s="1"/>
    </row>
    <row r="3657" spans="9:10" ht="15.75" x14ac:dyDescent="0.25">
      <c r="I3657" s="1"/>
      <c r="J3657" s="1"/>
    </row>
    <row r="3658" spans="9:10" ht="15.75" x14ac:dyDescent="0.25">
      <c r="I3658" s="1"/>
      <c r="J3658" s="1"/>
    </row>
    <row r="3659" spans="9:10" ht="15.75" x14ac:dyDescent="0.25">
      <c r="I3659" s="1"/>
      <c r="J3659" s="1"/>
    </row>
    <row r="3660" spans="9:10" ht="15.75" x14ac:dyDescent="0.25">
      <c r="I3660" s="1"/>
      <c r="J3660" s="1"/>
    </row>
    <row r="3661" spans="9:10" ht="15.75" x14ac:dyDescent="0.25">
      <c r="I3661" s="1"/>
      <c r="J3661" s="1"/>
    </row>
    <row r="3662" spans="9:10" ht="15.75" x14ac:dyDescent="0.25">
      <c r="I3662" s="1"/>
      <c r="J3662" s="1"/>
    </row>
    <row r="3663" spans="9:10" ht="15.75" x14ac:dyDescent="0.25">
      <c r="I3663" s="1"/>
      <c r="J3663" s="1"/>
    </row>
    <row r="3664" spans="9:10" ht="15.75" x14ac:dyDescent="0.25">
      <c r="I3664" s="1"/>
      <c r="J3664" s="1"/>
    </row>
    <row r="3665" spans="9:10" ht="15.75" x14ac:dyDescent="0.25">
      <c r="I3665" s="1"/>
      <c r="J3665" s="1"/>
    </row>
    <row r="3666" spans="9:10" ht="15.75" x14ac:dyDescent="0.25">
      <c r="I3666" s="1"/>
      <c r="J3666" s="1"/>
    </row>
    <row r="3667" spans="9:10" ht="15.75" x14ac:dyDescent="0.25">
      <c r="I3667" s="1"/>
      <c r="J3667" s="1"/>
    </row>
    <row r="3668" spans="9:10" ht="15.75" x14ac:dyDescent="0.25">
      <c r="I3668" s="1"/>
      <c r="J3668" s="1"/>
    </row>
    <row r="3669" spans="9:10" ht="15.75" x14ac:dyDescent="0.25">
      <c r="I3669" s="1"/>
      <c r="J3669" s="1"/>
    </row>
    <row r="3670" spans="9:10" ht="15.75" x14ac:dyDescent="0.25">
      <c r="I3670" s="1"/>
      <c r="J3670" s="1"/>
    </row>
    <row r="3671" spans="9:10" ht="15.75" x14ac:dyDescent="0.25">
      <c r="I3671" s="1"/>
      <c r="J3671" s="1"/>
    </row>
    <row r="3672" spans="9:10" ht="15.75" x14ac:dyDescent="0.25">
      <c r="I3672" s="1"/>
      <c r="J3672" s="1"/>
    </row>
    <row r="3673" spans="9:10" ht="15.75" x14ac:dyDescent="0.25">
      <c r="I3673" s="1"/>
      <c r="J3673" s="1"/>
    </row>
    <row r="3674" spans="9:10" ht="15.75" x14ac:dyDescent="0.25">
      <c r="I3674" s="1"/>
      <c r="J3674" s="1"/>
    </row>
    <row r="3675" spans="9:10" ht="15.75" x14ac:dyDescent="0.25">
      <c r="I3675" s="1"/>
      <c r="J3675" s="1"/>
    </row>
    <row r="3676" spans="9:10" ht="15.75" x14ac:dyDescent="0.25">
      <c r="I3676" s="1"/>
      <c r="J3676" s="1"/>
    </row>
    <row r="3677" spans="9:10" ht="15.75" x14ac:dyDescent="0.25">
      <c r="I3677" s="1"/>
      <c r="J3677" s="1"/>
    </row>
    <row r="3678" spans="9:10" ht="15.75" x14ac:dyDescent="0.25">
      <c r="I3678" s="1"/>
      <c r="J3678" s="1"/>
    </row>
    <row r="3679" spans="9:10" ht="15.75" x14ac:dyDescent="0.25">
      <c r="I3679" s="1"/>
      <c r="J3679" s="1"/>
    </row>
    <row r="3680" spans="9:10" ht="15.75" x14ac:dyDescent="0.25">
      <c r="I3680" s="1"/>
      <c r="J3680" s="1"/>
    </row>
    <row r="3681" spans="9:10" ht="15.75" x14ac:dyDescent="0.25">
      <c r="I3681" s="1"/>
      <c r="J3681" s="1"/>
    </row>
    <row r="3682" spans="9:10" ht="15.75" x14ac:dyDescent="0.25">
      <c r="I3682" s="1"/>
      <c r="J3682" s="1"/>
    </row>
    <row r="3683" spans="9:10" ht="15.75" x14ac:dyDescent="0.25">
      <c r="I3683" s="1"/>
      <c r="J3683" s="1"/>
    </row>
    <row r="3684" spans="9:10" ht="15.75" x14ac:dyDescent="0.25">
      <c r="I3684" s="1"/>
      <c r="J3684" s="1"/>
    </row>
    <row r="3685" spans="9:10" ht="15.75" x14ac:dyDescent="0.25">
      <c r="I3685" s="1"/>
      <c r="J3685" s="1"/>
    </row>
    <row r="3686" spans="9:10" ht="15.75" x14ac:dyDescent="0.25">
      <c r="I3686" s="1"/>
      <c r="J3686" s="1"/>
    </row>
    <row r="3687" spans="9:10" ht="15.75" x14ac:dyDescent="0.25">
      <c r="I3687" s="1"/>
      <c r="J3687" s="1"/>
    </row>
    <row r="3688" spans="9:10" ht="15.75" x14ac:dyDescent="0.25">
      <c r="I3688" s="1"/>
      <c r="J3688" s="1"/>
    </row>
    <row r="3689" spans="9:10" ht="15.75" x14ac:dyDescent="0.25">
      <c r="I3689" s="1"/>
      <c r="J3689" s="1"/>
    </row>
    <row r="3690" spans="9:10" ht="15.75" x14ac:dyDescent="0.25">
      <c r="I3690" s="1"/>
      <c r="J3690" s="1"/>
    </row>
    <row r="3691" spans="9:10" ht="15.75" x14ac:dyDescent="0.25">
      <c r="I3691" s="1"/>
      <c r="J3691" s="1"/>
    </row>
    <row r="3692" spans="9:10" ht="15.75" x14ac:dyDescent="0.25">
      <c r="I3692" s="1"/>
      <c r="J3692" s="1"/>
    </row>
    <row r="3693" spans="9:10" ht="15.75" x14ac:dyDescent="0.25">
      <c r="I3693" s="1"/>
      <c r="J3693" s="1"/>
    </row>
    <row r="3694" spans="9:10" ht="15.75" x14ac:dyDescent="0.25">
      <c r="I3694" s="1"/>
      <c r="J3694" s="1"/>
    </row>
    <row r="3695" spans="9:10" ht="15.75" x14ac:dyDescent="0.25">
      <c r="I3695" s="1"/>
      <c r="J3695" s="1"/>
    </row>
    <row r="3696" spans="9:10" ht="15.75" x14ac:dyDescent="0.25">
      <c r="I3696" s="1"/>
      <c r="J3696" s="1"/>
    </row>
    <row r="3697" spans="9:10" ht="15.75" x14ac:dyDescent="0.25">
      <c r="I3697" s="1"/>
      <c r="J3697" s="1"/>
    </row>
    <row r="3698" spans="9:10" ht="15.75" x14ac:dyDescent="0.25">
      <c r="I3698" s="1"/>
      <c r="J3698" s="1"/>
    </row>
    <row r="3699" spans="9:10" ht="15.75" x14ac:dyDescent="0.25">
      <c r="I3699" s="1"/>
      <c r="J3699" s="1"/>
    </row>
    <row r="3700" spans="9:10" ht="15.75" x14ac:dyDescent="0.25">
      <c r="I3700" s="1"/>
      <c r="J3700" s="1"/>
    </row>
    <row r="3701" spans="9:10" ht="15.75" x14ac:dyDescent="0.25">
      <c r="I3701" s="1"/>
      <c r="J3701" s="1"/>
    </row>
    <row r="3702" spans="9:10" ht="15.75" x14ac:dyDescent="0.25">
      <c r="I3702" s="1"/>
      <c r="J3702" s="1"/>
    </row>
    <row r="3703" spans="9:10" ht="15.75" x14ac:dyDescent="0.25">
      <c r="I3703" s="1"/>
      <c r="J3703" s="1"/>
    </row>
    <row r="3704" spans="9:10" ht="15.75" x14ac:dyDescent="0.25">
      <c r="I3704" s="1"/>
      <c r="J3704" s="1"/>
    </row>
    <row r="3705" spans="9:10" ht="15.75" x14ac:dyDescent="0.25">
      <c r="I3705" s="1"/>
      <c r="J3705" s="1"/>
    </row>
    <row r="3706" spans="9:10" ht="15.75" x14ac:dyDescent="0.25">
      <c r="I3706" s="1"/>
      <c r="J3706" s="1"/>
    </row>
    <row r="3707" spans="9:10" ht="15.75" x14ac:dyDescent="0.25">
      <c r="I3707" s="1"/>
      <c r="J3707" s="1"/>
    </row>
    <row r="3708" spans="9:10" ht="15.75" x14ac:dyDescent="0.25">
      <c r="I3708" s="1"/>
      <c r="J3708" s="1"/>
    </row>
    <row r="3709" spans="9:10" ht="15.75" x14ac:dyDescent="0.25">
      <c r="I3709" s="1"/>
      <c r="J3709" s="1"/>
    </row>
    <row r="3710" spans="9:10" ht="15.75" x14ac:dyDescent="0.25">
      <c r="I3710" s="1"/>
      <c r="J3710" s="1"/>
    </row>
    <row r="3711" spans="9:10" ht="15.75" x14ac:dyDescent="0.25">
      <c r="I3711" s="1"/>
      <c r="J3711" s="1"/>
    </row>
    <row r="3712" spans="9:10" ht="15.75" x14ac:dyDescent="0.25">
      <c r="I3712" s="1"/>
      <c r="J3712" s="1"/>
    </row>
    <row r="3713" spans="9:10" ht="15.75" x14ac:dyDescent="0.25">
      <c r="I3713" s="1"/>
      <c r="J3713" s="1"/>
    </row>
    <row r="3714" spans="9:10" ht="15.75" x14ac:dyDescent="0.25">
      <c r="I3714" s="1"/>
      <c r="J3714" s="1"/>
    </row>
    <row r="3715" spans="9:10" ht="15.75" x14ac:dyDescent="0.25">
      <c r="I3715" s="1"/>
      <c r="J3715" s="1"/>
    </row>
    <row r="3716" spans="9:10" ht="15.75" x14ac:dyDescent="0.25">
      <c r="I3716" s="1"/>
      <c r="J3716" s="1"/>
    </row>
    <row r="3717" spans="9:10" ht="15.75" x14ac:dyDescent="0.25">
      <c r="I3717" s="1"/>
      <c r="J3717" s="1"/>
    </row>
    <row r="3718" spans="9:10" ht="15.75" x14ac:dyDescent="0.25">
      <c r="I3718" s="1"/>
      <c r="J3718" s="1"/>
    </row>
    <row r="3719" spans="9:10" ht="15.75" x14ac:dyDescent="0.25">
      <c r="I3719" s="1"/>
      <c r="J3719" s="1"/>
    </row>
    <row r="3720" spans="9:10" ht="15.75" x14ac:dyDescent="0.25">
      <c r="I3720" s="1"/>
      <c r="J3720" s="1"/>
    </row>
    <row r="3721" spans="9:10" ht="15.75" x14ac:dyDescent="0.25">
      <c r="I3721" s="1"/>
      <c r="J3721" s="1"/>
    </row>
    <row r="3722" spans="9:10" ht="15.75" x14ac:dyDescent="0.25">
      <c r="I3722" s="1"/>
      <c r="J3722" s="1"/>
    </row>
    <row r="3723" spans="9:10" ht="15.75" x14ac:dyDescent="0.25">
      <c r="I3723" s="1"/>
      <c r="J3723" s="1"/>
    </row>
    <row r="3724" spans="9:10" ht="15.75" x14ac:dyDescent="0.25">
      <c r="I3724" s="1"/>
      <c r="J3724" s="1"/>
    </row>
    <row r="3725" spans="9:10" ht="15.75" x14ac:dyDescent="0.25">
      <c r="I3725" s="1"/>
      <c r="J3725" s="1"/>
    </row>
    <row r="3726" spans="9:10" ht="15.75" x14ac:dyDescent="0.25">
      <c r="I3726" s="1"/>
      <c r="J3726" s="1"/>
    </row>
    <row r="3727" spans="9:10" ht="15.75" x14ac:dyDescent="0.25">
      <c r="I3727" s="1"/>
      <c r="J3727" s="1"/>
    </row>
    <row r="3728" spans="9:10" ht="15.75" x14ac:dyDescent="0.25">
      <c r="I3728" s="1"/>
      <c r="J3728" s="1"/>
    </row>
    <row r="3729" spans="9:10" ht="15.75" x14ac:dyDescent="0.25">
      <c r="I3729" s="1"/>
      <c r="J3729" s="1"/>
    </row>
    <row r="3730" spans="9:10" ht="15.75" x14ac:dyDescent="0.25">
      <c r="I3730" s="1"/>
      <c r="J3730" s="1"/>
    </row>
    <row r="3731" spans="9:10" ht="15.75" x14ac:dyDescent="0.25">
      <c r="I3731" s="1"/>
      <c r="J3731" s="1"/>
    </row>
    <row r="3732" spans="9:10" ht="15.75" x14ac:dyDescent="0.25">
      <c r="I3732" s="1"/>
      <c r="J3732" s="1"/>
    </row>
    <row r="3733" spans="9:10" ht="15.75" x14ac:dyDescent="0.25">
      <c r="I3733" s="1"/>
      <c r="J3733" s="1"/>
    </row>
    <row r="3734" spans="9:10" ht="15.75" x14ac:dyDescent="0.25">
      <c r="I3734" s="1"/>
      <c r="J3734" s="1"/>
    </row>
    <row r="3735" spans="9:10" ht="15.75" x14ac:dyDescent="0.25">
      <c r="I3735" s="1"/>
      <c r="J3735" s="1"/>
    </row>
    <row r="3736" spans="9:10" ht="15.75" x14ac:dyDescent="0.25">
      <c r="I3736" s="1"/>
      <c r="J3736" s="1"/>
    </row>
    <row r="3737" spans="9:10" ht="15.75" x14ac:dyDescent="0.25">
      <c r="I3737" s="1"/>
      <c r="J3737" s="1"/>
    </row>
    <row r="3738" spans="9:10" ht="15.75" x14ac:dyDescent="0.25">
      <c r="I3738" s="1"/>
      <c r="J3738" s="1"/>
    </row>
    <row r="3739" spans="9:10" ht="15.75" x14ac:dyDescent="0.25">
      <c r="I3739" s="1"/>
      <c r="J3739" s="1"/>
    </row>
    <row r="3740" spans="9:10" ht="15.75" x14ac:dyDescent="0.25">
      <c r="I3740" s="1"/>
      <c r="J3740" s="1"/>
    </row>
    <row r="3741" spans="9:10" ht="15.75" x14ac:dyDescent="0.25">
      <c r="I3741" s="1"/>
      <c r="J3741" s="1"/>
    </row>
    <row r="3742" spans="9:10" ht="15.75" x14ac:dyDescent="0.25">
      <c r="I3742" s="1"/>
      <c r="J3742" s="1"/>
    </row>
    <row r="3743" spans="9:10" ht="15.75" x14ac:dyDescent="0.25">
      <c r="I3743" s="1"/>
      <c r="J3743" s="1"/>
    </row>
    <row r="3744" spans="9:10" ht="15.75" x14ac:dyDescent="0.25">
      <c r="I3744" s="1"/>
      <c r="J3744" s="1"/>
    </row>
    <row r="3745" spans="9:10" ht="15.75" x14ac:dyDescent="0.25">
      <c r="I3745" s="1"/>
      <c r="J3745" s="1"/>
    </row>
    <row r="3746" spans="9:10" ht="15.75" x14ac:dyDescent="0.25">
      <c r="I3746" s="1"/>
      <c r="J3746" s="1"/>
    </row>
    <row r="3747" spans="9:10" ht="15.75" x14ac:dyDescent="0.25">
      <c r="I3747" s="1"/>
      <c r="J3747" s="1"/>
    </row>
    <row r="3748" spans="9:10" ht="15.75" x14ac:dyDescent="0.25">
      <c r="I3748" s="1"/>
      <c r="J3748" s="1"/>
    </row>
    <row r="3749" spans="9:10" ht="15.75" x14ac:dyDescent="0.25">
      <c r="I3749" s="1"/>
      <c r="J3749" s="1"/>
    </row>
    <row r="3750" spans="9:10" ht="15.75" x14ac:dyDescent="0.25">
      <c r="I3750" s="1"/>
      <c r="J3750" s="1"/>
    </row>
    <row r="3751" spans="9:10" ht="15.75" x14ac:dyDescent="0.25">
      <c r="I3751" s="1"/>
      <c r="J3751" s="1"/>
    </row>
    <row r="3752" spans="9:10" ht="15.75" x14ac:dyDescent="0.25">
      <c r="I3752" s="1"/>
      <c r="J3752" s="1"/>
    </row>
    <row r="3753" spans="9:10" ht="15.75" x14ac:dyDescent="0.25">
      <c r="I3753" s="1"/>
      <c r="J3753" s="1"/>
    </row>
    <row r="3754" spans="9:10" ht="15.75" x14ac:dyDescent="0.25">
      <c r="I3754" s="1"/>
      <c r="J3754" s="1"/>
    </row>
    <row r="3755" spans="9:10" ht="15.75" x14ac:dyDescent="0.25">
      <c r="I3755" s="1"/>
      <c r="J3755" s="1"/>
    </row>
    <row r="3756" spans="9:10" ht="15.75" x14ac:dyDescent="0.25">
      <c r="I3756" s="1"/>
      <c r="J3756" s="1"/>
    </row>
    <row r="3757" spans="9:10" ht="15.75" x14ac:dyDescent="0.25">
      <c r="I3757" s="1"/>
      <c r="J3757" s="1"/>
    </row>
    <row r="3758" spans="9:10" ht="15.75" x14ac:dyDescent="0.25">
      <c r="I3758" s="1"/>
      <c r="J3758" s="1"/>
    </row>
    <row r="3759" spans="9:10" ht="15.75" x14ac:dyDescent="0.25">
      <c r="I3759" s="1"/>
      <c r="J3759" s="1"/>
    </row>
    <row r="3760" spans="9:10" ht="15.75" x14ac:dyDescent="0.25">
      <c r="I3760" s="1"/>
      <c r="J3760" s="1"/>
    </row>
    <row r="3761" spans="9:10" ht="15.75" x14ac:dyDescent="0.25">
      <c r="I3761" s="1"/>
      <c r="J3761" s="1"/>
    </row>
    <row r="3762" spans="9:10" ht="15.75" x14ac:dyDescent="0.25">
      <c r="I3762" s="1"/>
      <c r="J3762" s="1"/>
    </row>
    <row r="3763" spans="9:10" ht="15.75" x14ac:dyDescent="0.25">
      <c r="I3763" s="1"/>
      <c r="J3763" s="1"/>
    </row>
    <row r="3764" spans="9:10" ht="15.75" x14ac:dyDescent="0.25">
      <c r="I3764" s="1"/>
      <c r="J3764" s="1"/>
    </row>
    <row r="3765" spans="9:10" ht="15.75" x14ac:dyDescent="0.25">
      <c r="I3765" s="1"/>
      <c r="J3765" s="1"/>
    </row>
    <row r="3766" spans="9:10" ht="15.75" x14ac:dyDescent="0.25">
      <c r="I3766" s="1"/>
      <c r="J3766" s="1"/>
    </row>
    <row r="3767" spans="9:10" ht="15.75" x14ac:dyDescent="0.25">
      <c r="I3767" s="1"/>
      <c r="J3767" s="1"/>
    </row>
    <row r="3768" spans="9:10" ht="15.75" x14ac:dyDescent="0.25">
      <c r="I3768" s="1"/>
      <c r="J3768" s="1"/>
    </row>
    <row r="3769" spans="9:10" ht="15.75" x14ac:dyDescent="0.25">
      <c r="I3769" s="1"/>
      <c r="J3769" s="1"/>
    </row>
    <row r="3770" spans="9:10" ht="15.75" x14ac:dyDescent="0.25">
      <c r="I3770" s="1"/>
      <c r="J3770" s="1"/>
    </row>
    <row r="3771" spans="9:10" ht="15.75" x14ac:dyDescent="0.25">
      <c r="I3771" s="1"/>
      <c r="J3771" s="1"/>
    </row>
    <row r="3772" spans="9:10" ht="15.75" x14ac:dyDescent="0.25">
      <c r="I3772" s="1"/>
      <c r="J3772" s="1"/>
    </row>
    <row r="3773" spans="9:10" ht="15.75" x14ac:dyDescent="0.25">
      <c r="I3773" s="1"/>
      <c r="J3773" s="1"/>
    </row>
    <row r="3774" spans="9:10" ht="15.75" x14ac:dyDescent="0.25">
      <c r="I3774" s="1"/>
      <c r="J3774" s="1"/>
    </row>
    <row r="3775" spans="9:10" ht="15.75" x14ac:dyDescent="0.25">
      <c r="I3775" s="1"/>
      <c r="J3775" s="1"/>
    </row>
    <row r="3776" spans="9:10" ht="15.75" x14ac:dyDescent="0.25">
      <c r="I3776" s="1"/>
      <c r="J3776" s="1"/>
    </row>
    <row r="3777" spans="9:10" ht="15.75" x14ac:dyDescent="0.25">
      <c r="I3777" s="1"/>
      <c r="J3777" s="1"/>
    </row>
    <row r="3778" spans="9:10" ht="15.75" x14ac:dyDescent="0.25">
      <c r="I3778" s="1"/>
      <c r="J3778" s="1"/>
    </row>
    <row r="3779" spans="9:10" ht="15.75" x14ac:dyDescent="0.25">
      <c r="I3779" s="1"/>
      <c r="J3779" s="1"/>
    </row>
    <row r="3780" spans="9:10" ht="15.75" x14ac:dyDescent="0.25">
      <c r="I3780" s="1"/>
      <c r="J3780" s="1"/>
    </row>
    <row r="3781" spans="9:10" ht="15.75" x14ac:dyDescent="0.25">
      <c r="I3781" s="1"/>
      <c r="J3781" s="1"/>
    </row>
    <row r="3782" spans="9:10" ht="15.75" x14ac:dyDescent="0.25">
      <c r="I3782" s="1"/>
      <c r="J3782" s="1"/>
    </row>
    <row r="3783" spans="9:10" ht="15.75" x14ac:dyDescent="0.25">
      <c r="I3783" s="1"/>
      <c r="J3783" s="1"/>
    </row>
    <row r="3784" spans="9:10" ht="15.75" x14ac:dyDescent="0.25">
      <c r="I3784" s="1"/>
      <c r="J3784" s="1"/>
    </row>
    <row r="3785" spans="9:10" ht="15.75" x14ac:dyDescent="0.25">
      <c r="I3785" s="1"/>
      <c r="J3785" s="1"/>
    </row>
    <row r="3786" spans="9:10" ht="15.75" x14ac:dyDescent="0.25">
      <c r="I3786" s="1"/>
      <c r="J3786" s="1"/>
    </row>
    <row r="3787" spans="9:10" ht="15.75" x14ac:dyDescent="0.25">
      <c r="I3787" s="1"/>
      <c r="J3787" s="1"/>
    </row>
    <row r="3788" spans="9:10" ht="15.75" x14ac:dyDescent="0.25">
      <c r="I3788" s="1"/>
      <c r="J3788" s="1"/>
    </row>
    <row r="3789" spans="9:10" ht="15.75" x14ac:dyDescent="0.25">
      <c r="I3789" s="1"/>
      <c r="J3789" s="1"/>
    </row>
    <row r="3790" spans="9:10" ht="15.75" x14ac:dyDescent="0.25">
      <c r="I3790" s="1"/>
      <c r="J3790" s="1"/>
    </row>
    <row r="3791" spans="9:10" ht="15.75" x14ac:dyDescent="0.25">
      <c r="I3791" s="1"/>
      <c r="J3791" s="1"/>
    </row>
    <row r="3792" spans="9:10" ht="15.75" x14ac:dyDescent="0.25">
      <c r="I3792" s="1"/>
      <c r="J3792" s="1"/>
    </row>
    <row r="3793" spans="9:10" ht="15.75" x14ac:dyDescent="0.25">
      <c r="I3793" s="1"/>
      <c r="J3793" s="1"/>
    </row>
    <row r="3794" spans="9:10" ht="15.75" x14ac:dyDescent="0.25">
      <c r="I3794" s="1"/>
      <c r="J3794" s="1"/>
    </row>
    <row r="3795" spans="9:10" ht="15.75" x14ac:dyDescent="0.25">
      <c r="I3795" s="1"/>
      <c r="J3795" s="1"/>
    </row>
    <row r="3796" spans="9:10" ht="15.75" x14ac:dyDescent="0.25">
      <c r="I3796" s="1"/>
      <c r="J3796" s="1"/>
    </row>
    <row r="3797" spans="9:10" ht="15.75" x14ac:dyDescent="0.25">
      <c r="I3797" s="1"/>
      <c r="J3797" s="1"/>
    </row>
    <row r="3798" spans="9:10" ht="15.75" x14ac:dyDescent="0.25">
      <c r="I3798" s="1"/>
      <c r="J3798" s="1"/>
    </row>
    <row r="3799" spans="9:10" ht="15.75" x14ac:dyDescent="0.25">
      <c r="I3799" s="1"/>
      <c r="J3799" s="1"/>
    </row>
    <row r="3800" spans="9:10" ht="15.75" x14ac:dyDescent="0.25">
      <c r="I3800" s="1"/>
      <c r="J3800" s="1"/>
    </row>
  </sheetData>
  <mergeCells count="3">
    <mergeCell ref="A2:J2"/>
    <mergeCell ref="G1:J1"/>
    <mergeCell ref="A394:J39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B682E-5DFA-4EF3-96D2-36D22CD1DCDB}">
  <dimension ref="A1:O355"/>
  <sheetViews>
    <sheetView zoomScale="59" zoomScaleNormal="59" workbookViewId="0">
      <selection activeCell="A2" sqref="A2"/>
    </sheetView>
  </sheetViews>
  <sheetFormatPr defaultColWidth="9.140625" defaultRowHeight="15" x14ac:dyDescent="0.25"/>
  <cols>
    <col min="1" max="1" width="39.28515625" style="18" customWidth="1"/>
    <col min="2" max="2" width="14" style="18" customWidth="1"/>
    <col min="3" max="3" width="44.42578125" style="18" customWidth="1"/>
    <col min="4" max="4" width="16.140625" style="18" customWidth="1"/>
    <col min="5" max="5" width="16" style="22" customWidth="1"/>
    <col min="6" max="7" width="16" style="18" customWidth="1"/>
    <col min="8" max="8" width="12.85546875" style="18" customWidth="1"/>
    <col min="9" max="9" width="12.7109375" style="18" customWidth="1"/>
    <col min="10" max="10" width="16.28515625" style="18" customWidth="1"/>
    <col min="11" max="11" width="10.42578125" style="18" customWidth="1"/>
    <col min="12" max="12" width="11.140625" style="18" customWidth="1"/>
    <col min="13" max="16384" width="9.140625" style="18"/>
  </cols>
  <sheetData>
    <row r="1" spans="1:15" ht="47.25" customHeight="1" x14ac:dyDescent="0.25">
      <c r="G1" s="143" t="s">
        <v>870</v>
      </c>
      <c r="H1" s="143"/>
      <c r="I1" s="143"/>
      <c r="J1" s="143"/>
    </row>
    <row r="2" spans="1:15" ht="15.75" x14ac:dyDescent="0.25">
      <c r="A2" s="13" t="s">
        <v>917</v>
      </c>
      <c r="B2" s="17"/>
      <c r="C2" s="17"/>
      <c r="D2" s="17"/>
      <c r="E2" s="17"/>
      <c r="F2" s="17"/>
      <c r="G2" s="17"/>
      <c r="H2" s="17"/>
      <c r="I2" s="17"/>
      <c r="J2" s="17"/>
      <c r="K2" s="17"/>
      <c r="L2" s="17"/>
      <c r="M2" s="17"/>
      <c r="N2" s="17"/>
      <c r="O2" s="17"/>
    </row>
    <row r="3" spans="1:15" ht="30" customHeight="1" x14ac:dyDescent="0.25">
      <c r="A3" s="30" t="s">
        <v>2</v>
      </c>
      <c r="B3" s="30" t="s">
        <v>3</v>
      </c>
      <c r="C3" s="30" t="s">
        <v>618</v>
      </c>
      <c r="D3" s="31" t="s">
        <v>858</v>
      </c>
      <c r="E3" s="32" t="s">
        <v>855</v>
      </c>
      <c r="F3" s="32" t="s">
        <v>622</v>
      </c>
      <c r="G3" s="32" t="s">
        <v>623</v>
      </c>
      <c r="H3" s="32" t="s">
        <v>624</v>
      </c>
      <c r="I3" s="32" t="s">
        <v>796</v>
      </c>
      <c r="J3" s="32" t="s">
        <v>859</v>
      </c>
      <c r="K3" s="17"/>
      <c r="L3" s="17"/>
      <c r="M3" s="17"/>
      <c r="N3" s="17"/>
      <c r="O3" s="17"/>
    </row>
    <row r="4" spans="1:15" ht="16.5" customHeight="1" x14ac:dyDescent="0.25">
      <c r="A4" s="19" t="s">
        <v>797</v>
      </c>
      <c r="B4" s="19" t="s">
        <v>392</v>
      </c>
      <c r="C4" s="19" t="s">
        <v>393</v>
      </c>
      <c r="D4" s="20">
        <v>1.1000000000000001</v>
      </c>
      <c r="E4" s="23"/>
      <c r="F4" s="23">
        <v>1</v>
      </c>
      <c r="G4" s="23">
        <v>1</v>
      </c>
      <c r="H4" s="23"/>
      <c r="I4" s="23">
        <v>1</v>
      </c>
      <c r="J4" s="20">
        <f>ROUND(D4*E4+D4*F4+D4*G4+D4*H4+D4*I4,2)</f>
        <v>3.3</v>
      </c>
      <c r="K4" s="24"/>
      <c r="L4" s="17"/>
      <c r="M4" s="17"/>
      <c r="N4" s="17"/>
      <c r="O4" s="17"/>
    </row>
    <row r="5" spans="1:15" x14ac:dyDescent="0.25">
      <c r="A5" s="19" t="s">
        <v>797</v>
      </c>
      <c r="B5" s="19" t="s">
        <v>400</v>
      </c>
      <c r="C5" s="19" t="s">
        <v>626</v>
      </c>
      <c r="D5" s="20">
        <v>2.0499999999999998</v>
      </c>
      <c r="E5" s="23"/>
      <c r="F5" s="23">
        <v>1</v>
      </c>
      <c r="G5" s="23">
        <v>1</v>
      </c>
      <c r="H5" s="23"/>
      <c r="I5" s="23">
        <v>1</v>
      </c>
      <c r="J5" s="20">
        <f t="shared" ref="J5:J15" si="0">ROUND(D5*E5+D5*F5+D5*G5+D5*H5+D5*I5,2)</f>
        <v>6.15</v>
      </c>
      <c r="K5" s="24"/>
      <c r="L5" s="17"/>
      <c r="M5" s="17"/>
      <c r="N5" s="17"/>
      <c r="O5" s="17"/>
    </row>
    <row r="6" spans="1:15" x14ac:dyDescent="0.25">
      <c r="A6" s="19" t="s">
        <v>797</v>
      </c>
      <c r="B6" s="19" t="s">
        <v>474</v>
      </c>
      <c r="C6" s="19" t="s">
        <v>475</v>
      </c>
      <c r="D6" s="20">
        <v>1.36</v>
      </c>
      <c r="E6" s="23"/>
      <c r="F6" s="23">
        <v>1</v>
      </c>
      <c r="G6" s="23">
        <v>1</v>
      </c>
      <c r="H6" s="23"/>
      <c r="I6" s="23">
        <v>1</v>
      </c>
      <c r="J6" s="20">
        <f t="shared" si="0"/>
        <v>4.08</v>
      </c>
      <c r="K6" s="24"/>
      <c r="L6" s="17"/>
      <c r="M6" s="17"/>
      <c r="N6" s="17"/>
      <c r="O6" s="17"/>
    </row>
    <row r="7" spans="1:15" x14ac:dyDescent="0.25">
      <c r="A7" s="19" t="s">
        <v>625</v>
      </c>
      <c r="B7" s="19" t="s">
        <v>392</v>
      </c>
      <c r="C7" s="19" t="s">
        <v>393</v>
      </c>
      <c r="D7" s="20">
        <v>1.04</v>
      </c>
      <c r="E7" s="23">
        <v>1</v>
      </c>
      <c r="F7" s="23"/>
      <c r="G7" s="23"/>
      <c r="H7" s="23"/>
      <c r="I7" s="23"/>
      <c r="J7" s="20">
        <f t="shared" si="0"/>
        <v>1.04</v>
      </c>
      <c r="K7" s="24"/>
      <c r="L7" s="17"/>
      <c r="M7" s="17"/>
      <c r="N7" s="17"/>
      <c r="O7" s="17"/>
    </row>
    <row r="8" spans="1:15" x14ac:dyDescent="0.25">
      <c r="A8" s="19" t="s">
        <v>625</v>
      </c>
      <c r="B8" s="19" t="s">
        <v>392</v>
      </c>
      <c r="C8" s="19" t="s">
        <v>393</v>
      </c>
      <c r="D8" s="20">
        <v>1.1000000000000001</v>
      </c>
      <c r="E8" s="23"/>
      <c r="F8" s="23">
        <v>6</v>
      </c>
      <c r="G8" s="23">
        <v>3</v>
      </c>
      <c r="H8" s="23">
        <v>2</v>
      </c>
      <c r="I8" s="23"/>
      <c r="J8" s="20">
        <f t="shared" si="0"/>
        <v>12.1</v>
      </c>
      <c r="K8" s="24"/>
      <c r="L8" s="17"/>
      <c r="M8" s="17"/>
      <c r="N8" s="17"/>
      <c r="O8" s="17"/>
    </row>
    <row r="9" spans="1:15" x14ac:dyDescent="0.25">
      <c r="A9" s="19" t="s">
        <v>625</v>
      </c>
      <c r="B9" s="19" t="s">
        <v>400</v>
      </c>
      <c r="C9" s="19" t="s">
        <v>626</v>
      </c>
      <c r="D9" s="20">
        <v>1.96</v>
      </c>
      <c r="E9" s="23">
        <v>1</v>
      </c>
      <c r="F9" s="23"/>
      <c r="G9" s="23"/>
      <c r="H9" s="23"/>
      <c r="I9" s="23"/>
      <c r="J9" s="20">
        <f t="shared" si="0"/>
        <v>1.96</v>
      </c>
      <c r="K9" s="24"/>
      <c r="L9" s="17"/>
      <c r="M9" s="17"/>
      <c r="N9" s="17"/>
      <c r="O9" s="17"/>
    </row>
    <row r="10" spans="1:15" x14ac:dyDescent="0.25">
      <c r="A10" s="19" t="s">
        <v>625</v>
      </c>
      <c r="B10" s="19" t="s">
        <v>400</v>
      </c>
      <c r="C10" s="19" t="s">
        <v>626</v>
      </c>
      <c r="D10" s="20">
        <v>2.0499999999999998</v>
      </c>
      <c r="E10" s="23"/>
      <c r="F10" s="23">
        <v>6</v>
      </c>
      <c r="G10" s="23">
        <v>3</v>
      </c>
      <c r="H10" s="23">
        <v>2</v>
      </c>
      <c r="I10" s="23"/>
      <c r="J10" s="20">
        <f t="shared" si="0"/>
        <v>22.55</v>
      </c>
      <c r="K10" s="24"/>
      <c r="L10" s="17"/>
      <c r="M10" s="17"/>
      <c r="N10" s="17"/>
      <c r="O10" s="17"/>
    </row>
    <row r="11" spans="1:15" x14ac:dyDescent="0.25">
      <c r="A11" s="19" t="s">
        <v>625</v>
      </c>
      <c r="B11" s="19" t="s">
        <v>474</v>
      </c>
      <c r="C11" s="19" t="s">
        <v>475</v>
      </c>
      <c r="D11" s="20">
        <v>1.3</v>
      </c>
      <c r="E11" s="23">
        <v>1</v>
      </c>
      <c r="F11" s="23"/>
      <c r="G11" s="23"/>
      <c r="H11" s="23"/>
      <c r="I11" s="23"/>
      <c r="J11" s="20">
        <f t="shared" si="0"/>
        <v>1.3</v>
      </c>
      <c r="K11" s="24"/>
      <c r="L11" s="17"/>
      <c r="M11" s="17"/>
      <c r="N11" s="17"/>
      <c r="O11" s="17"/>
    </row>
    <row r="12" spans="1:15" x14ac:dyDescent="0.25">
      <c r="A12" s="19" t="s">
        <v>625</v>
      </c>
      <c r="B12" s="19" t="s">
        <v>474</v>
      </c>
      <c r="C12" s="19" t="s">
        <v>475</v>
      </c>
      <c r="D12" s="20">
        <v>1.36</v>
      </c>
      <c r="E12" s="23"/>
      <c r="F12" s="23">
        <v>6</v>
      </c>
      <c r="G12" s="23">
        <v>3</v>
      </c>
      <c r="H12" s="23">
        <v>2</v>
      </c>
      <c r="I12" s="23"/>
      <c r="J12" s="20">
        <f t="shared" si="0"/>
        <v>14.96</v>
      </c>
      <c r="K12" s="24"/>
      <c r="L12" s="17"/>
      <c r="M12" s="17"/>
      <c r="N12" s="17"/>
      <c r="O12" s="17"/>
    </row>
    <row r="13" spans="1:15" x14ac:dyDescent="0.25">
      <c r="A13" s="19" t="s">
        <v>627</v>
      </c>
      <c r="B13" s="19" t="s">
        <v>392</v>
      </c>
      <c r="C13" s="19" t="s">
        <v>393</v>
      </c>
      <c r="D13" s="20">
        <v>1.1000000000000001</v>
      </c>
      <c r="E13" s="23"/>
      <c r="F13" s="23">
        <v>1</v>
      </c>
      <c r="G13" s="23">
        <v>4</v>
      </c>
      <c r="H13" s="23"/>
      <c r="I13" s="23"/>
      <c r="J13" s="20">
        <f t="shared" si="0"/>
        <v>5.5</v>
      </c>
      <c r="K13" s="24"/>
      <c r="L13" s="17"/>
      <c r="M13" s="17"/>
      <c r="N13" s="17"/>
      <c r="O13" s="17"/>
    </row>
    <row r="14" spans="1:15" x14ac:dyDescent="0.25">
      <c r="A14" s="19" t="s">
        <v>627</v>
      </c>
      <c r="B14" s="19" t="s">
        <v>400</v>
      </c>
      <c r="C14" s="19" t="s">
        <v>626</v>
      </c>
      <c r="D14" s="20">
        <v>2.0499999999999998</v>
      </c>
      <c r="E14" s="23"/>
      <c r="F14" s="23">
        <v>1</v>
      </c>
      <c r="G14" s="23">
        <v>4</v>
      </c>
      <c r="H14" s="23"/>
      <c r="I14" s="23"/>
      <c r="J14" s="20">
        <f t="shared" si="0"/>
        <v>10.25</v>
      </c>
      <c r="K14" s="24"/>
      <c r="L14" s="17"/>
      <c r="M14" s="17"/>
      <c r="N14" s="17"/>
      <c r="O14" s="17"/>
    </row>
    <row r="15" spans="1:15" x14ac:dyDescent="0.25">
      <c r="A15" s="19" t="s">
        <v>627</v>
      </c>
      <c r="B15" s="19" t="s">
        <v>474</v>
      </c>
      <c r="C15" s="19" t="s">
        <v>475</v>
      </c>
      <c r="D15" s="20">
        <v>1.36</v>
      </c>
      <c r="E15" s="23"/>
      <c r="F15" s="23">
        <v>1</v>
      </c>
      <c r="G15" s="23">
        <v>4</v>
      </c>
      <c r="H15" s="23"/>
      <c r="I15" s="23"/>
      <c r="J15" s="20">
        <f t="shared" si="0"/>
        <v>6.8</v>
      </c>
      <c r="K15" s="24"/>
      <c r="L15" s="17"/>
      <c r="M15" s="17"/>
      <c r="N15" s="17"/>
      <c r="O15" s="17"/>
    </row>
    <row r="16" spans="1:15" ht="15.75" thickBot="1" x14ac:dyDescent="0.3">
      <c r="A16" s="19" t="s">
        <v>6</v>
      </c>
      <c r="B16" s="19"/>
      <c r="C16" s="19"/>
      <c r="D16" s="20"/>
      <c r="E16" s="23"/>
      <c r="F16" s="23"/>
      <c r="G16" s="23"/>
      <c r="H16" s="23"/>
      <c r="I16" s="23"/>
      <c r="J16" s="21">
        <f>SUM(J4:J15)</f>
        <v>89.99</v>
      </c>
      <c r="K16" s="17"/>
      <c r="L16" s="17"/>
      <c r="M16" s="17"/>
      <c r="N16" s="17"/>
      <c r="O16" s="17"/>
    </row>
    <row r="17" spans="1:15" ht="15.75" thickBot="1" x14ac:dyDescent="0.3">
      <c r="A17" s="17"/>
      <c r="B17" s="17"/>
      <c r="C17" s="17"/>
      <c r="D17" s="17"/>
      <c r="E17" s="17"/>
      <c r="F17" s="17"/>
      <c r="G17" s="17"/>
      <c r="H17" s="17"/>
      <c r="I17" s="17"/>
      <c r="J17" s="33">
        <f>ROUNDUP(J16,0)</f>
        <v>90</v>
      </c>
      <c r="K17" s="17"/>
      <c r="L17" s="17"/>
      <c r="M17" s="17"/>
      <c r="N17" s="17"/>
      <c r="O17" s="17"/>
    </row>
    <row r="18" spans="1:15" ht="54.75" customHeight="1" x14ac:dyDescent="0.25">
      <c r="A18" s="144" t="s">
        <v>914</v>
      </c>
      <c r="B18" s="144"/>
      <c r="C18" s="144"/>
      <c r="D18" s="144"/>
      <c r="E18" s="144"/>
      <c r="F18" s="144"/>
      <c r="G18" s="144"/>
      <c r="H18" s="144"/>
      <c r="I18" s="144"/>
      <c r="J18" s="144"/>
      <c r="K18" s="17"/>
      <c r="L18" s="17"/>
      <c r="M18" s="17"/>
      <c r="N18" s="17"/>
      <c r="O18" s="17"/>
    </row>
    <row r="19" spans="1:15" x14ac:dyDescent="0.25">
      <c r="A19" s="17"/>
      <c r="B19" s="17"/>
      <c r="C19" s="17"/>
      <c r="D19" s="17"/>
      <c r="E19" s="17"/>
      <c r="F19" s="17"/>
      <c r="G19" s="17"/>
      <c r="H19" s="17"/>
      <c r="I19" s="17"/>
      <c r="J19" s="17"/>
      <c r="K19" s="17"/>
      <c r="L19" s="17"/>
      <c r="M19" s="17"/>
      <c r="N19" s="17"/>
      <c r="O19" s="17"/>
    </row>
    <row r="20" spans="1:15" x14ac:dyDescent="0.25">
      <c r="A20" s="17"/>
      <c r="B20" s="17"/>
      <c r="C20" s="17"/>
      <c r="D20" s="17"/>
      <c r="E20" s="17"/>
      <c r="F20" s="17"/>
      <c r="G20" s="17"/>
      <c r="H20" s="17"/>
      <c r="I20" s="17"/>
      <c r="J20" s="17"/>
      <c r="K20" s="17"/>
      <c r="L20" s="17"/>
      <c r="M20" s="17"/>
      <c r="N20" s="17"/>
      <c r="O20" s="17"/>
    </row>
    <row r="21" spans="1:15" x14ac:dyDescent="0.25">
      <c r="A21" s="17"/>
      <c r="B21" s="17"/>
      <c r="C21" s="17"/>
      <c r="D21" s="17"/>
      <c r="E21" s="17"/>
      <c r="F21" s="17"/>
      <c r="G21" s="17"/>
      <c r="H21" s="17"/>
      <c r="I21" s="17"/>
      <c r="J21" s="17"/>
      <c r="K21" s="17"/>
      <c r="L21"/>
      <c r="M21"/>
      <c r="N21"/>
      <c r="O21"/>
    </row>
    <row r="22" spans="1:15" x14ac:dyDescent="0.25">
      <c r="A22" s="17"/>
      <c r="B22" s="17"/>
      <c r="C22" s="17"/>
      <c r="D22" s="17"/>
      <c r="E22" s="17"/>
      <c r="F22" s="17"/>
      <c r="G22" s="17"/>
      <c r="H22" s="17"/>
      <c r="I22" s="17"/>
      <c r="J22" s="17"/>
      <c r="K22" s="17"/>
      <c r="L22"/>
      <c r="M22"/>
      <c r="N22"/>
      <c r="O22"/>
    </row>
    <row r="23" spans="1:15" x14ac:dyDescent="0.25">
      <c r="A23" s="17"/>
      <c r="B23" s="17"/>
      <c r="C23" s="17"/>
      <c r="D23" s="17"/>
      <c r="E23" s="17"/>
      <c r="F23" s="17"/>
      <c r="G23" s="17"/>
      <c r="H23" s="17"/>
      <c r="I23" s="17"/>
      <c r="J23" s="17"/>
      <c r="K23" s="17"/>
      <c r="L23"/>
      <c r="M23"/>
      <c r="N23"/>
      <c r="O23"/>
    </row>
    <row r="24" spans="1:15" x14ac:dyDescent="0.25">
      <c r="A24" s="17"/>
      <c r="B24" s="17"/>
      <c r="C24" s="17"/>
      <c r="D24" s="17"/>
      <c r="E24" s="17"/>
      <c r="F24" s="17"/>
      <c r="G24" s="17"/>
      <c r="H24" s="17"/>
      <c r="I24" s="17"/>
      <c r="J24" s="17"/>
      <c r="K24" s="17"/>
      <c r="L24"/>
      <c r="M24"/>
      <c r="N24"/>
      <c r="O24"/>
    </row>
    <row r="25" spans="1:15" x14ac:dyDescent="0.25">
      <c r="A25" s="17"/>
      <c r="B25" s="17"/>
      <c r="C25" s="17"/>
      <c r="D25" s="17"/>
      <c r="E25" s="17"/>
      <c r="F25" s="17"/>
      <c r="G25" s="17"/>
      <c r="H25" s="17"/>
      <c r="I25" s="17"/>
      <c r="J25" s="17"/>
      <c r="K25" s="17"/>
      <c r="L25"/>
      <c r="M25"/>
      <c r="N25"/>
      <c r="O25"/>
    </row>
    <row r="26" spans="1:15" x14ac:dyDescent="0.25">
      <c r="A26" s="17"/>
      <c r="B26" s="17"/>
      <c r="C26" s="17"/>
      <c r="D26" s="17"/>
      <c r="E26" s="17"/>
      <c r="F26" s="17"/>
      <c r="G26" s="17"/>
      <c r="H26" s="17"/>
      <c r="I26" s="17"/>
      <c r="J26" s="17"/>
      <c r="K26" s="17"/>
      <c r="L26"/>
      <c r="M26"/>
      <c r="N26"/>
      <c r="O26"/>
    </row>
    <row r="27" spans="1:15" x14ac:dyDescent="0.25">
      <c r="A27" s="17"/>
      <c r="B27" s="17"/>
      <c r="C27" s="17"/>
      <c r="D27" s="17"/>
      <c r="E27" s="17"/>
      <c r="F27" s="17"/>
      <c r="G27" s="17"/>
      <c r="H27" s="17"/>
      <c r="I27" s="17"/>
      <c r="J27" s="17"/>
      <c r="K27" s="17"/>
      <c r="L27"/>
      <c r="M27"/>
      <c r="N27"/>
      <c r="O27"/>
    </row>
    <row r="28" spans="1:15" x14ac:dyDescent="0.25">
      <c r="A28" s="17"/>
      <c r="B28" s="17"/>
      <c r="C28" s="17"/>
      <c r="D28" s="17"/>
      <c r="E28" s="17"/>
      <c r="F28" s="17"/>
      <c r="G28" s="17"/>
      <c r="H28" s="17"/>
      <c r="I28" s="17"/>
      <c r="J28" s="17"/>
      <c r="K28" s="17"/>
      <c r="L28"/>
      <c r="M28"/>
      <c r="N28"/>
      <c r="O28"/>
    </row>
    <row r="29" spans="1:15" x14ac:dyDescent="0.25">
      <c r="A29" s="17"/>
      <c r="B29" s="17"/>
      <c r="C29" s="17"/>
      <c r="D29" s="17"/>
      <c r="E29" s="17"/>
      <c r="F29" s="17"/>
      <c r="G29" s="17"/>
      <c r="H29" s="17"/>
      <c r="I29" s="17"/>
      <c r="J29" s="17"/>
      <c r="K29" s="17"/>
      <c r="L29"/>
      <c r="M29"/>
      <c r="N29"/>
    </row>
    <row r="30" spans="1:15" x14ac:dyDescent="0.25">
      <c r="A30" s="17"/>
      <c r="B30" s="17"/>
      <c r="C30" s="17"/>
      <c r="D30" s="17"/>
      <c r="E30" s="17"/>
      <c r="F30" s="17"/>
      <c r="G30" s="17"/>
      <c r="H30" s="17"/>
      <c r="I30" s="17"/>
      <c r="J30" s="17"/>
      <c r="K30" s="17"/>
      <c r="L30"/>
      <c r="M30"/>
      <c r="N30"/>
    </row>
    <row r="31" spans="1:15" x14ac:dyDescent="0.25">
      <c r="A31" s="17"/>
      <c r="B31" s="17"/>
      <c r="C31" s="17"/>
      <c r="D31" s="17"/>
      <c r="E31" s="17"/>
      <c r="F31" s="17"/>
      <c r="G31" s="17"/>
      <c r="H31" s="17"/>
      <c r="I31" s="17"/>
      <c r="J31" s="17"/>
      <c r="K31" s="17"/>
      <c r="L31"/>
      <c r="M31"/>
      <c r="N31"/>
    </row>
    <row r="32" spans="1:15" x14ac:dyDescent="0.25">
      <c r="A32" s="17"/>
      <c r="B32" s="17"/>
      <c r="C32" s="17"/>
      <c r="D32" s="17"/>
      <c r="E32" s="17"/>
      <c r="F32" s="17"/>
      <c r="G32" s="17"/>
      <c r="H32" s="17"/>
      <c r="I32" s="17"/>
      <c r="J32" s="17"/>
      <c r="K32" s="17"/>
      <c r="L32"/>
      <c r="M32"/>
      <c r="N32"/>
    </row>
    <row r="33" spans="1:14" x14ac:dyDescent="0.25">
      <c r="A33" s="17"/>
      <c r="B33" s="17"/>
      <c r="C33" s="17"/>
      <c r="D33" s="17"/>
      <c r="E33" s="17"/>
      <c r="F33" s="17"/>
      <c r="G33" s="17"/>
      <c r="H33" s="17"/>
      <c r="I33" s="17"/>
      <c r="J33" s="17"/>
      <c r="K33" s="17"/>
      <c r="L33"/>
      <c r="M33"/>
      <c r="N33"/>
    </row>
    <row r="34" spans="1:14" x14ac:dyDescent="0.25">
      <c r="A34" s="17"/>
      <c r="B34" s="17"/>
      <c r="C34" s="17"/>
      <c r="D34" s="17"/>
      <c r="E34" s="17"/>
      <c r="F34" s="17"/>
      <c r="G34" s="17"/>
      <c r="H34" s="17"/>
      <c r="I34" s="17"/>
      <c r="J34" s="17"/>
      <c r="K34" s="17"/>
      <c r="L34"/>
      <c r="M34"/>
      <c r="N34"/>
    </row>
    <row r="35" spans="1:14" x14ac:dyDescent="0.25">
      <c r="A35" s="17"/>
      <c r="B35" s="17"/>
      <c r="C35" s="17"/>
      <c r="D35" s="17"/>
      <c r="E35" s="17"/>
      <c r="F35" s="17"/>
      <c r="G35" s="17"/>
      <c r="H35" s="17"/>
      <c r="I35" s="17"/>
      <c r="J35" s="17"/>
      <c r="K35" s="17"/>
      <c r="L35"/>
      <c r="M35"/>
      <c r="N35"/>
    </row>
    <row r="36" spans="1:14" x14ac:dyDescent="0.25">
      <c r="A36" s="17"/>
      <c r="B36" s="17"/>
      <c r="C36" s="17"/>
      <c r="D36" s="17"/>
      <c r="E36" s="17"/>
      <c r="F36" s="17"/>
      <c r="G36" s="17"/>
      <c r="H36" s="17"/>
      <c r="I36" s="17"/>
      <c r="J36" s="17"/>
      <c r="K36" s="17"/>
      <c r="L36"/>
      <c r="M36"/>
      <c r="N36"/>
    </row>
    <row r="37" spans="1:14" x14ac:dyDescent="0.25">
      <c r="A37" s="17"/>
      <c r="B37" s="17"/>
      <c r="C37" s="17"/>
      <c r="D37" s="17"/>
      <c r="E37" s="17"/>
      <c r="F37" s="17"/>
      <c r="G37" s="17"/>
      <c r="H37" s="17"/>
      <c r="I37" s="17"/>
      <c r="J37" s="17"/>
      <c r="K37" s="17"/>
      <c r="L37"/>
      <c r="M37"/>
      <c r="N37"/>
    </row>
    <row r="38" spans="1:14" x14ac:dyDescent="0.25">
      <c r="A38"/>
      <c r="B38"/>
      <c r="C38"/>
      <c r="D38"/>
      <c r="E38"/>
      <c r="F38"/>
      <c r="G38"/>
      <c r="H38"/>
      <c r="I38"/>
      <c r="J38"/>
      <c r="K38"/>
      <c r="L38"/>
      <c r="M38"/>
      <c r="N38"/>
    </row>
    <row r="39" spans="1:14" x14ac:dyDescent="0.25">
      <c r="A39"/>
      <c r="B39"/>
      <c r="C39"/>
      <c r="D39"/>
      <c r="E39"/>
      <c r="F39"/>
      <c r="G39"/>
      <c r="H39"/>
      <c r="I39"/>
      <c r="J39"/>
      <c r="K39"/>
      <c r="L39"/>
      <c r="M39"/>
      <c r="N39"/>
    </row>
    <row r="40" spans="1:14" x14ac:dyDescent="0.25">
      <c r="A40"/>
      <c r="B40"/>
      <c r="C40"/>
      <c r="D40"/>
      <c r="E40"/>
      <c r="F40"/>
      <c r="G40"/>
      <c r="H40"/>
      <c r="I40"/>
      <c r="J40"/>
      <c r="K40"/>
      <c r="L40"/>
      <c r="M40"/>
      <c r="N40"/>
    </row>
    <row r="41" spans="1:14" x14ac:dyDescent="0.25">
      <c r="A41"/>
      <c r="B41"/>
      <c r="C41"/>
      <c r="D41"/>
      <c r="E41"/>
      <c r="F41"/>
      <c r="G41"/>
      <c r="H41"/>
      <c r="I41"/>
      <c r="J41"/>
      <c r="K41"/>
      <c r="L41"/>
      <c r="M41"/>
      <c r="N41"/>
    </row>
    <row r="42" spans="1:14" x14ac:dyDescent="0.25">
      <c r="A42"/>
      <c r="B42"/>
      <c r="C42"/>
      <c r="D42"/>
      <c r="E42"/>
      <c r="F42"/>
      <c r="G42"/>
      <c r="H42"/>
      <c r="I42"/>
      <c r="J42"/>
      <c r="K42"/>
      <c r="L42"/>
      <c r="M42"/>
      <c r="N42"/>
    </row>
    <row r="43" spans="1:14" x14ac:dyDescent="0.25">
      <c r="A43"/>
      <c r="B43"/>
      <c r="C43"/>
      <c r="D43"/>
      <c r="E43"/>
      <c r="F43"/>
      <c r="G43"/>
      <c r="H43"/>
      <c r="I43"/>
      <c r="J43"/>
      <c r="K43"/>
      <c r="L43"/>
      <c r="M43"/>
      <c r="N43"/>
    </row>
    <row r="44" spans="1:14" x14ac:dyDescent="0.25">
      <c r="A44"/>
      <c r="B44"/>
      <c r="C44"/>
      <c r="D44"/>
      <c r="E44"/>
      <c r="F44"/>
      <c r="G44"/>
      <c r="H44"/>
      <c r="I44"/>
      <c r="J44"/>
      <c r="K44"/>
      <c r="L44"/>
      <c r="M44"/>
      <c r="N44"/>
    </row>
    <row r="45" spans="1:14" x14ac:dyDescent="0.25">
      <c r="A45"/>
      <c r="B45"/>
      <c r="C45"/>
      <c r="D45"/>
      <c r="E45"/>
      <c r="F45"/>
      <c r="G45"/>
      <c r="H45"/>
      <c r="I45"/>
      <c r="J45"/>
      <c r="K45"/>
      <c r="L45"/>
      <c r="M45"/>
      <c r="N45"/>
    </row>
    <row r="46" spans="1:14" x14ac:dyDescent="0.25">
      <c r="A46"/>
      <c r="B46"/>
      <c r="C46"/>
      <c r="D46"/>
      <c r="E46"/>
      <c r="F46"/>
      <c r="G46"/>
      <c r="H46"/>
      <c r="I46"/>
      <c r="J46"/>
      <c r="K46"/>
      <c r="L46"/>
      <c r="M46"/>
      <c r="N46"/>
    </row>
    <row r="47" spans="1:14" ht="29.1" customHeight="1" x14ac:dyDescent="0.25">
      <c r="A47"/>
      <c r="B47"/>
      <c r="C47"/>
      <c r="D47"/>
      <c r="E47"/>
      <c r="F47"/>
      <c r="G47"/>
      <c r="H47"/>
      <c r="I47"/>
      <c r="J47"/>
      <c r="K47"/>
      <c r="L47"/>
      <c r="M47"/>
      <c r="N47"/>
    </row>
    <row r="48" spans="1:14" x14ac:dyDescent="0.25">
      <c r="A48"/>
      <c r="B48"/>
      <c r="C48"/>
      <c r="D48"/>
      <c r="E48"/>
      <c r="F48"/>
      <c r="G48"/>
      <c r="H48"/>
      <c r="I48"/>
      <c r="J48"/>
      <c r="K48"/>
      <c r="L48"/>
      <c r="M48"/>
      <c r="N48"/>
    </row>
    <row r="49" spans="1:14" x14ac:dyDescent="0.25">
      <c r="A49"/>
      <c r="B49"/>
      <c r="C49"/>
      <c r="D49"/>
      <c r="E49"/>
      <c r="F49"/>
      <c r="G49"/>
      <c r="H49"/>
      <c r="I49"/>
      <c r="J49"/>
      <c r="K49"/>
      <c r="L49"/>
      <c r="M49"/>
      <c r="N49"/>
    </row>
    <row r="50" spans="1:14" x14ac:dyDescent="0.25">
      <c r="A50"/>
      <c r="B50"/>
      <c r="C50"/>
      <c r="D50"/>
      <c r="E50"/>
      <c r="F50"/>
      <c r="G50"/>
      <c r="H50"/>
      <c r="I50"/>
      <c r="J50"/>
      <c r="K50"/>
      <c r="L50"/>
      <c r="M50"/>
      <c r="N50"/>
    </row>
    <row r="51" spans="1:14" x14ac:dyDescent="0.25">
      <c r="A51"/>
      <c r="B51"/>
      <c r="C51"/>
      <c r="D51"/>
      <c r="E51"/>
      <c r="F51"/>
      <c r="G51"/>
      <c r="H51"/>
      <c r="I51"/>
      <c r="J51"/>
      <c r="K51"/>
      <c r="L51"/>
      <c r="M51"/>
      <c r="N51"/>
    </row>
    <row r="52" spans="1:14" x14ac:dyDescent="0.25">
      <c r="A52"/>
      <c r="B52"/>
      <c r="C52"/>
      <c r="D52"/>
      <c r="E52"/>
      <c r="F52"/>
      <c r="G52"/>
      <c r="H52"/>
      <c r="I52"/>
      <c r="J52"/>
      <c r="K52"/>
      <c r="L52"/>
      <c r="M52"/>
      <c r="N52"/>
    </row>
    <row r="53" spans="1:14" x14ac:dyDescent="0.25">
      <c r="A53"/>
      <c r="B53"/>
      <c r="C53"/>
      <c r="D53"/>
      <c r="E53"/>
      <c r="F53"/>
      <c r="G53"/>
      <c r="H53"/>
      <c r="I53"/>
      <c r="J53"/>
      <c r="K53"/>
      <c r="L53"/>
      <c r="M53"/>
      <c r="N53"/>
    </row>
    <row r="54" spans="1:14" x14ac:dyDescent="0.25">
      <c r="A54"/>
      <c r="B54"/>
      <c r="C54"/>
      <c r="D54"/>
      <c r="E54"/>
      <c r="F54"/>
      <c r="G54"/>
      <c r="H54"/>
      <c r="I54"/>
      <c r="J54"/>
      <c r="K54"/>
      <c r="L54"/>
      <c r="M54"/>
      <c r="N54"/>
    </row>
    <row r="55" spans="1:14" x14ac:dyDescent="0.25">
      <c r="A55"/>
      <c r="B55"/>
      <c r="C55"/>
      <c r="D55"/>
      <c r="E55"/>
      <c r="F55"/>
      <c r="G55"/>
      <c r="H55"/>
      <c r="I55"/>
      <c r="J55"/>
      <c r="K55"/>
      <c r="L55"/>
      <c r="M55"/>
      <c r="N55"/>
    </row>
    <row r="56" spans="1:14" x14ac:dyDescent="0.25">
      <c r="A56"/>
      <c r="B56"/>
      <c r="C56"/>
      <c r="D56"/>
      <c r="E56"/>
      <c r="F56"/>
      <c r="G56"/>
      <c r="H56"/>
      <c r="I56"/>
      <c r="J56"/>
      <c r="K56"/>
      <c r="L56"/>
      <c r="M56"/>
      <c r="N56"/>
    </row>
    <row r="57" spans="1:14" x14ac:dyDescent="0.25">
      <c r="A57"/>
      <c r="B57"/>
      <c r="C57"/>
      <c r="D57"/>
      <c r="E57"/>
      <c r="F57"/>
      <c r="G57"/>
      <c r="H57"/>
      <c r="I57"/>
      <c r="J57"/>
      <c r="K57"/>
      <c r="L57"/>
      <c r="M57"/>
      <c r="N57"/>
    </row>
    <row r="58" spans="1:14" x14ac:dyDescent="0.25">
      <c r="A58"/>
      <c r="B58"/>
      <c r="C58"/>
      <c r="D58"/>
      <c r="E58"/>
      <c r="F58"/>
      <c r="G58"/>
      <c r="H58"/>
      <c r="I58"/>
      <c r="J58"/>
      <c r="K58"/>
      <c r="L58"/>
      <c r="M58"/>
      <c r="N58"/>
    </row>
    <row r="59" spans="1:14" x14ac:dyDescent="0.25">
      <c r="A59"/>
      <c r="B59"/>
      <c r="C59"/>
      <c r="D59"/>
      <c r="E59"/>
      <c r="F59"/>
      <c r="G59"/>
      <c r="H59"/>
      <c r="I59"/>
      <c r="J59"/>
      <c r="K59"/>
      <c r="L59"/>
      <c r="M59"/>
      <c r="N59"/>
    </row>
    <row r="60" spans="1:14" x14ac:dyDescent="0.25">
      <c r="A60"/>
      <c r="B60"/>
      <c r="C60"/>
      <c r="D60"/>
      <c r="E60"/>
      <c r="F60"/>
      <c r="G60"/>
      <c r="H60"/>
      <c r="I60"/>
      <c r="J60"/>
      <c r="K60"/>
      <c r="L60"/>
      <c r="M60"/>
      <c r="N60"/>
    </row>
    <row r="61" spans="1:14" x14ac:dyDescent="0.25">
      <c r="A61"/>
      <c r="B61"/>
      <c r="C61"/>
      <c r="D61"/>
      <c r="E61"/>
      <c r="F61"/>
      <c r="G61"/>
      <c r="H61"/>
      <c r="I61"/>
      <c r="J61"/>
      <c r="K61"/>
      <c r="L61"/>
      <c r="M61"/>
      <c r="N61"/>
    </row>
    <row r="62" spans="1:14" x14ac:dyDescent="0.25">
      <c r="A62"/>
      <c r="B62"/>
      <c r="C62"/>
      <c r="D62"/>
      <c r="E62"/>
      <c r="F62"/>
      <c r="G62"/>
      <c r="H62"/>
      <c r="I62"/>
      <c r="J62"/>
      <c r="K62"/>
      <c r="L62"/>
      <c r="M62"/>
      <c r="N62"/>
    </row>
    <row r="63" spans="1:14" x14ac:dyDescent="0.25">
      <c r="A63"/>
      <c r="B63"/>
      <c r="C63"/>
      <c r="D63"/>
      <c r="E63"/>
      <c r="F63"/>
      <c r="G63"/>
      <c r="H63"/>
      <c r="I63"/>
      <c r="J63"/>
      <c r="K63"/>
      <c r="L63"/>
      <c r="M63"/>
      <c r="N63"/>
    </row>
    <row r="64" spans="1:14" x14ac:dyDescent="0.25">
      <c r="A64"/>
      <c r="B64"/>
      <c r="C64"/>
      <c r="D64"/>
      <c r="E64"/>
      <c r="F64"/>
      <c r="G64"/>
      <c r="H64"/>
      <c r="I64"/>
      <c r="J64"/>
      <c r="K64"/>
      <c r="L64"/>
      <c r="M64"/>
      <c r="N64"/>
    </row>
    <row r="65" spans="1:14" x14ac:dyDescent="0.25">
      <c r="A65"/>
      <c r="B65"/>
      <c r="C65"/>
      <c r="D65"/>
      <c r="E65"/>
      <c r="F65"/>
      <c r="G65"/>
      <c r="H65"/>
      <c r="I65"/>
      <c r="J65"/>
      <c r="K65"/>
      <c r="L65"/>
      <c r="M65"/>
      <c r="N65"/>
    </row>
    <row r="66" spans="1:14" x14ac:dyDescent="0.25">
      <c r="A66"/>
      <c r="B66"/>
      <c r="C66"/>
      <c r="D66"/>
      <c r="E66"/>
      <c r="F66"/>
      <c r="G66"/>
      <c r="H66"/>
      <c r="I66"/>
      <c r="J66"/>
      <c r="K66"/>
      <c r="L66"/>
      <c r="M66"/>
      <c r="N66"/>
    </row>
    <row r="67" spans="1:14" x14ac:dyDescent="0.25">
      <c r="A67"/>
      <c r="B67"/>
      <c r="C67"/>
      <c r="D67"/>
      <c r="E67"/>
      <c r="F67"/>
      <c r="G67"/>
      <c r="H67"/>
      <c r="I67"/>
      <c r="J67"/>
      <c r="K67"/>
      <c r="L67"/>
      <c r="M67"/>
      <c r="N67"/>
    </row>
    <row r="68" spans="1:14" x14ac:dyDescent="0.25">
      <c r="A68"/>
      <c r="B68"/>
      <c r="C68"/>
      <c r="D68"/>
      <c r="E68"/>
      <c r="F68"/>
      <c r="G68"/>
      <c r="H68"/>
      <c r="I68"/>
      <c r="J68"/>
      <c r="K68"/>
      <c r="L68"/>
      <c r="M68"/>
      <c r="N68"/>
    </row>
    <row r="69" spans="1:14" x14ac:dyDescent="0.25">
      <c r="A69"/>
      <c r="B69"/>
      <c r="C69"/>
      <c r="D69"/>
      <c r="E69"/>
      <c r="F69"/>
      <c r="G69"/>
      <c r="H69"/>
      <c r="I69"/>
      <c r="J69"/>
      <c r="K69"/>
      <c r="L69"/>
      <c r="M69"/>
      <c r="N69"/>
    </row>
    <row r="70" spans="1:14" x14ac:dyDescent="0.25">
      <c r="A70"/>
      <c r="B70"/>
      <c r="C70"/>
      <c r="D70"/>
      <c r="E70"/>
      <c r="F70"/>
      <c r="G70"/>
      <c r="H70"/>
      <c r="I70"/>
      <c r="J70"/>
      <c r="K70"/>
      <c r="L70"/>
      <c r="M70"/>
      <c r="N70"/>
    </row>
    <row r="71" spans="1:14" x14ac:dyDescent="0.25">
      <c r="A71"/>
      <c r="B71"/>
      <c r="C71"/>
      <c r="D71"/>
      <c r="E71"/>
      <c r="F71"/>
      <c r="G71"/>
      <c r="H71"/>
      <c r="I71"/>
      <c r="J71"/>
      <c r="K71"/>
      <c r="L71"/>
      <c r="M71"/>
      <c r="N71"/>
    </row>
    <row r="72" spans="1:14" x14ac:dyDescent="0.25">
      <c r="A72"/>
      <c r="B72"/>
      <c r="C72"/>
      <c r="D72"/>
      <c r="E72"/>
      <c r="F72"/>
      <c r="G72"/>
      <c r="H72"/>
      <c r="I72"/>
      <c r="J72"/>
      <c r="K72"/>
      <c r="L72"/>
      <c r="M72"/>
      <c r="N72"/>
    </row>
    <row r="73" spans="1:14" x14ac:dyDescent="0.25">
      <c r="A73"/>
      <c r="B73"/>
      <c r="C73"/>
      <c r="D73"/>
      <c r="E73"/>
      <c r="F73"/>
      <c r="G73"/>
      <c r="H73"/>
      <c r="I73"/>
      <c r="J73"/>
      <c r="K73"/>
      <c r="L73"/>
      <c r="M73"/>
      <c r="N73"/>
    </row>
    <row r="74" spans="1:14" x14ac:dyDescent="0.25">
      <c r="A74"/>
      <c r="B74"/>
      <c r="C74"/>
      <c r="D74"/>
      <c r="E74"/>
      <c r="F74"/>
      <c r="G74"/>
      <c r="H74"/>
      <c r="I74"/>
      <c r="J74"/>
      <c r="K74"/>
      <c r="L74"/>
      <c r="M74"/>
      <c r="N74"/>
    </row>
    <row r="75" spans="1:14" x14ac:dyDescent="0.25">
      <c r="A75"/>
      <c r="B75"/>
      <c r="C75"/>
      <c r="D75"/>
      <c r="E75"/>
      <c r="F75"/>
      <c r="G75"/>
      <c r="H75"/>
      <c r="I75"/>
      <c r="J75"/>
      <c r="K75"/>
      <c r="L75"/>
      <c r="M75"/>
      <c r="N75"/>
    </row>
    <row r="76" spans="1:14" x14ac:dyDescent="0.25">
      <c r="A76"/>
      <c r="B76"/>
      <c r="C76"/>
      <c r="D76"/>
      <c r="E76"/>
      <c r="F76"/>
      <c r="G76"/>
      <c r="H76"/>
      <c r="I76"/>
      <c r="J76"/>
      <c r="K76"/>
      <c r="L76"/>
      <c r="M76"/>
      <c r="N76"/>
    </row>
    <row r="77" spans="1:14" x14ac:dyDescent="0.25">
      <c r="A77"/>
      <c r="B77"/>
      <c r="C77"/>
      <c r="D77"/>
      <c r="E77"/>
      <c r="F77"/>
      <c r="G77"/>
      <c r="H77"/>
      <c r="I77"/>
      <c r="J77"/>
      <c r="K77"/>
      <c r="L77"/>
      <c r="M77"/>
      <c r="N77"/>
    </row>
    <row r="78" spans="1:14" x14ac:dyDescent="0.25">
      <c r="A78"/>
      <c r="B78"/>
      <c r="C78"/>
      <c r="D78"/>
      <c r="E78"/>
      <c r="F78"/>
      <c r="G78"/>
      <c r="H78"/>
      <c r="I78"/>
      <c r="J78"/>
      <c r="K78"/>
      <c r="L78"/>
      <c r="M78"/>
      <c r="N78"/>
    </row>
    <row r="79" spans="1:14" x14ac:dyDescent="0.25">
      <c r="A79"/>
      <c r="B79"/>
      <c r="C79"/>
      <c r="D79"/>
      <c r="E79"/>
      <c r="F79"/>
      <c r="G79"/>
      <c r="H79"/>
      <c r="I79"/>
      <c r="J79"/>
      <c r="K79"/>
      <c r="L79"/>
      <c r="M79"/>
      <c r="N79"/>
    </row>
    <row r="80" spans="1:14" x14ac:dyDescent="0.25">
      <c r="A80"/>
      <c r="B80"/>
      <c r="C80"/>
      <c r="D80"/>
      <c r="E80"/>
      <c r="F80"/>
      <c r="G80"/>
      <c r="H80"/>
      <c r="I80"/>
      <c r="J80"/>
      <c r="K80"/>
      <c r="L80"/>
      <c r="M80"/>
      <c r="N80"/>
    </row>
    <row r="81" spans="1:14" x14ac:dyDescent="0.25">
      <c r="A81"/>
      <c r="B81"/>
      <c r="C81"/>
      <c r="D81"/>
      <c r="E81"/>
      <c r="F81"/>
      <c r="G81"/>
      <c r="H81"/>
      <c r="I81"/>
      <c r="J81"/>
      <c r="K81"/>
      <c r="L81"/>
      <c r="M81"/>
      <c r="N81"/>
    </row>
    <row r="82" spans="1:14" x14ac:dyDescent="0.25">
      <c r="A82"/>
      <c r="B82"/>
      <c r="C82"/>
      <c r="D82"/>
      <c r="E82"/>
      <c r="F82"/>
      <c r="G82"/>
      <c r="H82"/>
      <c r="I82"/>
      <c r="J82"/>
      <c r="K82"/>
      <c r="L82"/>
      <c r="M82"/>
      <c r="N82"/>
    </row>
    <row r="83" spans="1:14" x14ac:dyDescent="0.25">
      <c r="A83"/>
      <c r="B83"/>
      <c r="C83"/>
      <c r="D83"/>
      <c r="E83"/>
      <c r="F83"/>
      <c r="G83"/>
      <c r="H83"/>
      <c r="I83"/>
      <c r="J83"/>
      <c r="K83"/>
      <c r="L83"/>
      <c r="M83"/>
      <c r="N83"/>
    </row>
    <row r="84" spans="1:14" x14ac:dyDescent="0.25">
      <c r="A84"/>
      <c r="B84"/>
      <c r="C84"/>
      <c r="D84"/>
      <c r="E84"/>
      <c r="F84"/>
      <c r="G84"/>
      <c r="H84"/>
      <c r="I84"/>
      <c r="J84"/>
      <c r="K84"/>
      <c r="L84"/>
      <c r="M84"/>
      <c r="N84"/>
    </row>
    <row r="85" spans="1:14" x14ac:dyDescent="0.25">
      <c r="A85"/>
      <c r="B85"/>
      <c r="C85"/>
      <c r="D85"/>
      <c r="E85"/>
      <c r="F85"/>
      <c r="G85"/>
      <c r="H85"/>
      <c r="I85"/>
      <c r="J85"/>
      <c r="K85"/>
      <c r="L85"/>
      <c r="M85"/>
      <c r="N85"/>
    </row>
    <row r="86" spans="1:14" x14ac:dyDescent="0.25">
      <c r="A86"/>
      <c r="B86"/>
      <c r="C86"/>
      <c r="D86"/>
      <c r="E86"/>
      <c r="F86"/>
      <c r="G86"/>
      <c r="H86"/>
      <c r="I86"/>
      <c r="J86"/>
      <c r="K86"/>
      <c r="L86"/>
      <c r="M86"/>
      <c r="N86"/>
    </row>
    <row r="87" spans="1:14" x14ac:dyDescent="0.25">
      <c r="A87"/>
      <c r="B87"/>
      <c r="C87"/>
      <c r="D87"/>
      <c r="E87"/>
      <c r="F87"/>
      <c r="G87"/>
      <c r="H87"/>
      <c r="I87"/>
      <c r="J87"/>
      <c r="K87"/>
      <c r="L87"/>
      <c r="M87"/>
      <c r="N87"/>
    </row>
    <row r="88" spans="1:14" x14ac:dyDescent="0.25">
      <c r="A88"/>
      <c r="B88"/>
      <c r="C88"/>
      <c r="D88"/>
      <c r="E88"/>
      <c r="F88"/>
      <c r="G88"/>
      <c r="H88"/>
      <c r="I88"/>
      <c r="J88"/>
      <c r="K88"/>
      <c r="L88"/>
      <c r="M88"/>
      <c r="N88"/>
    </row>
    <row r="89" spans="1:14" x14ac:dyDescent="0.25">
      <c r="A89"/>
      <c r="B89"/>
      <c r="C89"/>
      <c r="D89"/>
      <c r="E89"/>
      <c r="F89"/>
      <c r="G89"/>
      <c r="H89"/>
      <c r="I89"/>
      <c r="J89"/>
      <c r="K89"/>
      <c r="L89"/>
      <c r="M89"/>
      <c r="N89"/>
    </row>
    <row r="90" spans="1:14" x14ac:dyDescent="0.25">
      <c r="A90"/>
      <c r="B90"/>
      <c r="C90"/>
      <c r="D90"/>
      <c r="E90"/>
      <c r="F90"/>
      <c r="G90"/>
      <c r="H90"/>
      <c r="I90"/>
      <c r="J90"/>
      <c r="K90"/>
      <c r="L90"/>
      <c r="M90"/>
      <c r="N90"/>
    </row>
    <row r="91" spans="1:14" x14ac:dyDescent="0.25">
      <c r="A91"/>
      <c r="B91"/>
      <c r="C91"/>
      <c r="D91"/>
      <c r="E91"/>
      <c r="F91"/>
      <c r="G91"/>
      <c r="H91"/>
      <c r="I91"/>
      <c r="J91"/>
      <c r="K91"/>
      <c r="L91"/>
      <c r="M91"/>
      <c r="N91"/>
    </row>
    <row r="92" spans="1:14" x14ac:dyDescent="0.25">
      <c r="A92"/>
      <c r="B92"/>
      <c r="C92"/>
      <c r="D92"/>
      <c r="E92"/>
      <c r="F92"/>
      <c r="G92"/>
      <c r="H92"/>
      <c r="I92"/>
      <c r="J92"/>
      <c r="K92"/>
      <c r="L92"/>
      <c r="M92"/>
      <c r="N92"/>
    </row>
    <row r="93" spans="1:14" x14ac:dyDescent="0.25">
      <c r="A93"/>
      <c r="B93"/>
      <c r="C93"/>
      <c r="D93"/>
      <c r="E93"/>
      <c r="F93"/>
      <c r="G93"/>
      <c r="H93"/>
      <c r="I93"/>
      <c r="J93"/>
      <c r="K93"/>
      <c r="L93"/>
      <c r="M93"/>
      <c r="N93"/>
    </row>
    <row r="94" spans="1:14" x14ac:dyDescent="0.25">
      <c r="A94"/>
      <c r="B94"/>
      <c r="C94"/>
      <c r="D94"/>
      <c r="E94"/>
      <c r="F94"/>
      <c r="G94"/>
      <c r="H94"/>
      <c r="I94"/>
      <c r="J94"/>
      <c r="K94"/>
      <c r="L94"/>
      <c r="M94"/>
      <c r="N94"/>
    </row>
    <row r="95" spans="1:14" x14ac:dyDescent="0.25">
      <c r="A95"/>
      <c r="B95"/>
      <c r="C95"/>
      <c r="D95"/>
      <c r="E95"/>
      <c r="F95"/>
      <c r="G95"/>
      <c r="H95"/>
      <c r="I95"/>
      <c r="J95"/>
      <c r="K95"/>
      <c r="L95"/>
      <c r="M95"/>
      <c r="N95"/>
    </row>
    <row r="96" spans="1:14" x14ac:dyDescent="0.25">
      <c r="A96"/>
      <c r="B96"/>
      <c r="C96"/>
      <c r="D96"/>
      <c r="E96"/>
      <c r="F96"/>
      <c r="G96"/>
      <c r="H96"/>
      <c r="I96"/>
      <c r="J96"/>
      <c r="K96"/>
      <c r="L96"/>
      <c r="M96"/>
      <c r="N96"/>
    </row>
    <row r="97" spans="1:14" x14ac:dyDescent="0.25">
      <c r="A97"/>
      <c r="B97"/>
      <c r="C97"/>
      <c r="D97"/>
      <c r="E97"/>
      <c r="F97"/>
      <c r="G97"/>
      <c r="H97"/>
      <c r="I97"/>
      <c r="J97"/>
      <c r="K97"/>
      <c r="L97"/>
      <c r="M97"/>
      <c r="N97"/>
    </row>
    <row r="98" spans="1:14" x14ac:dyDescent="0.25">
      <c r="A98"/>
      <c r="B98"/>
      <c r="C98"/>
      <c r="D98"/>
      <c r="E98"/>
      <c r="F98"/>
      <c r="G98"/>
      <c r="H98"/>
      <c r="I98"/>
      <c r="J98"/>
      <c r="K98"/>
      <c r="L98"/>
      <c r="M98"/>
      <c r="N98"/>
    </row>
    <row r="99" spans="1:14" x14ac:dyDescent="0.25">
      <c r="A99"/>
      <c r="B99"/>
      <c r="C99"/>
      <c r="D99"/>
      <c r="E99"/>
      <c r="F99"/>
      <c r="G99"/>
      <c r="H99"/>
      <c r="I99"/>
      <c r="J99"/>
      <c r="K99"/>
      <c r="L99"/>
      <c r="M99"/>
      <c r="N99"/>
    </row>
    <row r="100" spans="1:14" x14ac:dyDescent="0.25">
      <c r="A100"/>
      <c r="B100"/>
      <c r="C100"/>
      <c r="D100"/>
      <c r="E100"/>
      <c r="F100"/>
      <c r="G100"/>
      <c r="H100"/>
      <c r="I100"/>
      <c r="J100"/>
      <c r="K100"/>
      <c r="L100"/>
      <c r="M100"/>
      <c r="N100"/>
    </row>
    <row r="101" spans="1:14" x14ac:dyDescent="0.25">
      <c r="A101"/>
      <c r="B101"/>
      <c r="C101"/>
      <c r="D101"/>
      <c r="E101"/>
      <c r="F101"/>
      <c r="G101"/>
      <c r="H101"/>
      <c r="I101"/>
      <c r="J101"/>
      <c r="K101"/>
      <c r="L101"/>
      <c r="M101"/>
      <c r="N101"/>
    </row>
    <row r="102" spans="1:14" x14ac:dyDescent="0.25">
      <c r="A102"/>
      <c r="B102"/>
      <c r="C102"/>
      <c r="D102"/>
      <c r="E102"/>
      <c r="F102"/>
      <c r="G102"/>
      <c r="H102"/>
      <c r="I102"/>
      <c r="J102"/>
      <c r="K102"/>
      <c r="L102"/>
      <c r="M102"/>
      <c r="N102"/>
    </row>
    <row r="103" spans="1:14" x14ac:dyDescent="0.25">
      <c r="A103"/>
      <c r="B103"/>
      <c r="C103"/>
      <c r="D103"/>
      <c r="E103"/>
      <c r="F103"/>
      <c r="G103"/>
      <c r="H103"/>
      <c r="I103"/>
      <c r="J103"/>
      <c r="K103"/>
      <c r="L103"/>
      <c r="M103"/>
      <c r="N103"/>
    </row>
    <row r="104" spans="1:14" x14ac:dyDescent="0.25">
      <c r="A104"/>
      <c r="B104"/>
      <c r="C104"/>
      <c r="D104"/>
      <c r="E104"/>
      <c r="F104"/>
      <c r="G104"/>
      <c r="H104"/>
      <c r="I104"/>
      <c r="J104"/>
      <c r="K104"/>
      <c r="L104"/>
      <c r="M104"/>
      <c r="N104"/>
    </row>
    <row r="105" spans="1:14" x14ac:dyDescent="0.25">
      <c r="A105"/>
      <c r="B105"/>
      <c r="C105"/>
      <c r="D105"/>
      <c r="E105"/>
      <c r="F105"/>
      <c r="G105"/>
      <c r="H105"/>
      <c r="I105"/>
      <c r="J105"/>
      <c r="K105"/>
      <c r="L105"/>
      <c r="M105"/>
      <c r="N105"/>
    </row>
    <row r="106" spans="1:14" x14ac:dyDescent="0.25">
      <c r="A106"/>
      <c r="B106"/>
      <c r="C106"/>
      <c r="D106"/>
      <c r="E106"/>
      <c r="F106"/>
      <c r="G106"/>
      <c r="H106"/>
      <c r="I106"/>
      <c r="J106"/>
      <c r="K106"/>
      <c r="L106"/>
      <c r="M106"/>
      <c r="N106"/>
    </row>
    <row r="107" spans="1:14" x14ac:dyDescent="0.25">
      <c r="A107"/>
      <c r="B107"/>
      <c r="C107"/>
      <c r="D107"/>
      <c r="E107"/>
      <c r="F107"/>
      <c r="G107"/>
      <c r="H107"/>
      <c r="I107"/>
      <c r="J107"/>
      <c r="K107"/>
      <c r="L107"/>
      <c r="M107"/>
      <c r="N107"/>
    </row>
    <row r="108" spans="1:14" x14ac:dyDescent="0.25">
      <c r="A108"/>
      <c r="B108"/>
      <c r="C108"/>
      <c r="D108"/>
      <c r="E108"/>
      <c r="F108"/>
      <c r="G108"/>
      <c r="H108"/>
      <c r="I108"/>
      <c r="J108"/>
      <c r="K108"/>
      <c r="L108"/>
      <c r="M108"/>
      <c r="N108"/>
    </row>
    <row r="109" spans="1:14" x14ac:dyDescent="0.25">
      <c r="A109"/>
      <c r="B109"/>
      <c r="C109"/>
      <c r="D109"/>
      <c r="E109"/>
      <c r="F109"/>
      <c r="G109"/>
      <c r="H109"/>
      <c r="I109"/>
      <c r="J109"/>
      <c r="K109"/>
      <c r="L109"/>
      <c r="M109"/>
      <c r="N109"/>
    </row>
    <row r="110" spans="1:14" x14ac:dyDescent="0.25">
      <c r="A110"/>
      <c r="B110"/>
      <c r="C110"/>
      <c r="D110"/>
      <c r="E110"/>
      <c r="F110"/>
      <c r="G110"/>
      <c r="H110"/>
      <c r="I110"/>
      <c r="J110"/>
      <c r="K110"/>
      <c r="L110"/>
      <c r="M110"/>
      <c r="N110"/>
    </row>
    <row r="111" spans="1:14" x14ac:dyDescent="0.25">
      <c r="A111"/>
      <c r="B111"/>
      <c r="C111"/>
      <c r="D111"/>
      <c r="E111"/>
      <c r="F111"/>
      <c r="G111"/>
      <c r="H111"/>
      <c r="I111"/>
      <c r="J111"/>
      <c r="K111"/>
      <c r="L111"/>
      <c r="M111"/>
      <c r="N111"/>
    </row>
    <row r="112" spans="1:14" x14ac:dyDescent="0.25">
      <c r="A112"/>
      <c r="B112"/>
      <c r="C112"/>
      <c r="D112"/>
      <c r="E112"/>
      <c r="F112"/>
      <c r="G112"/>
      <c r="H112"/>
      <c r="I112"/>
      <c r="J112"/>
      <c r="K112"/>
      <c r="L112"/>
      <c r="M112"/>
      <c r="N112"/>
    </row>
    <row r="113" spans="1:14" x14ac:dyDescent="0.25">
      <c r="A113"/>
      <c r="B113"/>
      <c r="C113"/>
      <c r="D113"/>
      <c r="E113"/>
      <c r="F113"/>
      <c r="G113"/>
      <c r="H113"/>
      <c r="I113"/>
      <c r="J113"/>
      <c r="K113"/>
      <c r="L113"/>
      <c r="M113"/>
      <c r="N113"/>
    </row>
    <row r="114" spans="1:14" x14ac:dyDescent="0.25">
      <c r="A114"/>
      <c r="B114"/>
      <c r="C114"/>
      <c r="D114"/>
      <c r="E114"/>
      <c r="F114"/>
      <c r="G114"/>
      <c r="H114"/>
      <c r="I114"/>
      <c r="J114"/>
      <c r="K114"/>
      <c r="L114"/>
      <c r="M114"/>
      <c r="N114"/>
    </row>
    <row r="115" spans="1:14" x14ac:dyDescent="0.25">
      <c r="A115"/>
      <c r="B115"/>
      <c r="C115"/>
      <c r="D115"/>
      <c r="E115"/>
      <c r="F115"/>
      <c r="G115"/>
      <c r="H115"/>
      <c r="I115"/>
      <c r="J115"/>
      <c r="K115"/>
      <c r="L115"/>
      <c r="M115"/>
      <c r="N115"/>
    </row>
    <row r="116" spans="1:14" x14ac:dyDescent="0.25">
      <c r="A116"/>
      <c r="B116"/>
      <c r="C116"/>
      <c r="D116"/>
      <c r="E116"/>
      <c r="F116"/>
      <c r="G116"/>
      <c r="H116"/>
      <c r="I116"/>
      <c r="J116"/>
      <c r="K116"/>
      <c r="L116"/>
      <c r="M116"/>
      <c r="N116"/>
    </row>
    <row r="117" spans="1:14" x14ac:dyDescent="0.25">
      <c r="A117"/>
      <c r="B117"/>
      <c r="C117"/>
      <c r="D117"/>
      <c r="E117"/>
      <c r="F117"/>
      <c r="G117"/>
      <c r="H117"/>
      <c r="I117"/>
      <c r="J117"/>
      <c r="K117"/>
      <c r="L117"/>
      <c r="M117"/>
      <c r="N117"/>
    </row>
    <row r="118" spans="1:14" x14ac:dyDescent="0.25">
      <c r="A118"/>
      <c r="B118"/>
      <c r="C118"/>
      <c r="D118"/>
      <c r="E118"/>
      <c r="F118"/>
      <c r="G118"/>
      <c r="H118"/>
      <c r="I118"/>
      <c r="J118"/>
      <c r="K118"/>
      <c r="L118"/>
      <c r="M118"/>
      <c r="N118"/>
    </row>
    <row r="119" spans="1:14" x14ac:dyDescent="0.25">
      <c r="A119"/>
      <c r="B119"/>
      <c r="C119"/>
      <c r="D119"/>
      <c r="E119"/>
      <c r="F119"/>
      <c r="G119"/>
      <c r="H119"/>
      <c r="I119"/>
      <c r="J119"/>
      <c r="K119"/>
      <c r="L119"/>
      <c r="M119"/>
      <c r="N119"/>
    </row>
    <row r="120" spans="1:14" x14ac:dyDescent="0.25">
      <c r="A120"/>
      <c r="B120"/>
      <c r="C120"/>
      <c r="D120"/>
      <c r="E120"/>
      <c r="F120"/>
      <c r="G120"/>
      <c r="H120"/>
      <c r="I120"/>
      <c r="J120"/>
      <c r="K120"/>
      <c r="L120"/>
      <c r="M120"/>
      <c r="N120"/>
    </row>
    <row r="121" spans="1:14" x14ac:dyDescent="0.25">
      <c r="A121"/>
      <c r="B121"/>
      <c r="C121"/>
      <c r="D121"/>
      <c r="E121"/>
      <c r="F121"/>
      <c r="G121"/>
      <c r="H121"/>
      <c r="I121"/>
      <c r="J121"/>
      <c r="K121"/>
      <c r="L121"/>
      <c r="M121"/>
      <c r="N121"/>
    </row>
    <row r="122" spans="1:14" x14ac:dyDescent="0.25">
      <c r="A122"/>
      <c r="B122"/>
      <c r="C122"/>
      <c r="D122"/>
      <c r="E122"/>
      <c r="F122"/>
      <c r="G122"/>
      <c r="H122"/>
      <c r="I122"/>
      <c r="J122"/>
      <c r="K122"/>
      <c r="L122"/>
      <c r="M122"/>
      <c r="N122"/>
    </row>
    <row r="123" spans="1:14" x14ac:dyDescent="0.25">
      <c r="A123"/>
      <c r="B123"/>
      <c r="C123"/>
      <c r="D123"/>
      <c r="E123"/>
      <c r="F123"/>
      <c r="G123"/>
      <c r="H123"/>
      <c r="I123"/>
      <c r="J123"/>
      <c r="K123"/>
      <c r="L123"/>
      <c r="M123"/>
      <c r="N123"/>
    </row>
    <row r="124" spans="1:14" x14ac:dyDescent="0.25">
      <c r="A124"/>
      <c r="B124"/>
      <c r="C124"/>
      <c r="D124"/>
      <c r="E124"/>
      <c r="F124"/>
      <c r="G124"/>
      <c r="H124"/>
      <c r="I124"/>
      <c r="J124"/>
      <c r="K124"/>
      <c r="L124"/>
      <c r="M124"/>
      <c r="N124"/>
    </row>
    <row r="125" spans="1:14" x14ac:dyDescent="0.25">
      <c r="A125"/>
      <c r="B125"/>
      <c r="C125"/>
      <c r="D125"/>
      <c r="E125"/>
      <c r="F125"/>
      <c r="G125"/>
      <c r="H125"/>
      <c r="I125"/>
      <c r="J125"/>
      <c r="K125"/>
      <c r="L125"/>
      <c r="M125"/>
      <c r="N125"/>
    </row>
    <row r="126" spans="1:14" x14ac:dyDescent="0.25">
      <c r="A126"/>
      <c r="B126"/>
      <c r="C126"/>
      <c r="D126"/>
      <c r="E126"/>
      <c r="F126"/>
      <c r="G126"/>
      <c r="H126"/>
      <c r="I126"/>
      <c r="J126"/>
      <c r="K126"/>
      <c r="L126"/>
      <c r="M126"/>
      <c r="N126"/>
    </row>
    <row r="127" spans="1:14" x14ac:dyDescent="0.25">
      <c r="A127"/>
      <c r="B127"/>
      <c r="C127"/>
      <c r="D127"/>
      <c r="E127"/>
      <c r="F127"/>
      <c r="G127"/>
      <c r="H127"/>
      <c r="I127"/>
      <c r="J127"/>
      <c r="K127"/>
      <c r="L127"/>
      <c r="M127"/>
      <c r="N127"/>
    </row>
    <row r="128" spans="1:14" x14ac:dyDescent="0.25">
      <c r="A128"/>
      <c r="B128"/>
      <c r="C128"/>
      <c r="D128"/>
      <c r="E128"/>
      <c r="F128"/>
      <c r="G128"/>
      <c r="H128"/>
      <c r="I128"/>
      <c r="J128"/>
      <c r="K128"/>
      <c r="L128"/>
      <c r="M128"/>
      <c r="N128"/>
    </row>
    <row r="129" spans="1:14" x14ac:dyDescent="0.25">
      <c r="A129"/>
      <c r="B129"/>
      <c r="C129"/>
      <c r="D129"/>
      <c r="E129"/>
      <c r="F129"/>
      <c r="G129"/>
      <c r="H129"/>
      <c r="I129"/>
      <c r="J129"/>
      <c r="K129"/>
      <c r="L129"/>
      <c r="M129"/>
      <c r="N129"/>
    </row>
    <row r="130" spans="1:14" x14ac:dyDescent="0.25">
      <c r="A130"/>
      <c r="B130"/>
      <c r="C130"/>
      <c r="D130"/>
      <c r="E130"/>
      <c r="F130"/>
      <c r="G130"/>
      <c r="H130"/>
      <c r="I130"/>
      <c r="J130"/>
      <c r="K130"/>
      <c r="L130"/>
      <c r="M130"/>
      <c r="N130"/>
    </row>
    <row r="131" spans="1:14" x14ac:dyDescent="0.25">
      <c r="A131"/>
      <c r="B131"/>
      <c r="C131"/>
      <c r="D131"/>
      <c r="E131"/>
      <c r="F131"/>
      <c r="G131"/>
      <c r="H131"/>
      <c r="I131"/>
      <c r="J131"/>
      <c r="K131"/>
      <c r="L131"/>
      <c r="M131"/>
      <c r="N131"/>
    </row>
    <row r="132" spans="1:14" x14ac:dyDescent="0.25">
      <c r="A132"/>
      <c r="B132"/>
      <c r="C132"/>
      <c r="D132"/>
      <c r="E132"/>
      <c r="F132"/>
      <c r="G132"/>
      <c r="H132"/>
      <c r="I132"/>
      <c r="J132"/>
      <c r="K132"/>
      <c r="L132"/>
      <c r="M132"/>
      <c r="N132"/>
    </row>
    <row r="133" spans="1:14" x14ac:dyDescent="0.25">
      <c r="A133"/>
      <c r="B133"/>
      <c r="C133"/>
      <c r="D133"/>
      <c r="E133"/>
      <c r="F133"/>
      <c r="G133"/>
      <c r="H133"/>
      <c r="I133"/>
      <c r="J133"/>
      <c r="K133"/>
      <c r="L133"/>
      <c r="M133"/>
      <c r="N133"/>
    </row>
    <row r="134" spans="1:14" x14ac:dyDescent="0.25">
      <c r="A134"/>
      <c r="B134"/>
      <c r="C134"/>
      <c r="D134"/>
      <c r="E134"/>
      <c r="F134"/>
      <c r="G134"/>
      <c r="H134"/>
      <c r="I134"/>
      <c r="J134"/>
      <c r="K134"/>
      <c r="L134"/>
      <c r="M134"/>
      <c r="N134"/>
    </row>
    <row r="135" spans="1:14" x14ac:dyDescent="0.25">
      <c r="A135"/>
      <c r="B135"/>
      <c r="C135"/>
      <c r="D135"/>
      <c r="E135"/>
      <c r="F135"/>
      <c r="G135"/>
      <c r="H135"/>
      <c r="I135"/>
      <c r="J135"/>
      <c r="K135"/>
      <c r="L135"/>
      <c r="M135"/>
      <c r="N135"/>
    </row>
    <row r="136" spans="1:14" x14ac:dyDescent="0.25">
      <c r="A136"/>
      <c r="B136"/>
      <c r="C136"/>
      <c r="D136"/>
      <c r="E136"/>
      <c r="F136"/>
      <c r="G136"/>
      <c r="H136"/>
      <c r="I136"/>
      <c r="J136"/>
      <c r="K136"/>
      <c r="L136"/>
      <c r="M136"/>
      <c r="N136"/>
    </row>
    <row r="137" spans="1:14" x14ac:dyDescent="0.25">
      <c r="A137"/>
      <c r="B137"/>
      <c r="C137"/>
      <c r="D137"/>
      <c r="E137"/>
      <c r="F137"/>
      <c r="G137"/>
      <c r="H137"/>
      <c r="I137"/>
      <c r="J137"/>
      <c r="K137"/>
      <c r="L137"/>
      <c r="M137"/>
      <c r="N137"/>
    </row>
    <row r="138" spans="1:14" x14ac:dyDescent="0.25">
      <c r="A138"/>
      <c r="B138"/>
      <c r="C138"/>
      <c r="D138"/>
      <c r="E138"/>
      <c r="F138"/>
      <c r="G138"/>
      <c r="H138"/>
      <c r="I138"/>
      <c r="J138"/>
      <c r="K138"/>
      <c r="L138"/>
      <c r="M138"/>
      <c r="N138"/>
    </row>
    <row r="139" spans="1:14" x14ac:dyDescent="0.25">
      <c r="A139"/>
      <c r="B139"/>
      <c r="C139"/>
      <c r="D139"/>
      <c r="E139"/>
      <c r="F139"/>
      <c r="G139"/>
      <c r="H139"/>
      <c r="I139"/>
      <c r="J139"/>
      <c r="K139"/>
      <c r="L139"/>
      <c r="M139"/>
      <c r="N139"/>
    </row>
    <row r="140" spans="1:14" x14ac:dyDescent="0.25">
      <c r="A140"/>
      <c r="B140"/>
      <c r="C140"/>
      <c r="D140"/>
      <c r="E140"/>
      <c r="F140"/>
      <c r="G140"/>
      <c r="H140"/>
      <c r="I140"/>
      <c r="J140"/>
      <c r="K140"/>
      <c r="L140"/>
      <c r="M140"/>
      <c r="N140"/>
    </row>
    <row r="141" spans="1:14" x14ac:dyDescent="0.25">
      <c r="A141"/>
      <c r="B141"/>
      <c r="C141"/>
      <c r="D141"/>
      <c r="E141"/>
      <c r="F141"/>
      <c r="G141"/>
      <c r="H141"/>
      <c r="I141"/>
      <c r="J141"/>
      <c r="K141"/>
      <c r="L141"/>
      <c r="M141"/>
      <c r="N141"/>
    </row>
    <row r="142" spans="1:14" x14ac:dyDescent="0.25">
      <c r="A142"/>
      <c r="B142"/>
      <c r="C142"/>
      <c r="D142"/>
      <c r="E142"/>
      <c r="F142"/>
      <c r="G142"/>
      <c r="H142"/>
      <c r="I142"/>
      <c r="J142"/>
      <c r="K142"/>
      <c r="L142"/>
      <c r="M142"/>
      <c r="N142"/>
    </row>
    <row r="143" spans="1:14" x14ac:dyDescent="0.25">
      <c r="A143"/>
      <c r="B143"/>
      <c r="C143"/>
      <c r="D143"/>
      <c r="E143"/>
      <c r="F143"/>
      <c r="G143"/>
      <c r="H143"/>
      <c r="I143"/>
      <c r="J143"/>
      <c r="K143"/>
      <c r="L143"/>
      <c r="M143"/>
      <c r="N143"/>
    </row>
    <row r="144" spans="1:14" x14ac:dyDescent="0.25">
      <c r="A144"/>
      <c r="B144"/>
      <c r="C144"/>
      <c r="D144"/>
      <c r="E144"/>
      <c r="F144"/>
      <c r="G144"/>
      <c r="H144"/>
      <c r="I144"/>
      <c r="J144"/>
      <c r="K144"/>
      <c r="L144"/>
      <c r="M144"/>
      <c r="N144"/>
    </row>
    <row r="145" spans="1:14" x14ac:dyDescent="0.25">
      <c r="A145"/>
      <c r="B145"/>
      <c r="C145"/>
      <c r="D145"/>
      <c r="E145"/>
      <c r="F145"/>
      <c r="G145"/>
      <c r="H145"/>
      <c r="I145"/>
      <c r="J145"/>
      <c r="K145"/>
      <c r="L145"/>
      <c r="M145"/>
      <c r="N145"/>
    </row>
    <row r="146" spans="1:14" x14ac:dyDescent="0.25">
      <c r="A146"/>
      <c r="B146"/>
      <c r="C146"/>
      <c r="D146"/>
      <c r="E146"/>
      <c r="F146"/>
      <c r="G146"/>
      <c r="H146"/>
      <c r="I146"/>
      <c r="J146"/>
      <c r="K146"/>
      <c r="L146"/>
      <c r="M146"/>
      <c r="N146"/>
    </row>
    <row r="147" spans="1:14" x14ac:dyDescent="0.25">
      <c r="A147"/>
      <c r="B147"/>
      <c r="C147"/>
      <c r="D147"/>
      <c r="E147"/>
      <c r="F147"/>
      <c r="G147"/>
      <c r="H147"/>
      <c r="I147"/>
      <c r="J147"/>
      <c r="K147"/>
      <c r="L147"/>
      <c r="M147"/>
      <c r="N147"/>
    </row>
    <row r="148" spans="1:14" x14ac:dyDescent="0.25">
      <c r="A148"/>
      <c r="B148"/>
      <c r="C148"/>
      <c r="D148"/>
      <c r="E148"/>
      <c r="F148"/>
      <c r="G148"/>
      <c r="H148"/>
      <c r="I148"/>
      <c r="J148"/>
      <c r="K148"/>
      <c r="L148"/>
      <c r="M148"/>
      <c r="N148"/>
    </row>
    <row r="149" spans="1:14" x14ac:dyDescent="0.25">
      <c r="A149"/>
      <c r="B149"/>
      <c r="C149"/>
      <c r="D149"/>
      <c r="E149"/>
      <c r="F149"/>
      <c r="G149"/>
      <c r="H149"/>
      <c r="I149"/>
      <c r="J149"/>
      <c r="K149"/>
      <c r="L149"/>
      <c r="M149"/>
      <c r="N149"/>
    </row>
    <row r="150" spans="1:14" x14ac:dyDescent="0.25">
      <c r="A150"/>
      <c r="B150"/>
      <c r="C150"/>
      <c r="D150"/>
      <c r="E150"/>
      <c r="F150"/>
      <c r="G150"/>
      <c r="H150"/>
      <c r="I150"/>
      <c r="J150"/>
      <c r="K150"/>
      <c r="L150"/>
      <c r="M150"/>
      <c r="N150"/>
    </row>
    <row r="151" spans="1:14" x14ac:dyDescent="0.25">
      <c r="A151"/>
      <c r="B151"/>
      <c r="C151"/>
      <c r="D151"/>
      <c r="E151"/>
      <c r="F151"/>
      <c r="G151"/>
      <c r="H151"/>
      <c r="I151"/>
      <c r="J151"/>
      <c r="K151"/>
      <c r="L151"/>
      <c r="M151"/>
      <c r="N151"/>
    </row>
    <row r="152" spans="1:14" x14ac:dyDescent="0.25">
      <c r="A152"/>
      <c r="B152"/>
      <c r="C152"/>
      <c r="D152"/>
      <c r="E152"/>
      <c r="F152"/>
      <c r="G152"/>
      <c r="H152"/>
      <c r="I152"/>
      <c r="J152"/>
      <c r="K152"/>
      <c r="L152"/>
      <c r="M152"/>
      <c r="N152"/>
    </row>
    <row r="153" spans="1:14" x14ac:dyDescent="0.25">
      <c r="A153"/>
      <c r="B153"/>
      <c r="C153"/>
      <c r="D153"/>
      <c r="E153"/>
      <c r="F153"/>
      <c r="G153"/>
      <c r="H153"/>
      <c r="I153"/>
      <c r="J153"/>
      <c r="K153"/>
      <c r="L153"/>
      <c r="M153"/>
      <c r="N153"/>
    </row>
    <row r="154" spans="1:14" x14ac:dyDescent="0.25">
      <c r="A154"/>
      <c r="B154"/>
      <c r="C154"/>
      <c r="D154"/>
      <c r="E154"/>
      <c r="F154"/>
      <c r="G154"/>
      <c r="H154"/>
      <c r="I154"/>
      <c r="J154"/>
      <c r="K154"/>
      <c r="L154"/>
      <c r="M154"/>
      <c r="N154"/>
    </row>
    <row r="155" spans="1:14" x14ac:dyDescent="0.25">
      <c r="A155"/>
      <c r="B155"/>
      <c r="C155"/>
      <c r="D155"/>
      <c r="E155"/>
      <c r="F155"/>
      <c r="G155"/>
      <c r="H155"/>
      <c r="I155"/>
      <c r="J155"/>
      <c r="K155"/>
      <c r="L155"/>
      <c r="M155"/>
      <c r="N155"/>
    </row>
    <row r="156" spans="1:14" x14ac:dyDescent="0.25">
      <c r="A156"/>
      <c r="B156"/>
      <c r="C156"/>
      <c r="D156"/>
      <c r="E156"/>
      <c r="F156"/>
      <c r="G156"/>
      <c r="H156"/>
      <c r="I156"/>
      <c r="J156"/>
      <c r="K156"/>
      <c r="L156"/>
      <c r="M156"/>
      <c r="N156"/>
    </row>
    <row r="157" spans="1:14" x14ac:dyDescent="0.25">
      <c r="A157"/>
      <c r="B157"/>
      <c r="C157"/>
      <c r="D157"/>
      <c r="E157"/>
      <c r="F157"/>
      <c r="G157"/>
      <c r="H157"/>
      <c r="I157"/>
      <c r="J157"/>
      <c r="K157"/>
      <c r="L157"/>
      <c r="M157"/>
      <c r="N157"/>
    </row>
    <row r="158" spans="1:14" x14ac:dyDescent="0.25">
      <c r="A158"/>
      <c r="B158"/>
      <c r="C158"/>
      <c r="D158"/>
      <c r="E158"/>
      <c r="F158"/>
      <c r="G158"/>
      <c r="H158"/>
      <c r="I158"/>
      <c r="J158"/>
      <c r="K158"/>
      <c r="L158"/>
      <c r="M158"/>
      <c r="N158"/>
    </row>
    <row r="159" spans="1:14" x14ac:dyDescent="0.25">
      <c r="A159"/>
      <c r="B159"/>
      <c r="C159"/>
      <c r="D159"/>
      <c r="E159"/>
      <c r="F159"/>
      <c r="G159"/>
      <c r="H159"/>
      <c r="I159"/>
      <c r="J159"/>
      <c r="K159"/>
      <c r="L159"/>
      <c r="M159"/>
      <c r="N159"/>
    </row>
    <row r="160" spans="1:14" x14ac:dyDescent="0.25">
      <c r="A160"/>
      <c r="B160"/>
      <c r="C160"/>
      <c r="D160"/>
      <c r="E160"/>
      <c r="F160"/>
      <c r="G160"/>
      <c r="H160"/>
      <c r="I160"/>
      <c r="J160"/>
      <c r="K160"/>
      <c r="L160"/>
      <c r="M160"/>
      <c r="N160"/>
    </row>
    <row r="161" spans="1:14" x14ac:dyDescent="0.25">
      <c r="A161"/>
      <c r="B161"/>
      <c r="C161"/>
      <c r="D161"/>
      <c r="E161"/>
      <c r="F161"/>
      <c r="G161"/>
      <c r="H161"/>
      <c r="I161"/>
      <c r="J161"/>
      <c r="K161"/>
      <c r="L161"/>
      <c r="M161"/>
      <c r="N161"/>
    </row>
    <row r="162" spans="1:14" x14ac:dyDescent="0.25">
      <c r="A162"/>
      <c r="B162"/>
      <c r="C162"/>
      <c r="D162"/>
      <c r="E162"/>
      <c r="F162"/>
      <c r="G162"/>
      <c r="H162"/>
      <c r="I162"/>
      <c r="J162"/>
      <c r="K162"/>
      <c r="L162"/>
      <c r="M162"/>
      <c r="N162"/>
    </row>
    <row r="163" spans="1:14" x14ac:dyDescent="0.25">
      <c r="A163"/>
      <c r="B163"/>
      <c r="C163"/>
      <c r="D163"/>
      <c r="E163"/>
      <c r="F163"/>
      <c r="G163"/>
      <c r="H163"/>
      <c r="I163"/>
      <c r="J163"/>
      <c r="K163"/>
      <c r="L163"/>
      <c r="M163"/>
      <c r="N163"/>
    </row>
    <row r="164" spans="1:14" x14ac:dyDescent="0.25">
      <c r="A164"/>
      <c r="B164"/>
      <c r="C164"/>
      <c r="D164"/>
      <c r="E164"/>
      <c r="F164"/>
      <c r="G164"/>
      <c r="H164"/>
      <c r="I164"/>
      <c r="J164"/>
      <c r="K164"/>
      <c r="L164"/>
      <c r="M164"/>
      <c r="N164"/>
    </row>
    <row r="165" spans="1:14" x14ac:dyDescent="0.25">
      <c r="A165"/>
      <c r="B165"/>
      <c r="C165"/>
      <c r="D165"/>
      <c r="E165"/>
      <c r="F165"/>
      <c r="G165"/>
      <c r="H165"/>
      <c r="I165"/>
      <c r="J165"/>
      <c r="K165"/>
      <c r="L165"/>
      <c r="M165"/>
      <c r="N165"/>
    </row>
    <row r="166" spans="1:14" x14ac:dyDescent="0.25">
      <c r="A166"/>
      <c r="B166"/>
      <c r="C166"/>
      <c r="D166"/>
      <c r="E166"/>
      <c r="F166"/>
      <c r="G166"/>
      <c r="H166"/>
      <c r="I166"/>
      <c r="J166"/>
      <c r="K166"/>
      <c r="L166"/>
      <c r="M166"/>
      <c r="N166"/>
    </row>
    <row r="167" spans="1:14" x14ac:dyDescent="0.25">
      <c r="A167"/>
      <c r="B167"/>
      <c r="C167"/>
      <c r="D167"/>
      <c r="E167"/>
      <c r="F167"/>
      <c r="G167"/>
      <c r="H167"/>
      <c r="I167"/>
      <c r="J167"/>
      <c r="K167"/>
      <c r="L167"/>
      <c r="M167"/>
      <c r="N167"/>
    </row>
    <row r="168" spans="1:14" x14ac:dyDescent="0.25">
      <c r="A168"/>
      <c r="B168"/>
      <c r="C168"/>
      <c r="D168"/>
      <c r="E168"/>
      <c r="F168"/>
      <c r="G168"/>
      <c r="H168"/>
      <c r="I168"/>
      <c r="J168"/>
      <c r="K168"/>
      <c r="L168"/>
      <c r="M168"/>
      <c r="N168"/>
    </row>
    <row r="169" spans="1:14" x14ac:dyDescent="0.25">
      <c r="A169"/>
      <c r="B169"/>
      <c r="C169"/>
      <c r="D169"/>
      <c r="E169"/>
      <c r="F169"/>
      <c r="G169"/>
      <c r="H169"/>
      <c r="I169"/>
      <c r="J169"/>
      <c r="K169"/>
      <c r="L169"/>
      <c r="M169"/>
      <c r="N169"/>
    </row>
    <row r="170" spans="1:14" x14ac:dyDescent="0.25">
      <c r="A170"/>
      <c r="B170"/>
      <c r="C170"/>
      <c r="D170"/>
      <c r="E170"/>
      <c r="F170"/>
      <c r="G170"/>
      <c r="H170"/>
      <c r="I170"/>
      <c r="J170"/>
      <c r="K170"/>
      <c r="L170"/>
      <c r="M170"/>
      <c r="N170"/>
    </row>
    <row r="171" spans="1:14" x14ac:dyDescent="0.25">
      <c r="A171"/>
      <c r="B171"/>
      <c r="C171"/>
      <c r="D171"/>
      <c r="E171"/>
      <c r="F171"/>
      <c r="G171"/>
      <c r="H171"/>
      <c r="I171"/>
      <c r="J171"/>
      <c r="K171"/>
      <c r="L171"/>
      <c r="M171"/>
      <c r="N171"/>
    </row>
    <row r="172" spans="1:14" x14ac:dyDescent="0.25">
      <c r="A172"/>
      <c r="B172"/>
      <c r="C172"/>
      <c r="D172"/>
      <c r="E172"/>
      <c r="F172"/>
      <c r="G172"/>
      <c r="H172"/>
      <c r="I172"/>
      <c r="J172"/>
      <c r="K172"/>
      <c r="L172"/>
      <c r="M172"/>
      <c r="N172"/>
    </row>
    <row r="173" spans="1:14" x14ac:dyDescent="0.25">
      <c r="A173"/>
      <c r="B173"/>
      <c r="C173"/>
      <c r="D173"/>
      <c r="E173"/>
      <c r="F173"/>
      <c r="G173"/>
      <c r="H173"/>
      <c r="I173"/>
      <c r="J173"/>
      <c r="K173"/>
      <c r="L173"/>
      <c r="M173"/>
      <c r="N173"/>
    </row>
    <row r="174" spans="1:14" x14ac:dyDescent="0.25">
      <c r="A174"/>
      <c r="B174"/>
      <c r="C174"/>
      <c r="D174"/>
      <c r="E174"/>
      <c r="F174"/>
      <c r="G174"/>
      <c r="H174"/>
      <c r="I174"/>
      <c r="J174"/>
      <c r="K174"/>
      <c r="L174"/>
      <c r="M174"/>
      <c r="N174"/>
    </row>
    <row r="175" spans="1:14" x14ac:dyDescent="0.25">
      <c r="A175"/>
      <c r="B175"/>
      <c r="C175"/>
      <c r="D175"/>
      <c r="E175"/>
      <c r="F175"/>
      <c r="G175"/>
      <c r="H175"/>
      <c r="I175"/>
      <c r="J175"/>
      <c r="K175"/>
      <c r="L175"/>
      <c r="M175"/>
      <c r="N175"/>
    </row>
    <row r="176" spans="1:14" x14ac:dyDescent="0.25">
      <c r="A176"/>
      <c r="B176"/>
      <c r="C176"/>
      <c r="D176"/>
      <c r="E176"/>
      <c r="F176"/>
      <c r="G176"/>
      <c r="H176"/>
      <c r="I176"/>
      <c r="J176"/>
      <c r="K176"/>
      <c r="L176"/>
      <c r="M176"/>
      <c r="N176"/>
    </row>
    <row r="177" spans="1:14" x14ac:dyDescent="0.25">
      <c r="A177"/>
      <c r="B177"/>
      <c r="C177"/>
      <c r="D177"/>
      <c r="E177"/>
      <c r="F177"/>
      <c r="G177"/>
      <c r="H177"/>
      <c r="I177"/>
      <c r="J177"/>
      <c r="K177"/>
      <c r="L177"/>
      <c r="M177"/>
      <c r="N177"/>
    </row>
    <row r="178" spans="1:14" x14ac:dyDescent="0.25">
      <c r="A178"/>
      <c r="B178"/>
      <c r="C178"/>
      <c r="D178"/>
      <c r="E178"/>
      <c r="F178"/>
      <c r="G178"/>
      <c r="H178"/>
      <c r="I178"/>
      <c r="J178"/>
      <c r="K178"/>
      <c r="L178"/>
      <c r="M178"/>
      <c r="N178"/>
    </row>
    <row r="179" spans="1:14" x14ac:dyDescent="0.25">
      <c r="A179"/>
      <c r="B179"/>
      <c r="C179"/>
      <c r="D179"/>
      <c r="E179"/>
      <c r="F179"/>
      <c r="G179"/>
      <c r="H179"/>
      <c r="I179"/>
      <c r="J179"/>
      <c r="K179"/>
      <c r="L179"/>
      <c r="M179"/>
      <c r="N179"/>
    </row>
    <row r="180" spans="1:14" x14ac:dyDescent="0.25">
      <c r="A180"/>
      <c r="B180"/>
      <c r="C180"/>
      <c r="D180"/>
      <c r="E180"/>
      <c r="F180"/>
      <c r="G180"/>
      <c r="H180"/>
      <c r="I180"/>
      <c r="J180"/>
      <c r="K180"/>
      <c r="L180"/>
      <c r="M180"/>
      <c r="N180"/>
    </row>
    <row r="181" spans="1:14" x14ac:dyDescent="0.25">
      <c r="A181"/>
      <c r="B181"/>
      <c r="C181"/>
      <c r="D181"/>
      <c r="E181"/>
      <c r="F181"/>
      <c r="G181"/>
      <c r="H181"/>
      <c r="I181"/>
      <c r="J181"/>
      <c r="K181"/>
      <c r="L181"/>
      <c r="M181"/>
      <c r="N181"/>
    </row>
    <row r="182" spans="1:14" x14ac:dyDescent="0.25">
      <c r="A182"/>
      <c r="B182"/>
      <c r="C182"/>
      <c r="D182"/>
      <c r="E182"/>
      <c r="F182"/>
      <c r="G182"/>
      <c r="H182"/>
      <c r="I182"/>
      <c r="J182"/>
      <c r="K182"/>
      <c r="L182"/>
      <c r="M182"/>
      <c r="N182"/>
    </row>
    <row r="183" spans="1:14" x14ac:dyDescent="0.25">
      <c r="A183"/>
      <c r="B183"/>
      <c r="C183"/>
      <c r="D183"/>
      <c r="E183"/>
      <c r="F183"/>
      <c r="G183"/>
      <c r="H183"/>
      <c r="I183"/>
      <c r="J183"/>
      <c r="K183"/>
      <c r="L183"/>
      <c r="M183"/>
      <c r="N183"/>
    </row>
    <row r="184" spans="1:14" x14ac:dyDescent="0.25">
      <c r="A184"/>
      <c r="B184"/>
      <c r="C184"/>
      <c r="D184"/>
      <c r="E184"/>
      <c r="F184"/>
      <c r="G184"/>
      <c r="H184"/>
      <c r="I184"/>
      <c r="J184"/>
      <c r="K184"/>
      <c r="L184"/>
      <c r="M184"/>
      <c r="N184"/>
    </row>
    <row r="185" spans="1:14" x14ac:dyDescent="0.25">
      <c r="A185"/>
      <c r="B185"/>
      <c r="C185"/>
      <c r="D185"/>
      <c r="E185"/>
      <c r="F185"/>
      <c r="G185"/>
      <c r="H185"/>
      <c r="I185"/>
      <c r="J185"/>
      <c r="K185"/>
      <c r="L185"/>
      <c r="M185"/>
      <c r="N185"/>
    </row>
    <row r="186" spans="1:14" x14ac:dyDescent="0.25">
      <c r="A186"/>
      <c r="B186"/>
      <c r="C186"/>
      <c r="D186"/>
      <c r="E186"/>
      <c r="F186"/>
      <c r="G186"/>
      <c r="H186"/>
      <c r="I186"/>
      <c r="J186"/>
      <c r="K186"/>
      <c r="L186"/>
      <c r="M186"/>
      <c r="N186"/>
    </row>
    <row r="187" spans="1:14" x14ac:dyDescent="0.25">
      <c r="A187"/>
      <c r="B187"/>
      <c r="C187"/>
      <c r="D187"/>
      <c r="E187"/>
      <c r="F187"/>
      <c r="G187"/>
      <c r="H187"/>
      <c r="I187"/>
      <c r="J187"/>
      <c r="K187"/>
      <c r="L187"/>
      <c r="M187"/>
      <c r="N187"/>
    </row>
    <row r="188" spans="1:14" x14ac:dyDescent="0.25">
      <c r="A188"/>
      <c r="B188"/>
      <c r="C188"/>
      <c r="D188"/>
      <c r="E188"/>
      <c r="F188"/>
      <c r="G188"/>
      <c r="H188"/>
      <c r="I188"/>
      <c r="J188"/>
      <c r="K188"/>
      <c r="L188"/>
      <c r="M188"/>
      <c r="N188"/>
    </row>
    <row r="189" spans="1:14" x14ac:dyDescent="0.25">
      <c r="A189"/>
      <c r="B189"/>
      <c r="C189"/>
      <c r="D189"/>
      <c r="E189"/>
      <c r="F189"/>
      <c r="G189"/>
      <c r="H189"/>
      <c r="I189"/>
      <c r="J189"/>
      <c r="K189"/>
      <c r="L189"/>
      <c r="M189"/>
      <c r="N189"/>
    </row>
    <row r="190" spans="1:14" x14ac:dyDescent="0.25">
      <c r="A190"/>
      <c r="B190"/>
      <c r="C190"/>
      <c r="D190"/>
      <c r="E190"/>
      <c r="F190"/>
      <c r="G190"/>
      <c r="H190"/>
      <c r="I190"/>
      <c r="J190"/>
      <c r="K190"/>
      <c r="L190"/>
      <c r="M190"/>
      <c r="N190"/>
    </row>
    <row r="191" spans="1:14" x14ac:dyDescent="0.25">
      <c r="A191"/>
      <c r="B191"/>
      <c r="C191"/>
      <c r="D191"/>
      <c r="E191"/>
      <c r="F191"/>
      <c r="G191"/>
      <c r="H191"/>
      <c r="I191"/>
      <c r="J191"/>
      <c r="K191"/>
      <c r="L191"/>
      <c r="M191"/>
      <c r="N191"/>
    </row>
    <row r="192" spans="1:14" x14ac:dyDescent="0.25">
      <c r="A192"/>
      <c r="B192"/>
      <c r="C192"/>
      <c r="D192"/>
      <c r="E192"/>
      <c r="F192"/>
      <c r="G192"/>
      <c r="H192"/>
      <c r="I192"/>
      <c r="J192"/>
      <c r="K192"/>
      <c r="L192"/>
      <c r="M192"/>
      <c r="N192"/>
    </row>
    <row r="193" spans="1:14" x14ac:dyDescent="0.25">
      <c r="A193"/>
      <c r="B193"/>
      <c r="C193"/>
      <c r="D193"/>
      <c r="E193"/>
      <c r="F193"/>
      <c r="G193"/>
      <c r="H193"/>
      <c r="I193"/>
      <c r="J193"/>
      <c r="K193"/>
      <c r="L193"/>
      <c r="M193"/>
      <c r="N193"/>
    </row>
    <row r="194" spans="1:14" x14ac:dyDescent="0.25">
      <c r="A194"/>
      <c r="B194"/>
      <c r="C194"/>
      <c r="D194"/>
      <c r="E194"/>
      <c r="F194"/>
      <c r="G194"/>
      <c r="H194"/>
      <c r="I194"/>
      <c r="J194"/>
      <c r="K194"/>
      <c r="L194"/>
      <c r="M194"/>
      <c r="N194"/>
    </row>
    <row r="195" spans="1:14" x14ac:dyDescent="0.25">
      <c r="A195"/>
      <c r="B195"/>
      <c r="C195"/>
      <c r="D195"/>
      <c r="E195"/>
      <c r="F195"/>
      <c r="G195"/>
      <c r="H195"/>
      <c r="I195"/>
      <c r="J195"/>
      <c r="K195"/>
      <c r="L195"/>
      <c r="M195"/>
      <c r="N195"/>
    </row>
    <row r="196" spans="1:14" x14ac:dyDescent="0.25">
      <c r="A196"/>
      <c r="B196"/>
      <c r="C196"/>
      <c r="D196"/>
      <c r="E196"/>
      <c r="F196"/>
      <c r="G196"/>
      <c r="H196"/>
      <c r="I196"/>
      <c r="J196"/>
      <c r="K196"/>
      <c r="L196"/>
      <c r="M196"/>
      <c r="N196"/>
    </row>
    <row r="197" spans="1:14" x14ac:dyDescent="0.25">
      <c r="A197"/>
      <c r="B197"/>
      <c r="C197"/>
      <c r="D197"/>
      <c r="E197"/>
      <c r="F197"/>
      <c r="G197"/>
      <c r="H197"/>
      <c r="I197"/>
      <c r="J197"/>
      <c r="K197"/>
      <c r="L197"/>
      <c r="M197"/>
      <c r="N197"/>
    </row>
    <row r="198" spans="1:14" x14ac:dyDescent="0.25">
      <c r="A198"/>
      <c r="B198"/>
      <c r="C198"/>
      <c r="D198"/>
      <c r="E198"/>
      <c r="F198"/>
      <c r="G198"/>
      <c r="H198"/>
      <c r="I198"/>
      <c r="J198"/>
      <c r="K198"/>
      <c r="L198"/>
      <c r="M198"/>
      <c r="N198"/>
    </row>
    <row r="199" spans="1:14" x14ac:dyDescent="0.25">
      <c r="A199"/>
      <c r="B199"/>
      <c r="C199"/>
      <c r="D199"/>
      <c r="E199"/>
      <c r="F199"/>
      <c r="G199"/>
      <c r="H199"/>
      <c r="I199"/>
      <c r="J199"/>
      <c r="K199"/>
      <c r="L199"/>
      <c r="M199"/>
      <c r="N199"/>
    </row>
    <row r="200" spans="1:14" x14ac:dyDescent="0.25">
      <c r="A200"/>
      <c r="B200"/>
      <c r="C200"/>
      <c r="D200"/>
      <c r="E200"/>
      <c r="F200"/>
      <c r="G200"/>
      <c r="H200"/>
      <c r="I200"/>
      <c r="J200"/>
      <c r="K200"/>
      <c r="L200"/>
      <c r="M200"/>
      <c r="N200"/>
    </row>
    <row r="201" spans="1:14" x14ac:dyDescent="0.25">
      <c r="A201"/>
      <c r="B201"/>
      <c r="C201"/>
      <c r="D201"/>
      <c r="E201"/>
      <c r="F201"/>
      <c r="G201"/>
      <c r="H201"/>
      <c r="I201"/>
      <c r="J201"/>
      <c r="K201"/>
      <c r="L201"/>
      <c r="M201"/>
      <c r="N201"/>
    </row>
    <row r="202" spans="1:14" x14ac:dyDescent="0.25">
      <c r="A202"/>
      <c r="B202"/>
      <c r="C202"/>
      <c r="D202"/>
      <c r="E202"/>
      <c r="F202"/>
      <c r="G202"/>
      <c r="H202"/>
      <c r="I202"/>
      <c r="J202"/>
      <c r="K202"/>
      <c r="L202"/>
      <c r="M202"/>
      <c r="N202"/>
    </row>
    <row r="203" spans="1:14" x14ac:dyDescent="0.25">
      <c r="A203"/>
      <c r="B203"/>
      <c r="C203"/>
      <c r="D203"/>
      <c r="E203"/>
      <c r="F203"/>
      <c r="G203"/>
      <c r="H203"/>
      <c r="I203"/>
      <c r="J203"/>
      <c r="K203"/>
      <c r="L203"/>
      <c r="M203"/>
      <c r="N203"/>
    </row>
    <row r="204" spans="1:14" x14ac:dyDescent="0.25">
      <c r="A204"/>
      <c r="B204"/>
      <c r="C204"/>
      <c r="D204"/>
      <c r="E204"/>
      <c r="F204"/>
      <c r="G204"/>
      <c r="H204"/>
      <c r="I204"/>
      <c r="J204"/>
      <c r="K204"/>
      <c r="L204"/>
      <c r="M204"/>
      <c r="N204"/>
    </row>
    <row r="205" spans="1:14" x14ac:dyDescent="0.25">
      <c r="A205"/>
      <c r="B205"/>
      <c r="C205"/>
      <c r="D205"/>
      <c r="E205"/>
      <c r="F205"/>
      <c r="G205"/>
      <c r="H205"/>
      <c r="I205"/>
      <c r="J205"/>
      <c r="K205"/>
      <c r="L205"/>
      <c r="M205"/>
      <c r="N205"/>
    </row>
    <row r="206" spans="1:14" x14ac:dyDescent="0.25">
      <c r="A206"/>
      <c r="B206"/>
      <c r="C206"/>
      <c r="D206"/>
      <c r="E206"/>
      <c r="F206"/>
      <c r="G206"/>
      <c r="H206"/>
      <c r="I206"/>
      <c r="J206"/>
      <c r="K206"/>
      <c r="L206"/>
      <c r="M206"/>
      <c r="N206"/>
    </row>
    <row r="207" spans="1:14" x14ac:dyDescent="0.25">
      <c r="A207"/>
      <c r="B207"/>
      <c r="C207"/>
      <c r="D207"/>
      <c r="E207"/>
      <c r="F207"/>
      <c r="G207"/>
      <c r="H207"/>
      <c r="I207"/>
      <c r="J207"/>
      <c r="K207"/>
      <c r="L207"/>
      <c r="M207"/>
      <c r="N207"/>
    </row>
    <row r="208" spans="1:14" x14ac:dyDescent="0.25">
      <c r="A208"/>
      <c r="B208"/>
      <c r="C208"/>
      <c r="D208"/>
      <c r="E208"/>
      <c r="F208"/>
      <c r="G208"/>
      <c r="H208"/>
      <c r="I208"/>
      <c r="J208"/>
      <c r="K208"/>
      <c r="L208"/>
      <c r="M208"/>
      <c r="N208"/>
    </row>
    <row r="209" spans="1:14" x14ac:dyDescent="0.25">
      <c r="A209"/>
      <c r="B209"/>
      <c r="C209"/>
      <c r="D209"/>
      <c r="E209"/>
      <c r="F209"/>
      <c r="G209"/>
      <c r="H209"/>
      <c r="I209"/>
      <c r="J209"/>
      <c r="K209"/>
      <c r="L209"/>
      <c r="M209"/>
      <c r="N209"/>
    </row>
    <row r="210" spans="1:14" x14ac:dyDescent="0.25">
      <c r="A210"/>
      <c r="B210"/>
      <c r="C210"/>
      <c r="D210"/>
      <c r="E210"/>
      <c r="F210"/>
      <c r="G210"/>
      <c r="H210"/>
      <c r="I210"/>
      <c r="J210"/>
      <c r="K210"/>
      <c r="L210"/>
      <c r="M210"/>
      <c r="N210"/>
    </row>
    <row r="211" spans="1:14" x14ac:dyDescent="0.25">
      <c r="A211"/>
      <c r="B211"/>
      <c r="C211"/>
      <c r="D211"/>
      <c r="E211"/>
      <c r="F211"/>
      <c r="G211"/>
      <c r="H211"/>
      <c r="I211"/>
      <c r="J211"/>
      <c r="K211"/>
      <c r="L211"/>
      <c r="M211"/>
      <c r="N211"/>
    </row>
    <row r="212" spans="1:14" x14ac:dyDescent="0.25">
      <c r="A212"/>
      <c r="B212"/>
      <c r="C212"/>
      <c r="D212"/>
      <c r="E212"/>
      <c r="F212"/>
      <c r="G212"/>
      <c r="H212"/>
      <c r="I212"/>
      <c r="J212"/>
      <c r="K212"/>
      <c r="L212"/>
      <c r="M212"/>
      <c r="N212"/>
    </row>
    <row r="213" spans="1:14" x14ac:dyDescent="0.25">
      <c r="A213"/>
      <c r="B213"/>
      <c r="C213"/>
      <c r="D213"/>
      <c r="E213"/>
      <c r="F213"/>
      <c r="G213"/>
      <c r="H213"/>
      <c r="I213"/>
      <c r="J213"/>
      <c r="K213"/>
      <c r="L213"/>
      <c r="M213"/>
      <c r="N213"/>
    </row>
    <row r="214" spans="1:14" x14ac:dyDescent="0.25">
      <c r="A214"/>
      <c r="B214"/>
      <c r="C214"/>
      <c r="D214"/>
      <c r="E214"/>
      <c r="F214"/>
      <c r="G214"/>
      <c r="H214"/>
      <c r="I214"/>
      <c r="J214"/>
      <c r="K214"/>
      <c r="L214"/>
      <c r="M214"/>
      <c r="N214"/>
    </row>
    <row r="215" spans="1:14" x14ac:dyDescent="0.25">
      <c r="A215"/>
      <c r="B215"/>
      <c r="C215"/>
      <c r="D215"/>
      <c r="E215"/>
      <c r="F215"/>
      <c r="G215"/>
      <c r="H215"/>
      <c r="I215"/>
      <c r="J215"/>
      <c r="K215"/>
      <c r="L215"/>
      <c r="M215"/>
      <c r="N215"/>
    </row>
    <row r="216" spans="1:14" x14ac:dyDescent="0.25">
      <c r="A216"/>
      <c r="B216"/>
      <c r="C216"/>
      <c r="D216"/>
      <c r="E216"/>
      <c r="F216"/>
      <c r="G216"/>
      <c r="H216"/>
      <c r="I216"/>
      <c r="J216"/>
      <c r="K216"/>
      <c r="L216"/>
      <c r="M216"/>
      <c r="N216"/>
    </row>
    <row r="217" spans="1:14" x14ac:dyDescent="0.25">
      <c r="A217"/>
      <c r="B217"/>
      <c r="C217"/>
      <c r="D217"/>
      <c r="E217"/>
      <c r="F217"/>
      <c r="G217"/>
      <c r="H217"/>
      <c r="I217"/>
      <c r="J217"/>
      <c r="K217"/>
      <c r="L217"/>
      <c r="M217"/>
      <c r="N217"/>
    </row>
    <row r="218" spans="1:14" x14ac:dyDescent="0.25">
      <c r="A218"/>
      <c r="B218"/>
      <c r="C218"/>
      <c r="D218"/>
      <c r="E218"/>
      <c r="F218"/>
      <c r="G218"/>
      <c r="H218"/>
      <c r="I218"/>
      <c r="J218"/>
      <c r="K218"/>
      <c r="L218"/>
      <c r="M218"/>
      <c r="N218"/>
    </row>
    <row r="219" spans="1:14" x14ac:dyDescent="0.25">
      <c r="A219"/>
      <c r="B219"/>
      <c r="C219"/>
      <c r="D219"/>
      <c r="E219"/>
      <c r="F219"/>
      <c r="G219"/>
      <c r="H219"/>
      <c r="I219"/>
      <c r="J219"/>
      <c r="K219"/>
      <c r="L219"/>
      <c r="M219"/>
      <c r="N219"/>
    </row>
    <row r="220" spans="1:14" x14ac:dyDescent="0.25">
      <c r="A220"/>
      <c r="B220"/>
      <c r="C220"/>
      <c r="D220"/>
      <c r="E220"/>
      <c r="F220"/>
      <c r="G220"/>
      <c r="H220"/>
      <c r="I220"/>
      <c r="J220"/>
      <c r="K220"/>
      <c r="L220"/>
      <c r="M220"/>
      <c r="N220"/>
    </row>
    <row r="221" spans="1:14" x14ac:dyDescent="0.25">
      <c r="A221"/>
      <c r="B221"/>
      <c r="C221"/>
      <c r="D221"/>
      <c r="E221"/>
      <c r="F221"/>
      <c r="G221"/>
      <c r="H221"/>
      <c r="I221"/>
      <c r="J221"/>
      <c r="K221"/>
      <c r="L221"/>
      <c r="M221"/>
      <c r="N221"/>
    </row>
    <row r="222" spans="1:14" x14ac:dyDescent="0.25">
      <c r="A222"/>
      <c r="B222"/>
      <c r="C222"/>
      <c r="D222"/>
      <c r="E222"/>
      <c r="F222"/>
      <c r="G222"/>
      <c r="H222"/>
      <c r="I222"/>
      <c r="J222"/>
      <c r="K222"/>
      <c r="L222"/>
      <c r="M222"/>
      <c r="N222"/>
    </row>
    <row r="223" spans="1:14" x14ac:dyDescent="0.25">
      <c r="A223"/>
      <c r="B223"/>
      <c r="C223"/>
      <c r="D223"/>
      <c r="E223"/>
      <c r="F223"/>
      <c r="G223"/>
      <c r="H223"/>
      <c r="I223"/>
      <c r="J223"/>
      <c r="K223"/>
      <c r="L223"/>
      <c r="M223"/>
      <c r="N223"/>
    </row>
    <row r="224" spans="1:14" x14ac:dyDescent="0.25">
      <c r="A224"/>
      <c r="B224"/>
      <c r="C224"/>
      <c r="D224"/>
      <c r="E224"/>
      <c r="F224"/>
      <c r="G224"/>
      <c r="H224"/>
      <c r="I224"/>
      <c r="J224"/>
      <c r="K224"/>
      <c r="L224"/>
      <c r="M224"/>
      <c r="N224"/>
    </row>
    <row r="225" spans="1:14" x14ac:dyDescent="0.25">
      <c r="A225"/>
      <c r="B225"/>
      <c r="C225"/>
      <c r="D225"/>
      <c r="E225"/>
      <c r="F225"/>
      <c r="G225"/>
      <c r="H225"/>
      <c r="I225"/>
      <c r="J225"/>
      <c r="K225"/>
      <c r="L225"/>
      <c r="M225"/>
      <c r="N225"/>
    </row>
    <row r="226" spans="1:14" x14ac:dyDescent="0.25">
      <c r="A226"/>
      <c r="B226"/>
      <c r="C226"/>
      <c r="D226"/>
      <c r="E226"/>
      <c r="F226"/>
      <c r="G226"/>
      <c r="H226"/>
      <c r="I226"/>
      <c r="J226"/>
      <c r="K226"/>
      <c r="L226"/>
      <c r="M226"/>
      <c r="N226"/>
    </row>
    <row r="227" spans="1:14" x14ac:dyDescent="0.25">
      <c r="A227"/>
      <c r="B227"/>
      <c r="C227"/>
      <c r="D227"/>
      <c r="E227"/>
      <c r="F227"/>
      <c r="G227"/>
      <c r="H227"/>
      <c r="I227"/>
      <c r="J227"/>
      <c r="K227"/>
      <c r="L227"/>
      <c r="M227"/>
      <c r="N227"/>
    </row>
    <row r="228" spans="1:14" x14ac:dyDescent="0.25">
      <c r="A228"/>
      <c r="B228"/>
      <c r="C228"/>
      <c r="D228"/>
      <c r="E228"/>
      <c r="F228"/>
      <c r="G228"/>
      <c r="H228"/>
      <c r="I228"/>
      <c r="J228"/>
      <c r="K228"/>
      <c r="L228"/>
      <c r="M228"/>
      <c r="N228"/>
    </row>
    <row r="229" spans="1:14" x14ac:dyDescent="0.25">
      <c r="A229"/>
      <c r="B229"/>
      <c r="C229"/>
      <c r="D229"/>
      <c r="E229"/>
      <c r="F229"/>
      <c r="G229"/>
      <c r="H229"/>
      <c r="I229"/>
      <c r="J229"/>
      <c r="K229"/>
      <c r="L229"/>
      <c r="M229"/>
      <c r="N229"/>
    </row>
    <row r="230" spans="1:14" x14ac:dyDescent="0.25">
      <c r="A230"/>
      <c r="B230"/>
      <c r="C230"/>
      <c r="D230"/>
      <c r="E230"/>
      <c r="F230"/>
      <c r="G230"/>
      <c r="H230"/>
      <c r="I230"/>
      <c r="J230"/>
      <c r="K230"/>
      <c r="L230"/>
      <c r="M230"/>
      <c r="N230"/>
    </row>
    <row r="231" spans="1:14" x14ac:dyDescent="0.25">
      <c r="A231"/>
      <c r="B231"/>
      <c r="C231"/>
      <c r="D231"/>
      <c r="E231"/>
      <c r="F231"/>
      <c r="G231"/>
      <c r="H231"/>
      <c r="I231"/>
      <c r="J231"/>
      <c r="K231"/>
      <c r="L231"/>
      <c r="M231"/>
      <c r="N231"/>
    </row>
    <row r="232" spans="1:14" x14ac:dyDescent="0.25">
      <c r="A232"/>
      <c r="B232"/>
      <c r="C232"/>
      <c r="D232"/>
      <c r="E232"/>
      <c r="F232"/>
      <c r="G232"/>
      <c r="H232"/>
      <c r="I232"/>
      <c r="J232"/>
      <c r="K232"/>
      <c r="L232"/>
      <c r="M232"/>
      <c r="N232"/>
    </row>
    <row r="233" spans="1:14" x14ac:dyDescent="0.25">
      <c r="A233"/>
      <c r="B233"/>
      <c r="C233"/>
      <c r="D233"/>
      <c r="E233"/>
      <c r="F233"/>
      <c r="G233"/>
      <c r="H233"/>
      <c r="I233"/>
      <c r="J233"/>
      <c r="K233"/>
      <c r="L233"/>
      <c r="M233"/>
      <c r="N233"/>
    </row>
    <row r="234" spans="1:14" x14ac:dyDescent="0.25">
      <c r="A234"/>
      <c r="B234"/>
      <c r="C234"/>
      <c r="D234"/>
      <c r="E234"/>
      <c r="F234"/>
      <c r="G234"/>
      <c r="H234"/>
      <c r="I234"/>
      <c r="J234"/>
      <c r="K234"/>
      <c r="L234"/>
      <c r="M234"/>
      <c r="N234"/>
    </row>
    <row r="235" spans="1:14" x14ac:dyDescent="0.25">
      <c r="A235"/>
      <c r="B235"/>
      <c r="C235"/>
      <c r="D235"/>
      <c r="E235"/>
      <c r="F235"/>
      <c r="G235"/>
      <c r="H235"/>
      <c r="I235"/>
      <c r="J235"/>
      <c r="K235"/>
      <c r="L235"/>
      <c r="M235"/>
      <c r="N235"/>
    </row>
    <row r="236" spans="1:14" x14ac:dyDescent="0.25">
      <c r="A236"/>
      <c r="B236"/>
      <c r="C236"/>
      <c r="D236"/>
      <c r="E236"/>
      <c r="F236"/>
      <c r="G236"/>
      <c r="H236"/>
      <c r="I236"/>
      <c r="J236"/>
      <c r="K236"/>
      <c r="L236"/>
      <c r="M236"/>
      <c r="N236"/>
    </row>
    <row r="237" spans="1:14" x14ac:dyDescent="0.25">
      <c r="A237"/>
      <c r="B237"/>
      <c r="C237"/>
      <c r="D237"/>
      <c r="E237"/>
      <c r="F237"/>
      <c r="G237"/>
      <c r="H237"/>
      <c r="I237"/>
      <c r="J237"/>
      <c r="K237"/>
      <c r="L237"/>
      <c r="M237"/>
      <c r="N237"/>
    </row>
    <row r="238" spans="1:14" x14ac:dyDescent="0.25">
      <c r="A238"/>
      <c r="B238"/>
      <c r="C238"/>
      <c r="D238"/>
      <c r="E238"/>
      <c r="F238"/>
      <c r="G238"/>
      <c r="H238"/>
      <c r="I238"/>
      <c r="J238"/>
      <c r="K238"/>
      <c r="L238"/>
      <c r="M238"/>
      <c r="N238"/>
    </row>
    <row r="239" spans="1:14" x14ac:dyDescent="0.25">
      <c r="A239"/>
      <c r="B239"/>
      <c r="C239"/>
      <c r="D239"/>
      <c r="E239"/>
      <c r="F239"/>
      <c r="G239"/>
      <c r="H239"/>
      <c r="I239"/>
      <c r="J239"/>
      <c r="K239"/>
      <c r="L239"/>
      <c r="M239"/>
      <c r="N239"/>
    </row>
    <row r="240" spans="1:14" x14ac:dyDescent="0.25">
      <c r="A240"/>
      <c r="B240"/>
      <c r="C240"/>
      <c r="D240"/>
      <c r="E240"/>
      <c r="F240"/>
      <c r="G240"/>
      <c r="H240"/>
      <c r="I240"/>
      <c r="J240"/>
      <c r="K240"/>
      <c r="L240"/>
      <c r="M240"/>
      <c r="N240"/>
    </row>
    <row r="241" spans="1:14" x14ac:dyDescent="0.25">
      <c r="A241"/>
      <c r="B241"/>
      <c r="C241"/>
      <c r="D241"/>
      <c r="E241"/>
      <c r="F241"/>
      <c r="G241"/>
      <c r="H241"/>
      <c r="I241"/>
      <c r="J241"/>
      <c r="K241"/>
      <c r="L241"/>
      <c r="M241"/>
      <c r="N241"/>
    </row>
    <row r="242" spans="1:14" x14ac:dyDescent="0.25">
      <c r="A242"/>
      <c r="B242"/>
      <c r="C242"/>
      <c r="D242"/>
      <c r="E242"/>
      <c r="F242"/>
      <c r="G242"/>
      <c r="H242"/>
      <c r="I242"/>
      <c r="J242"/>
      <c r="K242"/>
      <c r="L242"/>
      <c r="M242"/>
      <c r="N242"/>
    </row>
    <row r="243" spans="1:14" x14ac:dyDescent="0.25">
      <c r="A243"/>
      <c r="B243"/>
      <c r="C243"/>
      <c r="D243"/>
      <c r="E243"/>
      <c r="F243"/>
      <c r="G243"/>
      <c r="H243"/>
      <c r="I243"/>
      <c r="J243"/>
      <c r="K243"/>
      <c r="L243"/>
      <c r="M243"/>
      <c r="N243"/>
    </row>
    <row r="244" spans="1:14" x14ac:dyDescent="0.25">
      <c r="A244"/>
      <c r="B244"/>
      <c r="C244"/>
      <c r="D244"/>
      <c r="E244"/>
      <c r="F244"/>
      <c r="G244"/>
      <c r="H244"/>
      <c r="I244"/>
      <c r="J244"/>
      <c r="K244"/>
      <c r="L244"/>
      <c r="M244"/>
      <c r="N244"/>
    </row>
    <row r="245" spans="1:14" x14ac:dyDescent="0.25">
      <c r="A245"/>
      <c r="B245"/>
      <c r="C245"/>
      <c r="D245"/>
      <c r="E245"/>
      <c r="F245"/>
      <c r="G245"/>
      <c r="H245"/>
      <c r="I245"/>
      <c r="J245"/>
      <c r="K245"/>
      <c r="L245"/>
      <c r="M245"/>
      <c r="N245"/>
    </row>
    <row r="246" spans="1:14" x14ac:dyDescent="0.25">
      <c r="A246"/>
      <c r="B246"/>
      <c r="C246"/>
      <c r="D246"/>
      <c r="E246"/>
      <c r="F246"/>
      <c r="G246"/>
      <c r="H246"/>
      <c r="I246"/>
      <c r="J246"/>
      <c r="K246"/>
      <c r="L246"/>
      <c r="M246"/>
      <c r="N246"/>
    </row>
    <row r="247" spans="1:14" x14ac:dyDescent="0.25">
      <c r="A247"/>
      <c r="B247"/>
      <c r="C247"/>
      <c r="D247"/>
      <c r="E247"/>
      <c r="F247"/>
      <c r="G247"/>
      <c r="H247"/>
      <c r="I247"/>
      <c r="J247"/>
      <c r="K247"/>
      <c r="L247"/>
      <c r="M247"/>
      <c r="N247"/>
    </row>
    <row r="248" spans="1:14" x14ac:dyDescent="0.25">
      <c r="A248"/>
      <c r="B248"/>
      <c r="C248"/>
      <c r="D248"/>
      <c r="E248"/>
      <c r="F248"/>
      <c r="G248"/>
      <c r="H248"/>
      <c r="I248"/>
      <c r="J248"/>
      <c r="K248"/>
      <c r="L248"/>
      <c r="M248"/>
      <c r="N248"/>
    </row>
    <row r="249" spans="1:14" x14ac:dyDescent="0.25">
      <c r="A249"/>
      <c r="B249"/>
      <c r="C249"/>
      <c r="D249"/>
      <c r="E249"/>
      <c r="F249"/>
      <c r="G249"/>
      <c r="H249"/>
      <c r="I249"/>
      <c r="J249"/>
      <c r="K249"/>
      <c r="L249"/>
      <c r="M249"/>
      <c r="N249"/>
    </row>
    <row r="250" spans="1:14" x14ac:dyDescent="0.25">
      <c r="A250"/>
      <c r="B250"/>
      <c r="C250"/>
      <c r="D250"/>
      <c r="E250"/>
      <c r="F250"/>
      <c r="G250"/>
      <c r="H250"/>
      <c r="I250"/>
      <c r="J250"/>
      <c r="K250"/>
      <c r="L250"/>
      <c r="M250"/>
      <c r="N250"/>
    </row>
    <row r="251" spans="1:14" x14ac:dyDescent="0.25">
      <c r="A251"/>
      <c r="B251"/>
      <c r="C251"/>
      <c r="D251"/>
      <c r="E251"/>
      <c r="F251"/>
      <c r="G251"/>
      <c r="H251"/>
      <c r="I251"/>
      <c r="J251"/>
      <c r="K251"/>
      <c r="L251"/>
      <c r="M251"/>
      <c r="N251"/>
    </row>
    <row r="252" spans="1:14" x14ac:dyDescent="0.25">
      <c r="A252"/>
      <c r="B252"/>
      <c r="C252"/>
      <c r="D252"/>
      <c r="E252"/>
      <c r="F252"/>
      <c r="G252"/>
      <c r="H252"/>
      <c r="I252"/>
      <c r="J252"/>
      <c r="K252"/>
      <c r="L252"/>
      <c r="M252"/>
      <c r="N252"/>
    </row>
    <row r="253" spans="1:14" x14ac:dyDescent="0.25">
      <c r="A253"/>
      <c r="B253"/>
      <c r="C253"/>
      <c r="D253"/>
      <c r="E253"/>
      <c r="F253"/>
      <c r="G253"/>
      <c r="H253"/>
      <c r="I253"/>
      <c r="J253"/>
      <c r="K253"/>
      <c r="L253"/>
      <c r="M253"/>
      <c r="N253"/>
    </row>
    <row r="254" spans="1:14" x14ac:dyDescent="0.25">
      <c r="A254"/>
      <c r="B254"/>
      <c r="C254"/>
      <c r="D254"/>
      <c r="E254"/>
      <c r="F254"/>
      <c r="G254"/>
      <c r="H254"/>
      <c r="I254"/>
      <c r="J254"/>
      <c r="K254"/>
      <c r="L254"/>
      <c r="M254"/>
      <c r="N254"/>
    </row>
    <row r="255" spans="1:14" x14ac:dyDescent="0.25">
      <c r="A255"/>
      <c r="B255"/>
      <c r="C255"/>
      <c r="D255"/>
      <c r="E255"/>
      <c r="F255"/>
      <c r="G255"/>
      <c r="H255"/>
      <c r="I255"/>
      <c r="J255"/>
      <c r="K255"/>
      <c r="L255"/>
      <c r="M255"/>
      <c r="N255"/>
    </row>
    <row r="256" spans="1:14" x14ac:dyDescent="0.25">
      <c r="A256"/>
      <c r="B256"/>
      <c r="C256"/>
      <c r="D256"/>
      <c r="E256"/>
      <c r="F256"/>
      <c r="G256"/>
      <c r="H256"/>
      <c r="I256"/>
      <c r="J256"/>
      <c r="K256"/>
      <c r="L256"/>
      <c r="M256"/>
      <c r="N256"/>
    </row>
    <row r="257" spans="1:14" x14ac:dyDescent="0.25">
      <c r="A257"/>
      <c r="B257"/>
      <c r="C257"/>
      <c r="D257"/>
      <c r="E257"/>
      <c r="F257"/>
      <c r="G257"/>
      <c r="H257"/>
      <c r="I257"/>
      <c r="J257"/>
      <c r="K257"/>
      <c r="L257"/>
      <c r="M257"/>
      <c r="N257"/>
    </row>
    <row r="258" spans="1:14" x14ac:dyDescent="0.25">
      <c r="A258"/>
      <c r="B258"/>
      <c r="C258"/>
      <c r="D258"/>
      <c r="E258"/>
      <c r="F258"/>
      <c r="G258"/>
      <c r="H258"/>
      <c r="I258"/>
      <c r="J258"/>
      <c r="K258"/>
      <c r="L258"/>
      <c r="M258"/>
      <c r="N258"/>
    </row>
    <row r="259" spans="1:14" x14ac:dyDescent="0.25">
      <c r="A259"/>
      <c r="B259"/>
      <c r="C259"/>
      <c r="D259"/>
      <c r="E259"/>
      <c r="F259"/>
      <c r="G259"/>
      <c r="H259"/>
      <c r="I259"/>
      <c r="J259"/>
      <c r="K259"/>
      <c r="L259"/>
      <c r="M259"/>
      <c r="N259"/>
    </row>
    <row r="260" spans="1:14" x14ac:dyDescent="0.25">
      <c r="A260"/>
      <c r="B260"/>
      <c r="C260"/>
      <c r="D260"/>
      <c r="E260"/>
      <c r="F260"/>
      <c r="G260"/>
      <c r="H260"/>
      <c r="I260"/>
      <c r="J260"/>
      <c r="K260"/>
      <c r="L260"/>
      <c r="M260"/>
      <c r="N260"/>
    </row>
    <row r="261" spans="1:14" x14ac:dyDescent="0.25">
      <c r="A261"/>
      <c r="B261"/>
      <c r="C261"/>
      <c r="D261"/>
      <c r="E261"/>
      <c r="F261"/>
      <c r="G261"/>
      <c r="H261"/>
      <c r="I261"/>
      <c r="J261"/>
      <c r="K261"/>
      <c r="L261"/>
      <c r="M261"/>
      <c r="N261"/>
    </row>
    <row r="262" spans="1:14" x14ac:dyDescent="0.25">
      <c r="A262"/>
      <c r="B262"/>
      <c r="C262"/>
      <c r="D262"/>
      <c r="E262"/>
      <c r="F262"/>
      <c r="G262"/>
      <c r="H262"/>
      <c r="I262"/>
      <c r="J262"/>
      <c r="K262"/>
      <c r="L262"/>
      <c r="M262"/>
      <c r="N262"/>
    </row>
    <row r="263" spans="1:14" x14ac:dyDescent="0.25">
      <c r="A263"/>
      <c r="B263"/>
      <c r="C263"/>
      <c r="D263"/>
      <c r="E263"/>
      <c r="F263"/>
      <c r="G263"/>
      <c r="H263"/>
      <c r="I263"/>
      <c r="J263"/>
      <c r="K263"/>
      <c r="L263"/>
      <c r="M263"/>
      <c r="N263"/>
    </row>
    <row r="264" spans="1:14" x14ac:dyDescent="0.25">
      <c r="A264"/>
      <c r="B264"/>
      <c r="C264"/>
      <c r="D264"/>
      <c r="E264"/>
      <c r="F264"/>
      <c r="G264"/>
      <c r="H264"/>
      <c r="I264"/>
      <c r="J264"/>
      <c r="K264"/>
      <c r="L264"/>
      <c r="M264"/>
      <c r="N264"/>
    </row>
    <row r="265" spans="1:14" x14ac:dyDescent="0.25">
      <c r="A265"/>
      <c r="B265"/>
      <c r="C265"/>
      <c r="D265"/>
      <c r="E265"/>
      <c r="F265"/>
      <c r="G265"/>
      <c r="H265"/>
      <c r="I265"/>
      <c r="J265"/>
      <c r="K265"/>
      <c r="L265"/>
      <c r="M265"/>
      <c r="N265"/>
    </row>
    <row r="266" spans="1:14" x14ac:dyDescent="0.25">
      <c r="A266"/>
      <c r="B266"/>
      <c r="C266"/>
      <c r="D266"/>
      <c r="E266"/>
      <c r="F266"/>
      <c r="G266"/>
      <c r="H266"/>
      <c r="I266"/>
      <c r="J266"/>
      <c r="K266"/>
      <c r="L266"/>
      <c r="M266"/>
      <c r="N266"/>
    </row>
    <row r="267" spans="1:14" x14ac:dyDescent="0.25">
      <c r="A267"/>
      <c r="B267"/>
      <c r="C267"/>
      <c r="D267"/>
      <c r="E267"/>
      <c r="F267"/>
      <c r="G267"/>
      <c r="H267"/>
      <c r="I267"/>
      <c r="J267"/>
      <c r="K267"/>
      <c r="L267"/>
      <c r="M267"/>
      <c r="N267"/>
    </row>
    <row r="268" spans="1:14" x14ac:dyDescent="0.25">
      <c r="A268"/>
      <c r="B268"/>
      <c r="C268"/>
      <c r="D268"/>
      <c r="E268"/>
      <c r="F268"/>
      <c r="G268"/>
      <c r="H268"/>
      <c r="I268"/>
      <c r="J268"/>
      <c r="K268"/>
      <c r="L268"/>
      <c r="M268"/>
      <c r="N268"/>
    </row>
    <row r="269" spans="1:14" x14ac:dyDescent="0.25">
      <c r="A269"/>
      <c r="B269"/>
      <c r="C269"/>
      <c r="D269"/>
      <c r="E269"/>
      <c r="F269"/>
      <c r="G269"/>
      <c r="H269"/>
      <c r="I269"/>
      <c r="J269"/>
      <c r="K269"/>
      <c r="L269"/>
      <c r="M269"/>
      <c r="N269"/>
    </row>
    <row r="270" spans="1:14" x14ac:dyDescent="0.25">
      <c r="A270"/>
      <c r="B270"/>
      <c r="C270"/>
      <c r="D270"/>
      <c r="E270"/>
      <c r="F270"/>
      <c r="G270"/>
      <c r="H270"/>
      <c r="I270"/>
      <c r="J270"/>
      <c r="K270"/>
      <c r="L270"/>
      <c r="M270"/>
      <c r="N270"/>
    </row>
    <row r="271" spans="1:14" x14ac:dyDescent="0.25">
      <c r="A271"/>
      <c r="B271"/>
      <c r="C271"/>
      <c r="D271"/>
      <c r="E271"/>
      <c r="F271"/>
      <c r="G271"/>
      <c r="H271"/>
      <c r="I271"/>
      <c r="J271"/>
      <c r="K271"/>
      <c r="L271"/>
      <c r="M271"/>
      <c r="N271"/>
    </row>
    <row r="272" spans="1:14" x14ac:dyDescent="0.25">
      <c r="A272"/>
      <c r="B272"/>
      <c r="C272"/>
      <c r="D272"/>
      <c r="E272"/>
      <c r="F272"/>
      <c r="G272"/>
      <c r="H272"/>
      <c r="I272"/>
      <c r="J272"/>
      <c r="K272"/>
      <c r="L272"/>
      <c r="M272"/>
      <c r="N272"/>
    </row>
    <row r="273" spans="1:14" x14ac:dyDescent="0.25">
      <c r="A273"/>
      <c r="B273"/>
      <c r="C273"/>
      <c r="D273"/>
      <c r="E273"/>
      <c r="F273"/>
      <c r="G273"/>
      <c r="H273"/>
      <c r="I273"/>
      <c r="J273"/>
      <c r="K273"/>
      <c r="L273"/>
      <c r="M273"/>
      <c r="N273"/>
    </row>
    <row r="274" spans="1:14" x14ac:dyDescent="0.25">
      <c r="A274"/>
      <c r="B274"/>
      <c r="C274"/>
      <c r="D274"/>
      <c r="E274"/>
      <c r="F274"/>
      <c r="G274"/>
      <c r="H274"/>
      <c r="I274"/>
      <c r="J274"/>
      <c r="K274"/>
      <c r="L274"/>
      <c r="M274"/>
      <c r="N274"/>
    </row>
    <row r="275" spans="1:14" x14ac:dyDescent="0.25">
      <c r="A275"/>
      <c r="B275"/>
      <c r="C275"/>
      <c r="D275"/>
      <c r="E275"/>
      <c r="F275"/>
      <c r="G275"/>
      <c r="H275"/>
      <c r="I275"/>
      <c r="J275"/>
      <c r="K275"/>
      <c r="L275"/>
      <c r="M275"/>
      <c r="N275"/>
    </row>
    <row r="276" spans="1:14" x14ac:dyDescent="0.25">
      <c r="A276"/>
      <c r="B276"/>
      <c r="C276"/>
      <c r="D276"/>
      <c r="E276"/>
      <c r="F276"/>
      <c r="G276"/>
      <c r="H276"/>
      <c r="I276"/>
      <c r="J276"/>
      <c r="K276"/>
      <c r="L276"/>
      <c r="M276"/>
      <c r="N276"/>
    </row>
    <row r="277" spans="1:14" x14ac:dyDescent="0.25">
      <c r="A277"/>
      <c r="B277"/>
      <c r="C277"/>
      <c r="D277"/>
      <c r="E277"/>
      <c r="F277"/>
      <c r="G277"/>
      <c r="H277"/>
      <c r="I277"/>
      <c r="J277"/>
      <c r="K277"/>
      <c r="L277"/>
      <c r="M277"/>
      <c r="N277"/>
    </row>
    <row r="278" spans="1:14" x14ac:dyDescent="0.25">
      <c r="A278"/>
      <c r="B278"/>
      <c r="C278"/>
      <c r="D278"/>
      <c r="E278"/>
      <c r="F278"/>
      <c r="G278"/>
      <c r="H278"/>
      <c r="I278"/>
      <c r="J278"/>
      <c r="K278"/>
      <c r="L278"/>
      <c r="M278"/>
      <c r="N278"/>
    </row>
    <row r="279" spans="1:14" x14ac:dyDescent="0.25">
      <c r="A279"/>
      <c r="B279"/>
      <c r="C279"/>
      <c r="D279"/>
      <c r="E279"/>
      <c r="F279"/>
      <c r="G279"/>
      <c r="H279"/>
      <c r="I279"/>
      <c r="J279"/>
      <c r="K279"/>
      <c r="L279"/>
      <c r="M279"/>
      <c r="N279"/>
    </row>
    <row r="280" spans="1:14" x14ac:dyDescent="0.25">
      <c r="A280"/>
      <c r="B280"/>
      <c r="C280"/>
      <c r="D280"/>
      <c r="E280"/>
      <c r="F280"/>
      <c r="G280"/>
      <c r="H280"/>
      <c r="I280"/>
      <c r="J280"/>
      <c r="K280"/>
      <c r="L280"/>
      <c r="M280"/>
      <c r="N280"/>
    </row>
    <row r="281" spans="1:14" x14ac:dyDescent="0.25">
      <c r="A281"/>
      <c r="B281"/>
      <c r="C281"/>
      <c r="D281"/>
      <c r="E281"/>
      <c r="F281"/>
      <c r="G281"/>
      <c r="H281"/>
      <c r="I281"/>
      <c r="J281"/>
      <c r="K281"/>
      <c r="L281"/>
      <c r="M281"/>
      <c r="N281"/>
    </row>
    <row r="282" spans="1:14" x14ac:dyDescent="0.25">
      <c r="A282"/>
      <c r="B282"/>
      <c r="C282"/>
      <c r="D282"/>
      <c r="E282"/>
      <c r="F282"/>
      <c r="G282"/>
      <c r="H282"/>
      <c r="I282"/>
      <c r="J282"/>
      <c r="K282"/>
      <c r="L282"/>
      <c r="M282"/>
      <c r="N282"/>
    </row>
    <row r="283" spans="1:14" x14ac:dyDescent="0.25">
      <c r="A283"/>
      <c r="B283"/>
      <c r="C283"/>
      <c r="D283"/>
      <c r="E283"/>
      <c r="F283"/>
      <c r="G283"/>
      <c r="H283"/>
      <c r="I283"/>
      <c r="J283"/>
      <c r="K283"/>
      <c r="L283"/>
      <c r="M283"/>
      <c r="N283"/>
    </row>
    <row r="284" spans="1:14" x14ac:dyDescent="0.25">
      <c r="A284"/>
      <c r="B284"/>
      <c r="C284"/>
      <c r="D284"/>
      <c r="E284"/>
      <c r="F284"/>
      <c r="G284"/>
      <c r="H284"/>
      <c r="I284"/>
      <c r="J284"/>
      <c r="K284"/>
      <c r="L284"/>
      <c r="M284"/>
      <c r="N284"/>
    </row>
    <row r="285" spans="1:14" x14ac:dyDescent="0.25">
      <c r="A285"/>
      <c r="B285"/>
      <c r="C285"/>
      <c r="D285"/>
      <c r="E285"/>
      <c r="F285"/>
      <c r="G285"/>
      <c r="H285"/>
      <c r="I285"/>
      <c r="J285"/>
      <c r="K285"/>
      <c r="L285"/>
      <c r="M285"/>
      <c r="N285"/>
    </row>
    <row r="286" spans="1:14" x14ac:dyDescent="0.25">
      <c r="A286"/>
      <c r="B286"/>
      <c r="C286"/>
      <c r="D286"/>
      <c r="E286"/>
      <c r="F286"/>
      <c r="G286"/>
      <c r="H286"/>
      <c r="I286"/>
      <c r="J286"/>
      <c r="K286"/>
      <c r="L286"/>
      <c r="M286"/>
      <c r="N286"/>
    </row>
    <row r="287" spans="1:14" x14ac:dyDescent="0.25">
      <c r="A287"/>
      <c r="B287"/>
      <c r="C287"/>
      <c r="D287"/>
      <c r="E287"/>
      <c r="F287"/>
      <c r="G287"/>
      <c r="H287"/>
      <c r="I287"/>
      <c r="J287"/>
      <c r="K287"/>
      <c r="L287"/>
      <c r="M287"/>
      <c r="N287"/>
    </row>
    <row r="288" spans="1:14" x14ac:dyDescent="0.25">
      <c r="A288"/>
      <c r="B288"/>
      <c r="C288"/>
      <c r="D288"/>
      <c r="E288"/>
      <c r="F288"/>
      <c r="G288"/>
      <c r="H288"/>
      <c r="I288"/>
      <c r="J288"/>
      <c r="K288"/>
      <c r="L288"/>
      <c r="M288"/>
      <c r="N288"/>
    </row>
    <row r="289" spans="1:14" x14ac:dyDescent="0.25">
      <c r="A289"/>
      <c r="B289"/>
      <c r="C289"/>
      <c r="D289"/>
      <c r="E289"/>
      <c r="F289"/>
      <c r="G289"/>
      <c r="H289"/>
      <c r="I289"/>
      <c r="J289"/>
      <c r="K289"/>
      <c r="L289"/>
      <c r="M289"/>
      <c r="N289"/>
    </row>
    <row r="290" spans="1:14" x14ac:dyDescent="0.25">
      <c r="A290"/>
      <c r="B290"/>
      <c r="C290"/>
      <c r="D290"/>
      <c r="E290"/>
      <c r="F290"/>
      <c r="G290"/>
      <c r="H290"/>
      <c r="I290"/>
      <c r="J290"/>
      <c r="K290"/>
      <c r="L290"/>
      <c r="M290"/>
      <c r="N290"/>
    </row>
    <row r="291" spans="1:14" x14ac:dyDescent="0.25">
      <c r="A291"/>
      <c r="B291"/>
      <c r="C291"/>
      <c r="D291"/>
      <c r="E291"/>
      <c r="F291"/>
      <c r="G291"/>
      <c r="H291"/>
      <c r="I291"/>
      <c r="J291"/>
      <c r="K291"/>
      <c r="L291"/>
      <c r="M291"/>
      <c r="N291"/>
    </row>
    <row r="292" spans="1:14" x14ac:dyDescent="0.25">
      <c r="A292"/>
      <c r="B292"/>
      <c r="C292"/>
      <c r="D292"/>
      <c r="E292"/>
      <c r="F292"/>
      <c r="G292"/>
      <c r="H292"/>
      <c r="I292"/>
      <c r="J292"/>
      <c r="K292"/>
      <c r="L292"/>
      <c r="M292"/>
      <c r="N292"/>
    </row>
    <row r="293" spans="1:14" x14ac:dyDescent="0.25">
      <c r="A293"/>
      <c r="B293"/>
      <c r="C293"/>
      <c r="D293"/>
      <c r="E293"/>
      <c r="F293"/>
      <c r="G293"/>
      <c r="H293"/>
      <c r="I293"/>
      <c r="J293"/>
      <c r="K293"/>
      <c r="L293"/>
      <c r="M293"/>
      <c r="N293"/>
    </row>
    <row r="294" spans="1:14" x14ac:dyDescent="0.25">
      <c r="A294"/>
      <c r="B294"/>
      <c r="C294"/>
      <c r="D294"/>
      <c r="E294"/>
      <c r="F294"/>
      <c r="G294"/>
      <c r="H294"/>
      <c r="I294"/>
      <c r="J294"/>
      <c r="K294"/>
      <c r="L294"/>
      <c r="M294"/>
      <c r="N294"/>
    </row>
    <row r="295" spans="1:14" x14ac:dyDescent="0.25">
      <c r="A295"/>
      <c r="B295"/>
      <c r="C295"/>
      <c r="D295"/>
      <c r="E295"/>
      <c r="F295"/>
      <c r="G295"/>
      <c r="H295"/>
      <c r="I295"/>
      <c r="J295"/>
      <c r="K295"/>
      <c r="L295"/>
      <c r="M295"/>
      <c r="N295"/>
    </row>
    <row r="296" spans="1:14" x14ac:dyDescent="0.25">
      <c r="A296"/>
      <c r="B296"/>
      <c r="C296"/>
      <c r="D296"/>
      <c r="E296"/>
      <c r="F296"/>
      <c r="G296"/>
      <c r="H296"/>
      <c r="I296"/>
      <c r="J296"/>
      <c r="K296"/>
      <c r="L296"/>
      <c r="M296"/>
      <c r="N296"/>
    </row>
    <row r="297" spans="1:14" x14ac:dyDescent="0.25">
      <c r="A297"/>
      <c r="B297"/>
      <c r="C297"/>
      <c r="D297"/>
      <c r="E297"/>
      <c r="F297"/>
      <c r="G297"/>
      <c r="H297"/>
      <c r="I297"/>
      <c r="J297"/>
      <c r="K297"/>
      <c r="L297"/>
      <c r="M297"/>
      <c r="N297"/>
    </row>
    <row r="298" spans="1:14" x14ac:dyDescent="0.25">
      <c r="A298"/>
      <c r="B298"/>
      <c r="C298"/>
      <c r="D298"/>
      <c r="E298"/>
      <c r="F298"/>
      <c r="G298"/>
      <c r="H298"/>
      <c r="I298"/>
      <c r="J298"/>
      <c r="K298"/>
      <c r="L298"/>
      <c r="M298"/>
      <c r="N298"/>
    </row>
    <row r="299" spans="1:14" x14ac:dyDescent="0.25">
      <c r="A299"/>
      <c r="B299"/>
      <c r="C299"/>
      <c r="D299"/>
      <c r="E299"/>
      <c r="F299"/>
      <c r="G299"/>
      <c r="H299"/>
      <c r="I299"/>
      <c r="J299"/>
      <c r="K299"/>
      <c r="L299"/>
      <c r="M299"/>
      <c r="N299"/>
    </row>
    <row r="300" spans="1:14" x14ac:dyDescent="0.25">
      <c r="A300"/>
      <c r="B300"/>
      <c r="C300"/>
      <c r="D300"/>
      <c r="E300"/>
      <c r="F300"/>
      <c r="G300"/>
      <c r="H300"/>
      <c r="I300"/>
      <c r="J300"/>
      <c r="K300"/>
      <c r="L300"/>
      <c r="M300"/>
      <c r="N300"/>
    </row>
    <row r="301" spans="1:14" x14ac:dyDescent="0.25">
      <c r="A301"/>
      <c r="B301"/>
      <c r="C301"/>
      <c r="D301"/>
      <c r="E301"/>
      <c r="F301"/>
      <c r="G301"/>
      <c r="H301"/>
      <c r="I301"/>
      <c r="J301"/>
      <c r="K301"/>
      <c r="L301"/>
      <c r="M301"/>
      <c r="N301"/>
    </row>
    <row r="302" spans="1:14" x14ac:dyDescent="0.25">
      <c r="A302"/>
      <c r="B302"/>
      <c r="C302"/>
      <c r="D302"/>
      <c r="E302"/>
      <c r="F302"/>
      <c r="G302"/>
      <c r="H302"/>
      <c r="I302"/>
      <c r="J302"/>
      <c r="K302"/>
      <c r="L302"/>
      <c r="M302"/>
      <c r="N302"/>
    </row>
    <row r="303" spans="1:14" x14ac:dyDescent="0.25">
      <c r="A303"/>
      <c r="B303"/>
      <c r="C303"/>
      <c r="D303"/>
      <c r="E303"/>
      <c r="F303"/>
      <c r="G303"/>
      <c r="H303"/>
      <c r="I303"/>
      <c r="J303"/>
      <c r="K303"/>
      <c r="L303"/>
      <c r="M303"/>
      <c r="N303"/>
    </row>
    <row r="304" spans="1:14" x14ac:dyDescent="0.25">
      <c r="A304"/>
      <c r="B304"/>
      <c r="C304"/>
      <c r="D304"/>
      <c r="E304"/>
      <c r="F304"/>
      <c r="G304"/>
      <c r="H304"/>
      <c r="I304"/>
      <c r="J304"/>
      <c r="K304"/>
      <c r="L304"/>
      <c r="M304"/>
      <c r="N304"/>
    </row>
    <row r="305" spans="1:14" x14ac:dyDescent="0.25">
      <c r="A305"/>
      <c r="B305"/>
      <c r="C305"/>
      <c r="D305"/>
      <c r="E305"/>
      <c r="F305"/>
      <c r="G305"/>
      <c r="H305"/>
      <c r="I305"/>
      <c r="J305"/>
      <c r="K305"/>
      <c r="L305"/>
      <c r="M305"/>
      <c r="N305"/>
    </row>
    <row r="306" spans="1:14" x14ac:dyDescent="0.25">
      <c r="A306"/>
      <c r="B306"/>
      <c r="C306"/>
      <c r="D306"/>
      <c r="E306"/>
      <c r="F306"/>
      <c r="G306"/>
      <c r="H306"/>
      <c r="I306"/>
      <c r="J306"/>
      <c r="K306"/>
      <c r="L306"/>
      <c r="M306"/>
      <c r="N306"/>
    </row>
    <row r="307" spans="1:14" x14ac:dyDescent="0.25">
      <c r="A307"/>
      <c r="B307"/>
      <c r="C307"/>
      <c r="D307"/>
      <c r="E307"/>
      <c r="F307"/>
      <c r="G307"/>
      <c r="H307"/>
      <c r="I307"/>
      <c r="J307"/>
      <c r="K307"/>
      <c r="L307"/>
      <c r="M307"/>
      <c r="N307"/>
    </row>
    <row r="308" spans="1:14" x14ac:dyDescent="0.25">
      <c r="A308"/>
      <c r="B308"/>
      <c r="C308"/>
      <c r="D308"/>
      <c r="E308"/>
      <c r="F308"/>
      <c r="G308"/>
      <c r="H308"/>
      <c r="I308"/>
      <c r="J308"/>
      <c r="K308"/>
      <c r="L308"/>
      <c r="M308"/>
      <c r="N308"/>
    </row>
    <row r="309" spans="1:14" x14ac:dyDescent="0.25">
      <c r="A309"/>
      <c r="B309"/>
      <c r="C309"/>
      <c r="D309"/>
      <c r="E309"/>
      <c r="F309"/>
      <c r="G309"/>
      <c r="H309"/>
      <c r="I309"/>
      <c r="J309"/>
      <c r="K309"/>
      <c r="L309"/>
      <c r="M309"/>
      <c r="N309"/>
    </row>
    <row r="310" spans="1:14" x14ac:dyDescent="0.25">
      <c r="A310"/>
      <c r="B310"/>
      <c r="C310"/>
      <c r="D310"/>
      <c r="E310"/>
      <c r="F310"/>
      <c r="G310"/>
      <c r="H310"/>
      <c r="I310"/>
      <c r="J310"/>
      <c r="K310"/>
      <c r="L310"/>
      <c r="M310"/>
      <c r="N310"/>
    </row>
    <row r="311" spans="1:14" x14ac:dyDescent="0.25">
      <c r="A311"/>
      <c r="B311"/>
      <c r="C311"/>
      <c r="D311"/>
      <c r="E311"/>
      <c r="F311"/>
      <c r="G311"/>
      <c r="H311"/>
      <c r="I311"/>
      <c r="J311"/>
      <c r="K311"/>
      <c r="L311"/>
      <c r="M311"/>
      <c r="N311"/>
    </row>
    <row r="312" spans="1:14" x14ac:dyDescent="0.25">
      <c r="A312"/>
      <c r="B312"/>
      <c r="C312"/>
      <c r="D312"/>
      <c r="E312"/>
      <c r="F312"/>
      <c r="G312"/>
      <c r="H312"/>
      <c r="I312"/>
      <c r="J312"/>
      <c r="K312"/>
      <c r="L312"/>
      <c r="M312"/>
      <c r="N312"/>
    </row>
    <row r="313" spans="1:14" x14ac:dyDescent="0.25">
      <c r="A313"/>
      <c r="B313"/>
      <c r="C313"/>
      <c r="D313"/>
      <c r="E313"/>
      <c r="F313"/>
      <c r="G313"/>
      <c r="H313"/>
      <c r="I313"/>
      <c r="J313"/>
      <c r="K313"/>
      <c r="L313"/>
      <c r="M313"/>
      <c r="N313"/>
    </row>
    <row r="314" spans="1:14" x14ac:dyDescent="0.25">
      <c r="A314"/>
      <c r="B314"/>
      <c r="C314"/>
      <c r="D314"/>
      <c r="E314"/>
      <c r="F314"/>
      <c r="G314"/>
      <c r="H314"/>
      <c r="I314"/>
      <c r="J314"/>
      <c r="K314"/>
      <c r="L314"/>
      <c r="M314"/>
      <c r="N314"/>
    </row>
    <row r="315" spans="1:14" x14ac:dyDescent="0.25">
      <c r="A315"/>
      <c r="B315"/>
      <c r="C315"/>
      <c r="D315"/>
      <c r="E315"/>
      <c r="F315"/>
      <c r="G315"/>
      <c r="H315"/>
      <c r="I315"/>
      <c r="J315"/>
      <c r="K315"/>
      <c r="L315"/>
      <c r="M315"/>
      <c r="N315"/>
    </row>
    <row r="316" spans="1:14" x14ac:dyDescent="0.25">
      <c r="A316"/>
      <c r="B316"/>
      <c r="C316"/>
      <c r="D316"/>
      <c r="E316"/>
      <c r="F316"/>
      <c r="G316"/>
      <c r="H316"/>
      <c r="I316"/>
      <c r="J316"/>
      <c r="K316"/>
      <c r="L316"/>
      <c r="M316"/>
      <c r="N316"/>
    </row>
    <row r="317" spans="1:14" x14ac:dyDescent="0.25">
      <c r="A317"/>
      <c r="B317"/>
      <c r="C317"/>
      <c r="D317"/>
      <c r="E317"/>
      <c r="F317"/>
      <c r="G317"/>
      <c r="H317"/>
      <c r="I317"/>
      <c r="J317"/>
      <c r="K317"/>
      <c r="L317"/>
      <c r="M317"/>
      <c r="N317"/>
    </row>
    <row r="318" spans="1:14" x14ac:dyDescent="0.25">
      <c r="A318"/>
      <c r="B318"/>
      <c r="C318"/>
      <c r="D318"/>
      <c r="E318"/>
      <c r="F318"/>
      <c r="G318"/>
      <c r="H318"/>
      <c r="I318"/>
      <c r="J318"/>
      <c r="K318"/>
      <c r="L318"/>
      <c r="M318"/>
      <c r="N318"/>
    </row>
    <row r="319" spans="1:14" x14ac:dyDescent="0.25">
      <c r="A319"/>
      <c r="B319"/>
      <c r="C319"/>
      <c r="D319"/>
      <c r="E319"/>
      <c r="F319"/>
      <c r="G319"/>
      <c r="H319"/>
      <c r="I319"/>
      <c r="J319"/>
      <c r="K319"/>
      <c r="L319"/>
      <c r="M319"/>
      <c r="N319"/>
    </row>
    <row r="320" spans="1:14" x14ac:dyDescent="0.25">
      <c r="A320"/>
      <c r="B320"/>
      <c r="C320"/>
      <c r="D320"/>
      <c r="E320"/>
      <c r="F320"/>
      <c r="G320"/>
      <c r="H320"/>
      <c r="I320"/>
      <c r="J320"/>
      <c r="K320"/>
      <c r="L320"/>
      <c r="M320"/>
      <c r="N320"/>
    </row>
    <row r="321" spans="1:14" x14ac:dyDescent="0.25">
      <c r="A321"/>
      <c r="B321"/>
      <c r="C321"/>
      <c r="D321"/>
      <c r="E321"/>
      <c r="F321"/>
      <c r="G321"/>
      <c r="H321"/>
      <c r="I321"/>
      <c r="J321"/>
      <c r="K321"/>
      <c r="L321"/>
      <c r="M321"/>
      <c r="N321"/>
    </row>
    <row r="322" spans="1:14" x14ac:dyDescent="0.25">
      <c r="A322"/>
      <c r="B322"/>
      <c r="C322"/>
      <c r="D322"/>
      <c r="E322"/>
      <c r="F322"/>
      <c r="G322"/>
      <c r="H322"/>
      <c r="I322"/>
      <c r="J322"/>
      <c r="K322"/>
      <c r="L322"/>
      <c r="M322"/>
      <c r="N322"/>
    </row>
    <row r="323" spans="1:14" x14ac:dyDescent="0.25">
      <c r="A323"/>
      <c r="B323"/>
      <c r="C323"/>
      <c r="D323"/>
      <c r="E323"/>
      <c r="F323"/>
      <c r="G323"/>
      <c r="H323"/>
      <c r="I323"/>
      <c r="J323"/>
      <c r="K323"/>
      <c r="L323"/>
      <c r="M323"/>
      <c r="N323"/>
    </row>
    <row r="324" spans="1:14" x14ac:dyDescent="0.25">
      <c r="A324"/>
      <c r="B324"/>
      <c r="C324"/>
      <c r="D324"/>
      <c r="E324"/>
      <c r="F324"/>
      <c r="G324"/>
      <c r="H324"/>
      <c r="I324"/>
      <c r="J324"/>
      <c r="K324"/>
      <c r="L324"/>
      <c r="M324"/>
      <c r="N324"/>
    </row>
    <row r="325" spans="1:14" x14ac:dyDescent="0.25">
      <c r="A325"/>
      <c r="B325"/>
      <c r="C325"/>
      <c r="D325"/>
      <c r="E325"/>
      <c r="F325"/>
      <c r="G325"/>
      <c r="H325"/>
      <c r="I325"/>
      <c r="J325"/>
      <c r="K325"/>
      <c r="L325"/>
      <c r="M325"/>
      <c r="N325"/>
    </row>
    <row r="326" spans="1:14" x14ac:dyDescent="0.25">
      <c r="A326"/>
      <c r="B326"/>
      <c r="C326"/>
      <c r="D326"/>
      <c r="E326"/>
      <c r="F326"/>
      <c r="G326"/>
      <c r="H326"/>
      <c r="I326"/>
      <c r="J326"/>
      <c r="K326"/>
      <c r="L326"/>
      <c r="M326"/>
      <c r="N326"/>
    </row>
    <row r="327" spans="1:14" x14ac:dyDescent="0.25">
      <c r="A327"/>
      <c r="B327"/>
      <c r="C327"/>
      <c r="D327"/>
      <c r="E327"/>
      <c r="F327"/>
      <c r="G327"/>
      <c r="H327"/>
      <c r="I327"/>
      <c r="J327"/>
      <c r="K327"/>
      <c r="L327"/>
      <c r="M327"/>
      <c r="N327"/>
    </row>
    <row r="328" spans="1:14" x14ac:dyDescent="0.25">
      <c r="A328"/>
      <c r="B328"/>
      <c r="C328"/>
      <c r="D328"/>
      <c r="E328"/>
      <c r="F328"/>
      <c r="G328"/>
      <c r="H328"/>
      <c r="I328"/>
      <c r="J328"/>
      <c r="K328"/>
      <c r="L328"/>
      <c r="M328"/>
      <c r="N328"/>
    </row>
    <row r="329" spans="1:14" x14ac:dyDescent="0.25">
      <c r="A329"/>
      <c r="B329"/>
      <c r="C329"/>
      <c r="D329"/>
      <c r="E329"/>
      <c r="F329"/>
      <c r="G329"/>
      <c r="H329"/>
      <c r="I329"/>
      <c r="J329"/>
      <c r="K329"/>
      <c r="L329"/>
      <c r="M329"/>
      <c r="N329"/>
    </row>
    <row r="330" spans="1:14" x14ac:dyDescent="0.25">
      <c r="A330"/>
      <c r="B330"/>
      <c r="C330"/>
      <c r="D330"/>
      <c r="E330"/>
      <c r="F330"/>
      <c r="G330"/>
      <c r="H330"/>
      <c r="I330"/>
      <c r="J330"/>
      <c r="K330"/>
      <c r="L330"/>
      <c r="M330"/>
      <c r="N330"/>
    </row>
    <row r="331" spans="1:14" x14ac:dyDescent="0.25">
      <c r="A331"/>
      <c r="B331"/>
      <c r="C331"/>
      <c r="D331"/>
      <c r="E331"/>
      <c r="F331"/>
      <c r="G331"/>
      <c r="H331"/>
      <c r="I331"/>
      <c r="J331"/>
      <c r="K331"/>
      <c r="L331"/>
      <c r="M331"/>
      <c r="N331"/>
    </row>
    <row r="332" spans="1:14" x14ac:dyDescent="0.25">
      <c r="A332"/>
      <c r="B332"/>
      <c r="C332"/>
      <c r="D332"/>
      <c r="E332"/>
      <c r="F332"/>
      <c r="G332"/>
      <c r="H332"/>
      <c r="I332"/>
      <c r="J332"/>
      <c r="K332"/>
      <c r="L332"/>
      <c r="M332"/>
      <c r="N332"/>
    </row>
    <row r="333" spans="1:14" x14ac:dyDescent="0.25">
      <c r="A333"/>
      <c r="B333"/>
      <c r="C333"/>
      <c r="D333"/>
      <c r="E333"/>
      <c r="F333"/>
      <c r="G333"/>
      <c r="H333"/>
      <c r="I333"/>
      <c r="J333"/>
      <c r="K333"/>
      <c r="L333"/>
      <c r="M333"/>
      <c r="N333"/>
    </row>
    <row r="334" spans="1:14" x14ac:dyDescent="0.25">
      <c r="A334"/>
      <c r="B334"/>
      <c r="C334"/>
      <c r="D334"/>
      <c r="E334"/>
      <c r="F334"/>
      <c r="G334"/>
      <c r="H334"/>
      <c r="I334"/>
      <c r="J334"/>
      <c r="K334"/>
      <c r="L334"/>
      <c r="M334"/>
      <c r="N334"/>
    </row>
    <row r="335" spans="1:14" x14ac:dyDescent="0.25">
      <c r="A335"/>
      <c r="B335"/>
      <c r="C335"/>
      <c r="D335"/>
      <c r="E335"/>
      <c r="F335"/>
      <c r="G335"/>
      <c r="H335"/>
      <c r="I335"/>
      <c r="J335"/>
      <c r="K335"/>
      <c r="L335"/>
      <c r="M335"/>
      <c r="N335"/>
    </row>
    <row r="336" spans="1:14" x14ac:dyDescent="0.25">
      <c r="A336"/>
      <c r="B336"/>
      <c r="C336"/>
      <c r="D336"/>
      <c r="E336"/>
      <c r="F336"/>
      <c r="G336"/>
      <c r="H336"/>
      <c r="I336"/>
      <c r="J336"/>
      <c r="K336"/>
      <c r="L336"/>
      <c r="M336"/>
      <c r="N336"/>
    </row>
    <row r="337" spans="1:14" x14ac:dyDescent="0.25">
      <c r="A337"/>
      <c r="B337"/>
      <c r="C337"/>
      <c r="D337"/>
      <c r="E337"/>
      <c r="F337"/>
      <c r="G337"/>
      <c r="H337"/>
      <c r="I337"/>
      <c r="J337"/>
      <c r="K337"/>
      <c r="L337"/>
      <c r="M337"/>
      <c r="N337"/>
    </row>
    <row r="338" spans="1:14" x14ac:dyDescent="0.25">
      <c r="A338"/>
      <c r="B338"/>
      <c r="C338"/>
      <c r="D338"/>
      <c r="E338"/>
      <c r="F338"/>
      <c r="G338"/>
      <c r="H338"/>
      <c r="I338"/>
      <c r="J338"/>
      <c r="K338"/>
      <c r="L338"/>
      <c r="M338"/>
      <c r="N338"/>
    </row>
    <row r="339" spans="1:14" x14ac:dyDescent="0.25">
      <c r="A339"/>
      <c r="B339"/>
      <c r="C339"/>
      <c r="D339"/>
      <c r="E339"/>
      <c r="F339"/>
      <c r="G339"/>
      <c r="H339"/>
      <c r="I339"/>
      <c r="J339"/>
      <c r="K339"/>
      <c r="L339"/>
      <c r="M339"/>
      <c r="N339"/>
    </row>
    <row r="340" spans="1:14" x14ac:dyDescent="0.25">
      <c r="A340"/>
      <c r="B340"/>
      <c r="C340"/>
      <c r="D340"/>
      <c r="E340"/>
      <c r="F340"/>
      <c r="G340"/>
      <c r="H340"/>
      <c r="I340"/>
      <c r="J340"/>
      <c r="K340"/>
      <c r="L340"/>
      <c r="M340"/>
      <c r="N340"/>
    </row>
    <row r="341" spans="1:14" x14ac:dyDescent="0.25">
      <c r="A341"/>
      <c r="B341"/>
      <c r="C341"/>
      <c r="D341"/>
      <c r="E341"/>
      <c r="F341"/>
      <c r="G341"/>
      <c r="H341"/>
      <c r="I341"/>
      <c r="J341"/>
      <c r="K341"/>
      <c r="L341"/>
      <c r="M341"/>
      <c r="N341"/>
    </row>
    <row r="342" spans="1:14" x14ac:dyDescent="0.25">
      <c r="A342"/>
      <c r="B342"/>
      <c r="C342"/>
      <c r="D342"/>
      <c r="E342"/>
      <c r="F342"/>
      <c r="G342"/>
      <c r="H342"/>
      <c r="I342"/>
      <c r="J342"/>
      <c r="K342"/>
      <c r="L342"/>
      <c r="M342"/>
      <c r="N342"/>
    </row>
    <row r="343" spans="1:14" x14ac:dyDescent="0.25">
      <c r="A343"/>
      <c r="B343"/>
      <c r="C343"/>
      <c r="D343"/>
      <c r="E343"/>
      <c r="F343"/>
      <c r="G343"/>
      <c r="H343"/>
      <c r="I343"/>
      <c r="J343"/>
      <c r="K343"/>
      <c r="L343"/>
      <c r="M343"/>
      <c r="N343"/>
    </row>
    <row r="344" spans="1:14" x14ac:dyDescent="0.25">
      <c r="A344"/>
      <c r="B344"/>
      <c r="C344"/>
      <c r="D344"/>
      <c r="E344"/>
      <c r="F344"/>
      <c r="G344"/>
      <c r="H344"/>
      <c r="I344"/>
      <c r="J344"/>
      <c r="K344"/>
      <c r="L344"/>
      <c r="M344"/>
      <c r="N344"/>
    </row>
    <row r="345" spans="1:14" x14ac:dyDescent="0.25">
      <c r="A345"/>
      <c r="B345"/>
      <c r="C345"/>
      <c r="D345"/>
      <c r="E345"/>
      <c r="F345"/>
      <c r="G345"/>
      <c r="H345"/>
      <c r="I345"/>
      <c r="J345"/>
      <c r="K345"/>
      <c r="L345"/>
      <c r="M345"/>
      <c r="N345"/>
    </row>
    <row r="346" spans="1:14" x14ac:dyDescent="0.25">
      <c r="A346"/>
      <c r="B346"/>
      <c r="C346"/>
      <c r="D346"/>
      <c r="E346"/>
      <c r="F346"/>
      <c r="G346"/>
      <c r="H346"/>
      <c r="I346"/>
      <c r="J346"/>
      <c r="K346"/>
      <c r="L346"/>
      <c r="M346"/>
      <c r="N346"/>
    </row>
    <row r="347" spans="1:14" x14ac:dyDescent="0.25">
      <c r="A347"/>
      <c r="B347"/>
      <c r="C347"/>
      <c r="D347"/>
      <c r="E347"/>
      <c r="F347"/>
      <c r="G347"/>
      <c r="H347"/>
      <c r="I347"/>
      <c r="J347"/>
      <c r="K347"/>
      <c r="L347"/>
      <c r="M347"/>
      <c r="N347"/>
    </row>
    <row r="348" spans="1:14" x14ac:dyDescent="0.25">
      <c r="A348"/>
      <c r="B348"/>
      <c r="C348"/>
      <c r="D348"/>
      <c r="E348"/>
      <c r="F348"/>
      <c r="G348"/>
      <c r="H348"/>
      <c r="I348"/>
      <c r="J348"/>
      <c r="K348"/>
      <c r="L348"/>
      <c r="M348"/>
      <c r="N348"/>
    </row>
    <row r="349" spans="1:14" x14ac:dyDescent="0.25">
      <c r="A349"/>
      <c r="B349"/>
      <c r="C349"/>
      <c r="D349"/>
      <c r="E349"/>
      <c r="F349"/>
      <c r="G349"/>
      <c r="H349"/>
      <c r="I349"/>
      <c r="J349"/>
      <c r="K349"/>
      <c r="L349"/>
      <c r="M349"/>
      <c r="N349"/>
    </row>
    <row r="350" spans="1:14" x14ac:dyDescent="0.25">
      <c r="A350"/>
      <c r="B350"/>
      <c r="C350"/>
      <c r="D350"/>
      <c r="E350"/>
      <c r="F350"/>
      <c r="G350"/>
      <c r="H350"/>
      <c r="I350"/>
      <c r="J350"/>
      <c r="K350"/>
      <c r="L350"/>
      <c r="M350"/>
      <c r="N350"/>
    </row>
    <row r="351" spans="1:14" x14ac:dyDescent="0.25">
      <c r="A351"/>
      <c r="B351"/>
      <c r="C351"/>
      <c r="D351"/>
      <c r="E351"/>
      <c r="F351"/>
      <c r="G351"/>
      <c r="H351"/>
      <c r="I351"/>
      <c r="J351"/>
      <c r="K351"/>
      <c r="L351"/>
      <c r="M351"/>
      <c r="N351"/>
    </row>
    <row r="352" spans="1:14" x14ac:dyDescent="0.25">
      <c r="A352"/>
      <c r="B352"/>
      <c r="C352"/>
      <c r="D352"/>
      <c r="E352"/>
      <c r="F352"/>
      <c r="G352"/>
      <c r="H352"/>
      <c r="I352"/>
      <c r="J352"/>
      <c r="K352"/>
      <c r="L352"/>
      <c r="M352"/>
      <c r="N352"/>
    </row>
    <row r="353" spans="1:14" x14ac:dyDescent="0.25">
      <c r="A353"/>
      <c r="B353"/>
      <c r="C353"/>
      <c r="D353"/>
      <c r="E353"/>
      <c r="F353"/>
      <c r="G353"/>
      <c r="H353"/>
      <c r="I353"/>
      <c r="J353"/>
      <c r="K353"/>
      <c r="L353"/>
      <c r="M353"/>
      <c r="N353"/>
    </row>
    <row r="354" spans="1:14" x14ac:dyDescent="0.25">
      <c r="A354"/>
      <c r="B354"/>
      <c r="C354"/>
      <c r="D354"/>
      <c r="E354"/>
      <c r="F354"/>
      <c r="G354"/>
      <c r="H354"/>
      <c r="I354"/>
      <c r="J354"/>
      <c r="K354"/>
      <c r="L354"/>
      <c r="M354"/>
      <c r="N354"/>
    </row>
    <row r="355" spans="1:14" x14ac:dyDescent="0.25">
      <c r="A355"/>
      <c r="B355"/>
      <c r="C355"/>
      <c r="D355"/>
      <c r="E355"/>
      <c r="F355"/>
      <c r="G355"/>
      <c r="H355"/>
      <c r="I355"/>
      <c r="J355"/>
      <c r="K355"/>
      <c r="L355"/>
      <c r="M355"/>
      <c r="N355"/>
    </row>
  </sheetData>
  <mergeCells count="2">
    <mergeCell ref="G1:J1"/>
    <mergeCell ref="A18:J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KOPĀ</vt:lpstr>
      <vt:lpstr>Vakc_SAVA_aprilis</vt:lpstr>
      <vt:lpstr>Vakc_PVA_aprilis</vt:lpstr>
      <vt:lpstr>Vakc_stac_aprilis</vt:lpstr>
      <vt:lpstr>Vakc_SAVA_maijs</vt:lpstr>
      <vt:lpstr>Vakc_PVA_maijs</vt:lpstr>
      <vt:lpstr>Vakc_stac_maijs</vt:lpstr>
      <vt:lpstr>Vakc_SAVA_junijs</vt:lpstr>
      <vt:lpstr>Vakc_PVA_junijs</vt:lpstr>
      <vt:lpstr>Vakc_stac_junijs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Evija Iesaliņa</dc:creator>
  <cp:lastModifiedBy>Ivita Lazdiņa</cp:lastModifiedBy>
  <cp:lastPrinted>2022-06-10T07:20:38Z</cp:lastPrinted>
  <dcterms:created xsi:type="dcterms:W3CDTF">2022-06-10T06:46:36Z</dcterms:created>
  <dcterms:modified xsi:type="dcterms:W3CDTF">2022-09-08T14:15:43Z</dcterms:modified>
</cp:coreProperties>
</file>