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LNG robeža_2022_sept\Uz FM\"/>
    </mc:Choice>
  </mc:AlternateContent>
  <bookViews>
    <workbookView xWindow="0" yWindow="0" windowWidth="23040" windowHeight="9192"/>
  </bookViews>
  <sheets>
    <sheet name="3.pielikums" sheetId="10" r:id="rId1"/>
  </sheets>
  <definedNames>
    <definedName name="_xlnm._FilterDatabase" localSheetId="0" hidden="1">'3.pielikums'!#REF!</definedName>
    <definedName name="_xlnm.Print_Area" localSheetId="0">'3.pielikums'!$A$1:$J$18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0" l="1"/>
  <c r="E14" i="10"/>
  <c r="H16" i="10" l="1"/>
  <c r="I16" i="10" s="1"/>
  <c r="H15" i="10"/>
  <c r="I15" i="10" s="1"/>
  <c r="H14" i="10"/>
  <c r="I14" i="10" s="1"/>
  <c r="I12" i="10" s="1"/>
  <c r="G12" i="10"/>
  <c r="F12" i="10"/>
  <c r="H12" i="10" l="1"/>
</calcChain>
</file>

<file path=xl/sharedStrings.xml><?xml version="1.0" encoding="utf-8"?>
<sst xmlns="http://schemas.openxmlformats.org/spreadsheetml/2006/main" count="28" uniqueCount="27">
  <si>
    <t>Nr. p.k.</t>
  </si>
  <si>
    <t>Struktūrvienība</t>
  </si>
  <si>
    <t>Amats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</si>
  <si>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</si>
  <si>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</si>
  <si>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</si>
  <si>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</si>
  <si>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Mēnešalga amatpersonām ar speciālajām pakāpēm</t>
  </si>
  <si>
    <t>Stundas likme</t>
  </si>
  <si>
    <t>Stundu skaits</t>
  </si>
  <si>
    <t>Samaksa par virsstundu darbu</t>
  </si>
  <si>
    <t xml:space="preserve"> DD VSAOI </t>
  </si>
  <si>
    <t>Atlīdzība</t>
  </si>
  <si>
    <t>LATGALES REĢIONA PĀRVALDE</t>
  </si>
  <si>
    <t>kopā</t>
  </si>
  <si>
    <t>SLEPENĪBAS REŽĪMA NODROŠINĀŠANAS UN SEVIŠĶĀS LIETVEDĪBAS GRUPA</t>
  </si>
  <si>
    <t>inspektors</t>
  </si>
  <si>
    <t>DAUGAVPILS IECIRKŅA KĀRTĪBAS POLICIJAS SĒLIJAS NODAĻA</t>
  </si>
  <si>
    <t>jaunākais inspektors</t>
  </si>
  <si>
    <t>galvenais inspektors (informācijas sistēmu drošības pārzinis)*</t>
  </si>
  <si>
    <t>3.pielikums</t>
  </si>
  <si>
    <t>Darba attiecības ar amatpersonu tika izbeigtas (datums)</t>
  </si>
  <si>
    <t>×</t>
  </si>
  <si>
    <t>KĀRTĪBAS POLICIJAS BIROJS OPERATĪVĀS VADĪBAS NODAĻA OPERATĪVĀS VADĪBAS NODAĻA</t>
  </si>
  <si>
    <t>Pārskata periodā tika veikts aprēķins par papildu nepieciešamo finansējumu par virsstundu darbu. Aprēķins veikts, jo ar divām amatpersonām tika izbeigtas dienesta attiecības.</t>
  </si>
  <si>
    <t>Detalizēts aprēķins virsstundu darba samaksai Valsts policijas amatpersonai ar speciālo dienesta pakāpi, sniedzot atbalstu Valsts robežsardzei Latvijas Republikas-Baltkrievijas Republikas valsts robežas robežuzraudzības nodrošināšanā par laika periodu no 2022.gada 1. septembra līdz 30. septembrim</t>
  </si>
  <si>
    <t>*Amatpersonai alga proporcionāli dienām (normālais darba laiks), aprēķins tiek veikts  ņemot vērā normālā darba laika organizāciju, atbilstoši kurai virsstundu darbu aprēķins tiek veikts par katru kalendāra mēnesi.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</si>
</sst>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14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2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9">
    <xf numFmtId="0" fontId="0" fillId="0" borderId="0"/>
    <xf numFmtId="0" fontId="5" fillId="0" borderId="0"/>
    <xf numFmtId="0" fontId="7" fillId="0" borderId="0"/>
    <xf numFmtId="9" fontId="5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0" fontId="5" fillId="0" borderId="0"/>
    <xf numFmtId="0" fontId="13" fillId="0" borderId="0"/>
  </cellStyleXfs>
  <cellXfs count="53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3" fontId="2" fillId="0" borderId="0" xfId="1" applyNumberFormat="1" applyFont="1" applyAlignment="1">
      <alignment horizontal="center" vertical="center"/>
    </xf>
    <xf numFmtId="1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6" fillId="0" borderId="0" xfId="0" applyFont="1" applyAlignment="1">
      <alignment vertical="center"/>
    </xf>
    <xf numFmtId="0" fontId="2" fillId="0" borderId="0" xfId="6" applyFont="1" applyAlignment="1">
      <alignment horizontal="center" vertical="center"/>
    </xf>
    <xf numFmtId="0" fontId="2" fillId="0" borderId="0" xfId="6" applyFont="1" applyAlignment="1">
      <alignment vertical="center" wrapText="1"/>
    </xf>
    <xf numFmtId="3" fontId="2" fillId="0" borderId="0" xfId="6" applyNumberFormat="1" applyFont="1" applyAlignment="1">
      <alignment horizontal="center" vertical="center"/>
    </xf>
    <xf numFmtId="0" fontId="2" fillId="0" borderId="0" xfId="6" applyFont="1"/>
    <xf numFmtId="0" fontId="2" fillId="0" borderId="0" xfId="1" applyFont="1" applyAlignment="1">
      <alignment horizontal="left" vertical="center" wrapText="1"/>
    </xf>
    <xf numFmtId="0" fontId="2" fillId="0" borderId="0" xfId="6" applyFont="1" applyAlignment="1">
      <alignment horizontal="center" vertical="center" wrapText="1"/>
    </xf>
    <xf numFmtId="0" fontId="2" fillId="0" borderId="0" xfId="8" applyFont="1" applyAlignment="1">
      <alignment horizontal="center" vertical="center"/>
    </xf>
    <xf numFmtId="0" fontId="2" fillId="0" borderId="0" xfId="8" applyFont="1" applyAlignment="1">
      <alignment vertical="center" wrapText="1"/>
    </xf>
    <xf numFmtId="0" fontId="2" fillId="0" borderId="0" xfId="8" applyFont="1" applyAlignment="1">
      <alignment horizontal="center" vertical="center" wrapText="1"/>
    </xf>
    <xf numFmtId="3" fontId="2" fillId="0" borderId="0" xfId="8" applyNumberFormat="1" applyFont="1" applyAlignment="1">
      <alignment horizontal="center" vertical="center"/>
    </xf>
    <xf numFmtId="0" fontId="2" fillId="0" borderId="0" xfId="8" applyFont="1"/>
    <xf numFmtId="0" fontId="2" fillId="0" borderId="0" xfId="8" applyFont="1" applyFill="1"/>
    <xf numFmtId="0" fontId="10" fillId="0" borderId="9" xfId="8" applyFont="1" applyFill="1" applyBorder="1" applyAlignment="1">
      <alignment horizontal="center" vertical="center" wrapText="1"/>
    </xf>
    <xf numFmtId="0" fontId="11" fillId="0" borderId="9" xfId="8" applyFont="1" applyFill="1" applyBorder="1" applyAlignment="1">
      <alignment horizontal="center" vertical="center" wrapText="1"/>
    </xf>
    <xf numFmtId="0" fontId="10" fillId="0" borderId="0" xfId="8" applyFont="1" applyFill="1" applyAlignment="1">
      <alignment vertical="center" wrapText="1"/>
    </xf>
    <xf numFmtId="0" fontId="2" fillId="0" borderId="8" xfId="7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3" fontId="12" fillId="2" borderId="8" xfId="0" applyNumberFormat="1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4" fontId="3" fillId="3" borderId="4" xfId="0" applyNumberFormat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49" fontId="3" fillId="4" borderId="6" xfId="0" applyNumberFormat="1" applyFont="1" applyFill="1" applyBorder="1" applyAlignment="1">
      <alignment horizontal="left" vertical="center" wrapText="1"/>
    </xf>
    <xf numFmtId="49" fontId="3" fillId="4" borderId="6" xfId="0" applyNumberFormat="1" applyFont="1" applyFill="1" applyBorder="1" applyAlignment="1">
      <alignment horizontal="center" vertical="center" wrapText="1"/>
    </xf>
    <xf numFmtId="4" fontId="3" fillId="4" borderId="6" xfId="0" applyNumberFormat="1" applyFont="1" applyFill="1" applyBorder="1" applyAlignment="1">
      <alignment horizontal="center" vertical="center"/>
    </xf>
    <xf numFmtId="4" fontId="3" fillId="4" borderId="7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 vertical="center"/>
    </xf>
    <xf numFmtId="4" fontId="2" fillId="2" borderId="8" xfId="0" applyNumberFormat="1" applyFont="1" applyFill="1" applyBorder="1" applyAlignment="1">
      <alignment horizontal="center" vertical="center"/>
    </xf>
    <xf numFmtId="4" fontId="2" fillId="0" borderId="8" xfId="0" applyNumberFormat="1" applyFont="1" applyFill="1" applyBorder="1" applyAlignment="1">
      <alignment horizontal="center" vertical="center"/>
    </xf>
    <xf numFmtId="14" fontId="2" fillId="0" borderId="8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3" fontId="3" fillId="3" borderId="4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right" vertical="center"/>
    </xf>
    <xf numFmtId="0" fontId="3" fillId="3" borderId="3" xfId="0" applyFont="1" applyFill="1" applyBorder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9" fillId="0" borderId="0" xfId="8" applyFont="1" applyFill="1" applyBorder="1" applyAlignment="1">
      <alignment horizontal="center" vertical="center" wrapText="1"/>
    </xf>
  </cellXfs>
  <cellStyles count="9">
    <cellStyle name="Normal" xfId="0" builtinId="0"/>
    <cellStyle name="Normal 2" xfId="6"/>
    <cellStyle name="Normal 3" xfId="8"/>
    <cellStyle name="Normal 6" xfId="1"/>
    <cellStyle name="Parasts 2" xfId="4"/>
    <cellStyle name="Parasts 2 2" xfId="7"/>
    <cellStyle name="Parasts 4" xfId="2"/>
    <cellStyle name="Parasts 4 2" xf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topLeftCell="A7" zoomScaleNormal="100" zoomScaleSheetLayoutView="90" workbookViewId="0">
      <selection activeCell="B28" sqref="B28"/>
    </sheetView>
  </sheetViews>
  <sheetFormatPr defaultColWidth="9.109375" defaultRowHeight="13.2" x14ac:dyDescent="0.25"/>
  <cols>
    <col min="1" max="1" width="5.6640625" style="13" customWidth="1"/>
    <col min="2" max="2" width="54.88671875" style="14" customWidth="1"/>
    <col min="3" max="3" width="20.6640625" style="15" customWidth="1"/>
    <col min="4" max="4" width="14.33203125" style="13" customWidth="1"/>
    <col min="5" max="6" width="10.109375" style="13" customWidth="1"/>
    <col min="7" max="7" width="10.109375" style="16" customWidth="1"/>
    <col min="8" max="9" width="10.44140625" style="13" customWidth="1"/>
    <col min="10" max="10" width="13" style="17" customWidth="1"/>
    <col min="11" max="11" width="10.44140625" style="17" bestFit="1" customWidth="1"/>
    <col min="12" max="12" width="9.109375" style="17"/>
    <col min="13" max="13" width="9.44140625" style="17" bestFit="1" customWidth="1"/>
    <col min="14" max="16384" width="9.109375" style="17"/>
  </cols>
  <sheetData>
    <row r="1" spans="1:10" ht="13.8" x14ac:dyDescent="0.25">
      <c r="A1" s="1"/>
      <c r="B1" s="2"/>
      <c r="C1" s="11"/>
      <c r="D1" s="1"/>
      <c r="E1" s="1"/>
      <c r="F1" s="1"/>
      <c r="G1" s="3"/>
      <c r="H1" s="1"/>
      <c r="J1" s="4" t="s">
        <v>20</v>
      </c>
    </row>
    <row r="2" spans="1:10" ht="13.8" x14ac:dyDescent="0.25">
      <c r="A2" s="1"/>
      <c r="B2" s="2"/>
      <c r="C2" s="11"/>
      <c r="D2" s="1"/>
      <c r="E2" s="1"/>
      <c r="F2" s="1"/>
      <c r="G2" s="3"/>
      <c r="H2" s="1"/>
      <c r="J2" s="5" t="s">
        <v>3</v>
      </c>
    </row>
    <row r="3" spans="1:10" ht="13.8" x14ac:dyDescent="0.25">
      <c r="A3" s="1"/>
      <c r="B3" s="2"/>
      <c r="C3" s="11"/>
      <c r="D3" s="1"/>
      <c r="E3" s="1"/>
      <c r="F3" s="1"/>
      <c r="G3" s="3"/>
      <c r="H3" s="1"/>
      <c r="J3" s="5" t="s">
        <v>4</v>
      </c>
    </row>
    <row r="4" spans="1:10" ht="13.8" x14ac:dyDescent="0.25">
      <c r="A4" s="1"/>
      <c r="B4" s="2"/>
      <c r="C4" s="11"/>
      <c r="D4" s="1"/>
      <c r="E4" s="1"/>
      <c r="F4" s="1"/>
      <c r="G4" s="3"/>
      <c r="H4" s="1"/>
      <c r="J4" s="5" t="s">
        <v>5</v>
      </c>
    </row>
    <row r="5" spans="1:10" x14ac:dyDescent="0.25">
      <c r="A5" s="1"/>
      <c r="B5" s="2"/>
      <c r="C5" s="11"/>
      <c r="D5" s="1"/>
      <c r="E5" s="1"/>
      <c r="F5" s="1"/>
      <c r="G5" s="3"/>
      <c r="H5" s="1"/>
      <c r="I5" s="1"/>
      <c r="J5" s="10"/>
    </row>
    <row r="6" spans="1:10" ht="17.399999999999999" x14ac:dyDescent="0.25">
      <c r="A6" s="1"/>
      <c r="B6" s="6" t="s">
        <v>6</v>
      </c>
      <c r="C6" s="11"/>
      <c r="D6" s="1"/>
      <c r="E6" s="1"/>
      <c r="F6" s="1"/>
      <c r="G6" s="3"/>
      <c r="H6" s="1"/>
      <c r="I6" s="1"/>
      <c r="J6" s="10"/>
    </row>
    <row r="7" spans="1:10" ht="17.25" customHeight="1" x14ac:dyDescent="0.25">
      <c r="A7" s="7"/>
      <c r="B7" s="8"/>
      <c r="C7" s="12"/>
      <c r="D7" s="7"/>
      <c r="E7" s="7"/>
      <c r="F7" s="7"/>
      <c r="G7" s="9"/>
      <c r="H7" s="7"/>
      <c r="I7" s="7"/>
      <c r="J7" s="10"/>
    </row>
    <row r="8" spans="1:10" x14ac:dyDescent="0.25">
      <c r="F8" s="17"/>
      <c r="G8" s="17"/>
      <c r="H8" s="17"/>
      <c r="I8" s="17"/>
    </row>
    <row r="9" spans="1:10" s="18" customFormat="1" ht="42" customHeight="1" x14ac:dyDescent="0.25">
      <c r="A9" s="52" t="s">
        <v>25</v>
      </c>
      <c r="B9" s="52"/>
      <c r="C9" s="52"/>
      <c r="D9" s="52"/>
      <c r="E9" s="52"/>
      <c r="F9" s="52"/>
      <c r="G9" s="52"/>
      <c r="H9" s="52"/>
      <c r="I9" s="52"/>
      <c r="J9" s="52"/>
    </row>
    <row r="10" spans="1:10" s="18" customFormat="1" ht="14.25" customHeight="1" x14ac:dyDescent="0.25">
      <c r="A10" s="19"/>
      <c r="B10" s="19"/>
      <c r="C10" s="19"/>
      <c r="D10" s="19"/>
      <c r="E10" s="20">
        <v>168.17</v>
      </c>
      <c r="F10" s="21"/>
      <c r="G10" s="21"/>
      <c r="H10" s="21"/>
      <c r="I10" s="21"/>
    </row>
    <row r="11" spans="1:10" ht="64.8" customHeight="1" x14ac:dyDescent="0.25">
      <c r="A11" s="23" t="s">
        <v>0</v>
      </c>
      <c r="B11" s="24" t="s">
        <v>1</v>
      </c>
      <c r="C11" s="24" t="s">
        <v>2</v>
      </c>
      <c r="D11" s="22" t="s">
        <v>7</v>
      </c>
      <c r="E11" s="22" t="s">
        <v>8</v>
      </c>
      <c r="F11" s="24" t="s">
        <v>9</v>
      </c>
      <c r="G11" s="25" t="s">
        <v>10</v>
      </c>
      <c r="H11" s="26" t="s">
        <v>11</v>
      </c>
      <c r="I11" s="27" t="s">
        <v>12</v>
      </c>
      <c r="J11" s="27" t="s">
        <v>21</v>
      </c>
    </row>
    <row r="12" spans="1:10" x14ac:dyDescent="0.25">
      <c r="A12" s="48" t="s">
        <v>14</v>
      </c>
      <c r="B12" s="49"/>
      <c r="C12" s="49"/>
      <c r="D12" s="49"/>
      <c r="E12" s="50"/>
      <c r="F12" s="47">
        <f>SUM(F13:F16)</f>
        <v>188</v>
      </c>
      <c r="G12" s="28">
        <f>SUM(G13:G16)</f>
        <v>2302.66</v>
      </c>
      <c r="H12" s="28">
        <f>SUM(H13:H16)</f>
        <v>543.18999999999994</v>
      </c>
      <c r="I12" s="28">
        <f>SUM(I13:I16)</f>
        <v>2845.8500000000004</v>
      </c>
      <c r="J12" s="28" t="s">
        <v>22</v>
      </c>
    </row>
    <row r="13" spans="1:10" x14ac:dyDescent="0.25">
      <c r="A13" s="29"/>
      <c r="B13" s="30" t="s">
        <v>13</v>
      </c>
      <c r="C13" s="31"/>
      <c r="D13" s="31"/>
      <c r="E13" s="31"/>
      <c r="F13" s="32"/>
      <c r="G13" s="32"/>
      <c r="H13" s="32"/>
      <c r="I13" s="33"/>
      <c r="J13" s="33"/>
    </row>
    <row r="14" spans="1:10" ht="26.4" x14ac:dyDescent="0.25">
      <c r="A14" s="34">
        <v>1</v>
      </c>
      <c r="B14" s="35" t="s">
        <v>23</v>
      </c>
      <c r="C14" s="36" t="s">
        <v>18</v>
      </c>
      <c r="D14" s="37">
        <v>983</v>
      </c>
      <c r="E14" s="38">
        <f>ROUND(D14/$E$10,3)</f>
        <v>5.8449999999999998</v>
      </c>
      <c r="F14" s="39">
        <v>135</v>
      </c>
      <c r="G14" s="39">
        <v>1578.15</v>
      </c>
      <c r="H14" s="40">
        <f>ROUNDDOWN(G14*0.2359,2)</f>
        <v>372.28</v>
      </c>
      <c r="I14" s="41">
        <f t="shared" ref="I14:I16" si="0">G14+H14</f>
        <v>1950.43</v>
      </c>
      <c r="J14" s="42">
        <v>44834</v>
      </c>
    </row>
    <row r="15" spans="1:10" ht="26.4" x14ac:dyDescent="0.25">
      <c r="A15" s="34">
        <v>2</v>
      </c>
      <c r="B15" s="35" t="s">
        <v>17</v>
      </c>
      <c r="C15" s="36" t="s">
        <v>16</v>
      </c>
      <c r="D15" s="37">
        <v>1122</v>
      </c>
      <c r="E15" s="38">
        <f>ROUND(D15/$E$10,3)</f>
        <v>6.6719999999999997</v>
      </c>
      <c r="F15" s="39">
        <v>8</v>
      </c>
      <c r="G15" s="39">
        <v>106.75</v>
      </c>
      <c r="H15" s="40">
        <f t="shared" ref="H15:H16" si="1">ROUND(G15*0.2359,2)</f>
        <v>25.18</v>
      </c>
      <c r="I15" s="41">
        <f t="shared" si="0"/>
        <v>131.93</v>
      </c>
      <c r="J15" s="42">
        <v>44809</v>
      </c>
    </row>
    <row r="16" spans="1:10" ht="39.6" x14ac:dyDescent="0.25">
      <c r="A16" s="34">
        <v>3</v>
      </c>
      <c r="B16" s="35" t="s">
        <v>15</v>
      </c>
      <c r="C16" s="36" t="s">
        <v>19</v>
      </c>
      <c r="D16" s="37">
        <v>1208</v>
      </c>
      <c r="E16" s="38">
        <v>6.8639999999999999</v>
      </c>
      <c r="F16" s="39">
        <v>45</v>
      </c>
      <c r="G16" s="40">
        <v>617.76</v>
      </c>
      <c r="H16" s="40">
        <f t="shared" si="1"/>
        <v>145.72999999999999</v>
      </c>
      <c r="I16" s="41">
        <f t="shared" si="0"/>
        <v>763.49</v>
      </c>
      <c r="J16" s="41" t="s">
        <v>22</v>
      </c>
    </row>
    <row r="17" spans="1:10" x14ac:dyDescent="0.25">
      <c r="A17" s="43"/>
      <c r="B17" s="44"/>
      <c r="C17" s="45"/>
      <c r="D17" s="43"/>
      <c r="E17" s="43"/>
      <c r="F17" s="43"/>
      <c r="G17" s="46"/>
      <c r="H17" s="43"/>
      <c r="I17" s="43"/>
      <c r="J17" s="43"/>
    </row>
    <row r="18" spans="1:10" x14ac:dyDescent="0.25">
      <c r="A18" s="51"/>
      <c r="B18" s="51"/>
      <c r="C18" s="51"/>
      <c r="D18" s="51"/>
      <c r="E18" s="51"/>
      <c r="F18" s="51"/>
      <c r="G18" s="51"/>
      <c r="H18" s="51"/>
      <c r="I18" s="51"/>
      <c r="J18" s="51"/>
    </row>
    <row r="20" spans="1:10" x14ac:dyDescent="0.25">
      <c r="A20" s="51" t="s">
        <v>24</v>
      </c>
      <c r="B20" s="51"/>
      <c r="C20" s="51"/>
      <c r="D20" s="51"/>
      <c r="E20" s="51"/>
      <c r="F20" s="51"/>
      <c r="G20" s="51"/>
      <c r="H20" s="51"/>
      <c r="I20" s="51"/>
      <c r="J20" s="51"/>
    </row>
    <row r="21" spans="1:10" ht="28.2" customHeight="1" x14ac:dyDescent="0.25">
      <c r="A21" s="51" t="s">
        <v>26</v>
      </c>
      <c r="B21" s="51"/>
      <c r="C21" s="51"/>
      <c r="D21" s="51"/>
      <c r="E21" s="51"/>
      <c r="F21" s="51"/>
      <c r="G21" s="51"/>
      <c r="H21" s="51"/>
      <c r="I21" s="51"/>
      <c r="J21" s="51"/>
    </row>
  </sheetData>
  <mergeCells count="5">
    <mergeCell ref="A12:E12"/>
    <mergeCell ref="A18:J18"/>
    <mergeCell ref="A9:J9"/>
    <mergeCell ref="A20:J20"/>
    <mergeCell ref="A21:J21"/>
  </mergeCells>
  <pageMargins left="0.7" right="0.7" top="0.75" bottom="0.75" header="0.3" footer="0.3"/>
  <pageSetup paperSize="9" scale="55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3.pielikums</vt:lpstr>
      <vt:lpstr>'3.pielikums'!Print_Area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3.pielikums anotācijai</dc:title>
  <dc:creator>Inga Ošiņa</dc:creator>
  <cp:lastModifiedBy>Inga Ošiņa</cp:lastModifiedBy>
  <cp:lastPrinted>2022-10-20T11:45:57Z</cp:lastPrinted>
  <dcterms:created xsi:type="dcterms:W3CDTF">2021-10-12T08:04:30Z</dcterms:created>
  <dcterms:modified xsi:type="dcterms:W3CDTF">2022-10-21T10:33:22Z</dcterms:modified>
</cp:coreProperties>
</file>