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Sanita.Kravale\Desktop\"/>
    </mc:Choice>
  </mc:AlternateContent>
  <xr:revisionPtr revIDLastSave="0" documentId="8_{9B85D76A-5254-484B-A9A3-8F042B15B0E6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IKVD_oktobris" sheetId="1" r:id="rId1"/>
    <sheet name="IKVD_novembris" sheetId="2" r:id="rId2"/>
    <sheet name="Kopsavilkum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2" l="1"/>
  <c r="G12" i="2"/>
  <c r="G18" i="2"/>
  <c r="F19" i="2"/>
  <c r="G19" i="2" s="1"/>
  <c r="G20" i="2"/>
  <c r="G21" i="2"/>
  <c r="E12" i="2"/>
  <c r="F12" i="2" s="1"/>
  <c r="E13" i="2"/>
  <c r="F13" i="2" s="1"/>
  <c r="G13" i="2" s="1"/>
  <c r="E14" i="2"/>
  <c r="F14" i="2" s="1"/>
  <c r="E15" i="2"/>
  <c r="F15" i="2" s="1"/>
  <c r="G15" i="2" s="1"/>
  <c r="E16" i="2"/>
  <c r="F16" i="2" s="1"/>
  <c r="G16" i="2" s="1"/>
  <c r="E17" i="2"/>
  <c r="F17" i="2" s="1"/>
  <c r="G17" i="2" s="1"/>
  <c r="E18" i="2"/>
  <c r="F18" i="2" s="1"/>
  <c r="E19" i="2"/>
  <c r="E20" i="2"/>
  <c r="F20" i="2" s="1"/>
  <c r="E21" i="2"/>
  <c r="F21" i="2" s="1"/>
  <c r="E22" i="2"/>
  <c r="F22" i="2" s="1"/>
  <c r="G22" i="2" s="1"/>
  <c r="E11" i="2"/>
  <c r="F11" i="2" s="1"/>
  <c r="G11" i="2" s="1"/>
  <c r="F14" i="1" l="1"/>
  <c r="G14" i="1" s="1"/>
  <c r="F15" i="1"/>
  <c r="G15" i="1" s="1"/>
  <c r="F16" i="1"/>
  <c r="G16" i="1" s="1"/>
  <c r="F22" i="1"/>
  <c r="G22" i="1" s="1"/>
  <c r="F11" i="1"/>
  <c r="G11" i="1" s="1"/>
  <c r="E12" i="1"/>
  <c r="F12" i="1" s="1"/>
  <c r="G12" i="1" s="1"/>
  <c r="E13" i="1"/>
  <c r="F13" i="1" s="1"/>
  <c r="G13" i="1" s="1"/>
  <c r="E14" i="1"/>
  <c r="E15" i="1"/>
  <c r="E16" i="1"/>
  <c r="E17" i="1"/>
  <c r="F17" i="1" s="1"/>
  <c r="G17" i="1" s="1"/>
  <c r="E18" i="1"/>
  <c r="F18" i="1" s="1"/>
  <c r="G18" i="1" s="1"/>
  <c r="E19" i="1"/>
  <c r="F19" i="1" s="1"/>
  <c r="G19" i="1" s="1"/>
  <c r="E20" i="1"/>
  <c r="F20" i="1" s="1"/>
  <c r="G20" i="1" s="1"/>
  <c r="E21" i="1"/>
  <c r="F21" i="1" s="1"/>
  <c r="G21" i="1" s="1"/>
  <c r="E22" i="1"/>
  <c r="E11" i="1"/>
  <c r="G10" i="2" l="1"/>
  <c r="D11" i="4" s="1"/>
  <c r="F10" i="2"/>
  <c r="C11" i="4" s="1"/>
  <c r="C10" i="2"/>
  <c r="B11" i="4" s="1"/>
  <c r="B9" i="4" s="1"/>
  <c r="B10" i="2"/>
  <c r="C10" i="1"/>
  <c r="B10" i="4" s="1"/>
  <c r="B10" i="1"/>
  <c r="G10" i="1" l="1"/>
  <c r="D10" i="4" s="1"/>
  <c r="D9" i="4" s="1"/>
  <c r="F10" i="1"/>
  <c r="C10" i="4" s="1"/>
  <c r="C9" i="4" s="1"/>
</calcChain>
</file>

<file path=xl/sharedStrings.xml><?xml version="1.0" encoding="utf-8"?>
<sst xmlns="http://schemas.openxmlformats.org/spreadsheetml/2006/main" count="55" uniqueCount="23">
  <si>
    <t>Nodarbināto skaits mēnesī</t>
  </si>
  <si>
    <t>Mēnešalga no kuras rēķina stundas likmi</t>
  </si>
  <si>
    <t>Stundas likme (aprēķināta atbilstoši mēnešalgai vai darba līgumā noteiktā stundas likme)</t>
  </si>
  <si>
    <t>Izdevumi  par virsstundām kopā ar VSOAI, EUR</t>
  </si>
  <si>
    <t>KOPĀ</t>
  </si>
  <si>
    <t>Pārskats par  virs normālā darba laika nostrādātām stundām, kas radušās nodrošinot epidemioloģisko drošības pasākumu Covid-19 infekcijas izplatības ierobežošanai ievērošanas kontroli izglītības jomā</t>
  </si>
  <si>
    <t xml:space="preserve">Virsstundas </t>
  </si>
  <si>
    <t>Uzraudzības departamenta vecākais eksperts</t>
  </si>
  <si>
    <t>Uzraudzības departamenta direktors</t>
  </si>
  <si>
    <t>Uzraudzības departamenta direktora vietnieks</t>
  </si>
  <si>
    <t>Vadītāja vietniece, Licencēšanas un reģistru departamenta direktore</t>
  </si>
  <si>
    <t>Licencēšanas un reģistru departamenta direktora vietnieks</t>
  </si>
  <si>
    <t xml:space="preserve">Vadītāja </t>
  </si>
  <si>
    <t>Vispārējās daļas vadītāja - galvenā grāmatvede</t>
  </si>
  <si>
    <t xml:space="preserve">Apmaksājamā 100% piemaksa par nostrādātām virsstundām virs normālā  darba laika  </t>
  </si>
  <si>
    <t>Uzraudzības departamenta vecākais inspektors</t>
  </si>
  <si>
    <t>Oktobris</t>
  </si>
  <si>
    <t>Novembris</t>
  </si>
  <si>
    <r>
      <t xml:space="preserve">Iestādes nosaukums: </t>
    </r>
    <r>
      <rPr>
        <b/>
        <sz val="11"/>
        <color theme="1"/>
        <rFont val="Times New Roman"/>
        <family val="1"/>
        <charset val="186"/>
      </rPr>
      <t>Izglītības kvalitātes valsts dienests</t>
    </r>
  </si>
  <si>
    <r>
      <t>Pārskata mēnesis:</t>
    </r>
    <r>
      <rPr>
        <b/>
        <sz val="11"/>
        <color theme="1"/>
        <rFont val="Times New Roman"/>
        <family val="1"/>
        <charset val="186"/>
      </rPr>
      <t xml:space="preserve"> Novembris</t>
    </r>
  </si>
  <si>
    <r>
      <t>Pārskata mēnesis:</t>
    </r>
    <r>
      <rPr>
        <b/>
        <sz val="11"/>
        <color theme="1"/>
        <rFont val="Times New Roman"/>
        <family val="1"/>
        <charset val="186"/>
      </rPr>
      <t xml:space="preserve"> Oktobris</t>
    </r>
  </si>
  <si>
    <t xml:space="preserve">Pielikums </t>
  </si>
  <si>
    <t>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</si>
</sst>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sz val="13"/>
      <color theme="1"/>
      <name val="Times New Roman"/>
      <family val="1"/>
      <charset val="186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  <charset val="186"/>
    </font>
    <font>
      <sz val="13"/>
      <color rgb="FFFF0000"/>
      <name val="Times New Roman"/>
      <family val="1"/>
      <charset val="186"/>
    </font>
    <font>
      <b/>
      <sz val="13"/>
      <color rgb="FFFF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1"/>
      <color rgb="FFFF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6" fillId="3" borderId="2" xfId="0" applyFont="1" applyFill="1" applyBorder="1" applyAlignment="1">
      <alignment horizontal="right"/>
    </xf>
    <xf numFmtId="3" fontId="6" fillId="3" borderId="2" xfId="0" applyNumberFormat="1" applyFont="1" applyFill="1" applyBorder="1"/>
    <xf numFmtId="4" fontId="6" fillId="3" borderId="2" xfId="0" applyNumberFormat="1" applyFont="1" applyFill="1" applyBorder="1"/>
    <xf numFmtId="0" fontId="9" fillId="0" borderId="2" xfId="0" applyFont="1" applyBorder="1" applyAlignment="1">
      <alignment horizontal="left" wrapText="1"/>
    </xf>
    <xf numFmtId="3" fontId="7" fillId="0" borderId="2" xfId="0" applyNumberFormat="1" applyFont="1" applyBorder="1"/>
    <xf numFmtId="4" fontId="7" fillId="0" borderId="2" xfId="0" applyNumberFormat="1" applyFont="1" applyBorder="1"/>
    <xf numFmtId="0" fontId="10" fillId="0" borderId="0" xfId="0" applyFont="1"/>
    <xf numFmtId="0" fontId="11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7" fillId="0" borderId="2" xfId="0" applyFont="1" applyBorder="1"/>
    <xf numFmtId="0" fontId="9" fillId="0" borderId="2" xfId="0" applyFont="1" applyBorder="1" applyAlignment="1">
      <alignment horizontal="left" vertical="top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G23"/>
  <sheetViews>
    <sheetView zoomScale="80" zoomScaleNormal="80" workbookViewId="0">
      <selection activeCell="F1" sqref="F1:G1"/>
    </sheetView>
  </sheetViews>
  <sheetFormatPr defaultRowHeight="16.8" x14ac:dyDescent="0.3"/>
  <cols>
    <col min="1" max="1" width="52.33203125" style="1" customWidth="1"/>
    <col min="2" max="2" width="11.5546875" style="1" customWidth="1"/>
    <col min="3" max="3" width="17.109375" style="1" customWidth="1"/>
    <col min="4" max="4" width="13.44140625" style="1" customWidth="1"/>
    <col min="5" max="5" width="18.5546875" style="1" customWidth="1"/>
    <col min="6" max="6" width="20.109375" style="1" customWidth="1"/>
    <col min="7" max="7" width="16.33203125" style="1" customWidth="1"/>
    <col min="8" max="249" width="8.88671875" style="1"/>
    <col min="250" max="250" width="41.109375" style="1" customWidth="1"/>
    <col min="251" max="251" width="10.109375" style="1" customWidth="1"/>
    <col min="252" max="252" width="11.5546875" style="1" customWidth="1"/>
    <col min="253" max="253" width="12.33203125" style="1" customWidth="1"/>
    <col min="254" max="254" width="16.33203125" style="1" customWidth="1"/>
    <col min="255" max="255" width="13.44140625" style="1" customWidth="1"/>
    <col min="256" max="256" width="18.5546875" style="1" customWidth="1"/>
    <col min="257" max="257" width="20.109375" style="1" customWidth="1"/>
    <col min="258" max="258" width="16.33203125" style="1" customWidth="1"/>
    <col min="259" max="260" width="8.88671875" style="1"/>
    <col min="261" max="261" width="10.44140625" style="1" bestFit="1" customWidth="1"/>
    <col min="262" max="262" width="10.109375" style="1" bestFit="1" customWidth="1"/>
    <col min="263" max="505" width="8.88671875" style="1"/>
    <col min="506" max="506" width="41.109375" style="1" customWidth="1"/>
    <col min="507" max="507" width="10.109375" style="1" customWidth="1"/>
    <col min="508" max="508" width="11.5546875" style="1" customWidth="1"/>
    <col min="509" max="509" width="12.33203125" style="1" customWidth="1"/>
    <col min="510" max="510" width="16.33203125" style="1" customWidth="1"/>
    <col min="511" max="511" width="13.44140625" style="1" customWidth="1"/>
    <col min="512" max="512" width="18.5546875" style="1" customWidth="1"/>
    <col min="513" max="513" width="20.109375" style="1" customWidth="1"/>
    <col min="514" max="514" width="16.33203125" style="1" customWidth="1"/>
    <col min="515" max="516" width="8.88671875" style="1"/>
    <col min="517" max="517" width="10.44140625" style="1" bestFit="1" customWidth="1"/>
    <col min="518" max="518" width="10.109375" style="1" bestFit="1" customWidth="1"/>
    <col min="519" max="761" width="8.88671875" style="1"/>
    <col min="762" max="762" width="41.109375" style="1" customWidth="1"/>
    <col min="763" max="763" width="10.109375" style="1" customWidth="1"/>
    <col min="764" max="764" width="11.5546875" style="1" customWidth="1"/>
    <col min="765" max="765" width="12.33203125" style="1" customWidth="1"/>
    <col min="766" max="766" width="16.33203125" style="1" customWidth="1"/>
    <col min="767" max="767" width="13.44140625" style="1" customWidth="1"/>
    <col min="768" max="768" width="18.5546875" style="1" customWidth="1"/>
    <col min="769" max="769" width="20.109375" style="1" customWidth="1"/>
    <col min="770" max="770" width="16.33203125" style="1" customWidth="1"/>
    <col min="771" max="772" width="8.88671875" style="1"/>
    <col min="773" max="773" width="10.44140625" style="1" bestFit="1" customWidth="1"/>
    <col min="774" max="774" width="10.109375" style="1" bestFit="1" customWidth="1"/>
    <col min="775" max="1017" width="8.88671875" style="1"/>
    <col min="1018" max="1018" width="41.109375" style="1" customWidth="1"/>
    <col min="1019" max="1019" width="10.109375" style="1" customWidth="1"/>
    <col min="1020" max="1020" width="11.5546875" style="1" customWidth="1"/>
    <col min="1021" max="1021" width="12.33203125" style="1" customWidth="1"/>
    <col min="1022" max="1022" width="16.33203125" style="1" customWidth="1"/>
    <col min="1023" max="1023" width="13.44140625" style="1" customWidth="1"/>
    <col min="1024" max="1024" width="18.5546875" style="1" customWidth="1"/>
    <col min="1025" max="1025" width="20.109375" style="1" customWidth="1"/>
    <col min="1026" max="1026" width="16.33203125" style="1" customWidth="1"/>
    <col min="1027" max="1028" width="8.88671875" style="1"/>
    <col min="1029" max="1029" width="10.44140625" style="1" bestFit="1" customWidth="1"/>
    <col min="1030" max="1030" width="10.109375" style="1" bestFit="1" customWidth="1"/>
    <col min="1031" max="1273" width="8.88671875" style="1"/>
    <col min="1274" max="1274" width="41.109375" style="1" customWidth="1"/>
    <col min="1275" max="1275" width="10.109375" style="1" customWidth="1"/>
    <col min="1276" max="1276" width="11.5546875" style="1" customWidth="1"/>
    <col min="1277" max="1277" width="12.33203125" style="1" customWidth="1"/>
    <col min="1278" max="1278" width="16.33203125" style="1" customWidth="1"/>
    <col min="1279" max="1279" width="13.44140625" style="1" customWidth="1"/>
    <col min="1280" max="1280" width="18.5546875" style="1" customWidth="1"/>
    <col min="1281" max="1281" width="20.109375" style="1" customWidth="1"/>
    <col min="1282" max="1282" width="16.33203125" style="1" customWidth="1"/>
    <col min="1283" max="1284" width="8.88671875" style="1"/>
    <col min="1285" max="1285" width="10.44140625" style="1" bestFit="1" customWidth="1"/>
    <col min="1286" max="1286" width="10.109375" style="1" bestFit="1" customWidth="1"/>
    <col min="1287" max="1529" width="8.88671875" style="1"/>
    <col min="1530" max="1530" width="41.109375" style="1" customWidth="1"/>
    <col min="1531" max="1531" width="10.109375" style="1" customWidth="1"/>
    <col min="1532" max="1532" width="11.5546875" style="1" customWidth="1"/>
    <col min="1533" max="1533" width="12.33203125" style="1" customWidth="1"/>
    <col min="1534" max="1534" width="16.33203125" style="1" customWidth="1"/>
    <col min="1535" max="1535" width="13.44140625" style="1" customWidth="1"/>
    <col min="1536" max="1536" width="18.5546875" style="1" customWidth="1"/>
    <col min="1537" max="1537" width="20.109375" style="1" customWidth="1"/>
    <col min="1538" max="1538" width="16.33203125" style="1" customWidth="1"/>
    <col min="1539" max="1540" width="8.88671875" style="1"/>
    <col min="1541" max="1541" width="10.44140625" style="1" bestFit="1" customWidth="1"/>
    <col min="1542" max="1542" width="10.109375" style="1" bestFit="1" customWidth="1"/>
    <col min="1543" max="1785" width="8.88671875" style="1"/>
    <col min="1786" max="1786" width="41.109375" style="1" customWidth="1"/>
    <col min="1787" max="1787" width="10.109375" style="1" customWidth="1"/>
    <col min="1788" max="1788" width="11.5546875" style="1" customWidth="1"/>
    <col min="1789" max="1789" width="12.33203125" style="1" customWidth="1"/>
    <col min="1790" max="1790" width="16.33203125" style="1" customWidth="1"/>
    <col min="1791" max="1791" width="13.44140625" style="1" customWidth="1"/>
    <col min="1792" max="1792" width="18.5546875" style="1" customWidth="1"/>
    <col min="1793" max="1793" width="20.109375" style="1" customWidth="1"/>
    <col min="1794" max="1794" width="16.33203125" style="1" customWidth="1"/>
    <col min="1795" max="1796" width="8.88671875" style="1"/>
    <col min="1797" max="1797" width="10.44140625" style="1" bestFit="1" customWidth="1"/>
    <col min="1798" max="1798" width="10.109375" style="1" bestFit="1" customWidth="1"/>
    <col min="1799" max="2041" width="8.88671875" style="1"/>
    <col min="2042" max="2042" width="41.109375" style="1" customWidth="1"/>
    <col min="2043" max="2043" width="10.109375" style="1" customWidth="1"/>
    <col min="2044" max="2044" width="11.5546875" style="1" customWidth="1"/>
    <col min="2045" max="2045" width="12.33203125" style="1" customWidth="1"/>
    <col min="2046" max="2046" width="16.33203125" style="1" customWidth="1"/>
    <col min="2047" max="2047" width="13.44140625" style="1" customWidth="1"/>
    <col min="2048" max="2048" width="18.5546875" style="1" customWidth="1"/>
    <col min="2049" max="2049" width="20.109375" style="1" customWidth="1"/>
    <col min="2050" max="2050" width="16.33203125" style="1" customWidth="1"/>
    <col min="2051" max="2052" width="8.88671875" style="1"/>
    <col min="2053" max="2053" width="10.44140625" style="1" bestFit="1" customWidth="1"/>
    <col min="2054" max="2054" width="10.109375" style="1" bestFit="1" customWidth="1"/>
    <col min="2055" max="2297" width="8.88671875" style="1"/>
    <col min="2298" max="2298" width="41.109375" style="1" customWidth="1"/>
    <col min="2299" max="2299" width="10.109375" style="1" customWidth="1"/>
    <col min="2300" max="2300" width="11.5546875" style="1" customWidth="1"/>
    <col min="2301" max="2301" width="12.33203125" style="1" customWidth="1"/>
    <col min="2302" max="2302" width="16.33203125" style="1" customWidth="1"/>
    <col min="2303" max="2303" width="13.44140625" style="1" customWidth="1"/>
    <col min="2304" max="2304" width="18.5546875" style="1" customWidth="1"/>
    <col min="2305" max="2305" width="20.109375" style="1" customWidth="1"/>
    <col min="2306" max="2306" width="16.33203125" style="1" customWidth="1"/>
    <col min="2307" max="2308" width="8.88671875" style="1"/>
    <col min="2309" max="2309" width="10.44140625" style="1" bestFit="1" customWidth="1"/>
    <col min="2310" max="2310" width="10.109375" style="1" bestFit="1" customWidth="1"/>
    <col min="2311" max="2553" width="8.88671875" style="1"/>
    <col min="2554" max="2554" width="41.109375" style="1" customWidth="1"/>
    <col min="2555" max="2555" width="10.109375" style="1" customWidth="1"/>
    <col min="2556" max="2556" width="11.5546875" style="1" customWidth="1"/>
    <col min="2557" max="2557" width="12.33203125" style="1" customWidth="1"/>
    <col min="2558" max="2558" width="16.33203125" style="1" customWidth="1"/>
    <col min="2559" max="2559" width="13.44140625" style="1" customWidth="1"/>
    <col min="2560" max="2560" width="18.5546875" style="1" customWidth="1"/>
    <col min="2561" max="2561" width="20.109375" style="1" customWidth="1"/>
    <col min="2562" max="2562" width="16.33203125" style="1" customWidth="1"/>
    <col min="2563" max="2564" width="8.88671875" style="1"/>
    <col min="2565" max="2565" width="10.44140625" style="1" bestFit="1" customWidth="1"/>
    <col min="2566" max="2566" width="10.109375" style="1" bestFit="1" customWidth="1"/>
    <col min="2567" max="2809" width="8.88671875" style="1"/>
    <col min="2810" max="2810" width="41.109375" style="1" customWidth="1"/>
    <col min="2811" max="2811" width="10.109375" style="1" customWidth="1"/>
    <col min="2812" max="2812" width="11.5546875" style="1" customWidth="1"/>
    <col min="2813" max="2813" width="12.33203125" style="1" customWidth="1"/>
    <col min="2814" max="2814" width="16.33203125" style="1" customWidth="1"/>
    <col min="2815" max="2815" width="13.44140625" style="1" customWidth="1"/>
    <col min="2816" max="2816" width="18.5546875" style="1" customWidth="1"/>
    <col min="2817" max="2817" width="20.109375" style="1" customWidth="1"/>
    <col min="2818" max="2818" width="16.33203125" style="1" customWidth="1"/>
    <col min="2819" max="2820" width="8.88671875" style="1"/>
    <col min="2821" max="2821" width="10.44140625" style="1" bestFit="1" customWidth="1"/>
    <col min="2822" max="2822" width="10.109375" style="1" bestFit="1" customWidth="1"/>
    <col min="2823" max="3065" width="8.88671875" style="1"/>
    <col min="3066" max="3066" width="41.109375" style="1" customWidth="1"/>
    <col min="3067" max="3067" width="10.109375" style="1" customWidth="1"/>
    <col min="3068" max="3068" width="11.5546875" style="1" customWidth="1"/>
    <col min="3069" max="3069" width="12.33203125" style="1" customWidth="1"/>
    <col min="3070" max="3070" width="16.33203125" style="1" customWidth="1"/>
    <col min="3071" max="3071" width="13.44140625" style="1" customWidth="1"/>
    <col min="3072" max="3072" width="18.5546875" style="1" customWidth="1"/>
    <col min="3073" max="3073" width="20.109375" style="1" customWidth="1"/>
    <col min="3074" max="3074" width="16.33203125" style="1" customWidth="1"/>
    <col min="3075" max="3076" width="8.88671875" style="1"/>
    <col min="3077" max="3077" width="10.44140625" style="1" bestFit="1" customWidth="1"/>
    <col min="3078" max="3078" width="10.109375" style="1" bestFit="1" customWidth="1"/>
    <col min="3079" max="3321" width="8.88671875" style="1"/>
    <col min="3322" max="3322" width="41.109375" style="1" customWidth="1"/>
    <col min="3323" max="3323" width="10.109375" style="1" customWidth="1"/>
    <col min="3324" max="3324" width="11.5546875" style="1" customWidth="1"/>
    <col min="3325" max="3325" width="12.33203125" style="1" customWidth="1"/>
    <col min="3326" max="3326" width="16.33203125" style="1" customWidth="1"/>
    <col min="3327" max="3327" width="13.44140625" style="1" customWidth="1"/>
    <col min="3328" max="3328" width="18.5546875" style="1" customWidth="1"/>
    <col min="3329" max="3329" width="20.109375" style="1" customWidth="1"/>
    <col min="3330" max="3330" width="16.33203125" style="1" customWidth="1"/>
    <col min="3331" max="3332" width="8.88671875" style="1"/>
    <col min="3333" max="3333" width="10.44140625" style="1" bestFit="1" customWidth="1"/>
    <col min="3334" max="3334" width="10.109375" style="1" bestFit="1" customWidth="1"/>
    <col min="3335" max="3577" width="8.88671875" style="1"/>
    <col min="3578" max="3578" width="41.109375" style="1" customWidth="1"/>
    <col min="3579" max="3579" width="10.109375" style="1" customWidth="1"/>
    <col min="3580" max="3580" width="11.5546875" style="1" customWidth="1"/>
    <col min="3581" max="3581" width="12.33203125" style="1" customWidth="1"/>
    <col min="3582" max="3582" width="16.33203125" style="1" customWidth="1"/>
    <col min="3583" max="3583" width="13.44140625" style="1" customWidth="1"/>
    <col min="3584" max="3584" width="18.5546875" style="1" customWidth="1"/>
    <col min="3585" max="3585" width="20.109375" style="1" customWidth="1"/>
    <col min="3586" max="3586" width="16.33203125" style="1" customWidth="1"/>
    <col min="3587" max="3588" width="8.88671875" style="1"/>
    <col min="3589" max="3589" width="10.44140625" style="1" bestFit="1" customWidth="1"/>
    <col min="3590" max="3590" width="10.109375" style="1" bestFit="1" customWidth="1"/>
    <col min="3591" max="3833" width="8.88671875" style="1"/>
    <col min="3834" max="3834" width="41.109375" style="1" customWidth="1"/>
    <col min="3835" max="3835" width="10.109375" style="1" customWidth="1"/>
    <col min="3836" max="3836" width="11.5546875" style="1" customWidth="1"/>
    <col min="3837" max="3837" width="12.33203125" style="1" customWidth="1"/>
    <col min="3838" max="3838" width="16.33203125" style="1" customWidth="1"/>
    <col min="3839" max="3839" width="13.44140625" style="1" customWidth="1"/>
    <col min="3840" max="3840" width="18.5546875" style="1" customWidth="1"/>
    <col min="3841" max="3841" width="20.109375" style="1" customWidth="1"/>
    <col min="3842" max="3842" width="16.33203125" style="1" customWidth="1"/>
    <col min="3843" max="3844" width="8.88671875" style="1"/>
    <col min="3845" max="3845" width="10.44140625" style="1" bestFit="1" customWidth="1"/>
    <col min="3846" max="3846" width="10.109375" style="1" bestFit="1" customWidth="1"/>
    <col min="3847" max="4089" width="8.88671875" style="1"/>
    <col min="4090" max="4090" width="41.109375" style="1" customWidth="1"/>
    <col min="4091" max="4091" width="10.109375" style="1" customWidth="1"/>
    <col min="4092" max="4092" width="11.5546875" style="1" customWidth="1"/>
    <col min="4093" max="4093" width="12.33203125" style="1" customWidth="1"/>
    <col min="4094" max="4094" width="16.33203125" style="1" customWidth="1"/>
    <col min="4095" max="4095" width="13.44140625" style="1" customWidth="1"/>
    <col min="4096" max="4096" width="18.5546875" style="1" customWidth="1"/>
    <col min="4097" max="4097" width="20.109375" style="1" customWidth="1"/>
    <col min="4098" max="4098" width="16.33203125" style="1" customWidth="1"/>
    <col min="4099" max="4100" width="8.88671875" style="1"/>
    <col min="4101" max="4101" width="10.44140625" style="1" bestFit="1" customWidth="1"/>
    <col min="4102" max="4102" width="10.109375" style="1" bestFit="1" customWidth="1"/>
    <col min="4103" max="4345" width="8.88671875" style="1"/>
    <col min="4346" max="4346" width="41.109375" style="1" customWidth="1"/>
    <col min="4347" max="4347" width="10.109375" style="1" customWidth="1"/>
    <col min="4348" max="4348" width="11.5546875" style="1" customWidth="1"/>
    <col min="4349" max="4349" width="12.33203125" style="1" customWidth="1"/>
    <col min="4350" max="4350" width="16.33203125" style="1" customWidth="1"/>
    <col min="4351" max="4351" width="13.44140625" style="1" customWidth="1"/>
    <col min="4352" max="4352" width="18.5546875" style="1" customWidth="1"/>
    <col min="4353" max="4353" width="20.109375" style="1" customWidth="1"/>
    <col min="4354" max="4354" width="16.33203125" style="1" customWidth="1"/>
    <col min="4355" max="4356" width="8.88671875" style="1"/>
    <col min="4357" max="4357" width="10.44140625" style="1" bestFit="1" customWidth="1"/>
    <col min="4358" max="4358" width="10.109375" style="1" bestFit="1" customWidth="1"/>
    <col min="4359" max="4601" width="8.88671875" style="1"/>
    <col min="4602" max="4602" width="41.109375" style="1" customWidth="1"/>
    <col min="4603" max="4603" width="10.109375" style="1" customWidth="1"/>
    <col min="4604" max="4604" width="11.5546875" style="1" customWidth="1"/>
    <col min="4605" max="4605" width="12.33203125" style="1" customWidth="1"/>
    <col min="4606" max="4606" width="16.33203125" style="1" customWidth="1"/>
    <col min="4607" max="4607" width="13.44140625" style="1" customWidth="1"/>
    <col min="4608" max="4608" width="18.5546875" style="1" customWidth="1"/>
    <col min="4609" max="4609" width="20.109375" style="1" customWidth="1"/>
    <col min="4610" max="4610" width="16.33203125" style="1" customWidth="1"/>
    <col min="4611" max="4612" width="8.88671875" style="1"/>
    <col min="4613" max="4613" width="10.44140625" style="1" bestFit="1" customWidth="1"/>
    <col min="4614" max="4614" width="10.109375" style="1" bestFit="1" customWidth="1"/>
    <col min="4615" max="4857" width="8.88671875" style="1"/>
    <col min="4858" max="4858" width="41.109375" style="1" customWidth="1"/>
    <col min="4859" max="4859" width="10.109375" style="1" customWidth="1"/>
    <col min="4860" max="4860" width="11.5546875" style="1" customWidth="1"/>
    <col min="4861" max="4861" width="12.33203125" style="1" customWidth="1"/>
    <col min="4862" max="4862" width="16.33203125" style="1" customWidth="1"/>
    <col min="4863" max="4863" width="13.44140625" style="1" customWidth="1"/>
    <col min="4864" max="4864" width="18.5546875" style="1" customWidth="1"/>
    <col min="4865" max="4865" width="20.109375" style="1" customWidth="1"/>
    <col min="4866" max="4866" width="16.33203125" style="1" customWidth="1"/>
    <col min="4867" max="4868" width="8.88671875" style="1"/>
    <col min="4869" max="4869" width="10.44140625" style="1" bestFit="1" customWidth="1"/>
    <col min="4870" max="4870" width="10.109375" style="1" bestFit="1" customWidth="1"/>
    <col min="4871" max="5113" width="8.88671875" style="1"/>
    <col min="5114" max="5114" width="41.109375" style="1" customWidth="1"/>
    <col min="5115" max="5115" width="10.109375" style="1" customWidth="1"/>
    <col min="5116" max="5116" width="11.5546875" style="1" customWidth="1"/>
    <col min="5117" max="5117" width="12.33203125" style="1" customWidth="1"/>
    <col min="5118" max="5118" width="16.33203125" style="1" customWidth="1"/>
    <col min="5119" max="5119" width="13.44140625" style="1" customWidth="1"/>
    <col min="5120" max="5120" width="18.5546875" style="1" customWidth="1"/>
    <col min="5121" max="5121" width="20.109375" style="1" customWidth="1"/>
    <col min="5122" max="5122" width="16.33203125" style="1" customWidth="1"/>
    <col min="5123" max="5124" width="8.88671875" style="1"/>
    <col min="5125" max="5125" width="10.44140625" style="1" bestFit="1" customWidth="1"/>
    <col min="5126" max="5126" width="10.109375" style="1" bestFit="1" customWidth="1"/>
    <col min="5127" max="5369" width="8.88671875" style="1"/>
    <col min="5370" max="5370" width="41.109375" style="1" customWidth="1"/>
    <col min="5371" max="5371" width="10.109375" style="1" customWidth="1"/>
    <col min="5372" max="5372" width="11.5546875" style="1" customWidth="1"/>
    <col min="5373" max="5373" width="12.33203125" style="1" customWidth="1"/>
    <col min="5374" max="5374" width="16.33203125" style="1" customWidth="1"/>
    <col min="5375" max="5375" width="13.44140625" style="1" customWidth="1"/>
    <col min="5376" max="5376" width="18.5546875" style="1" customWidth="1"/>
    <col min="5377" max="5377" width="20.109375" style="1" customWidth="1"/>
    <col min="5378" max="5378" width="16.33203125" style="1" customWidth="1"/>
    <col min="5379" max="5380" width="8.88671875" style="1"/>
    <col min="5381" max="5381" width="10.44140625" style="1" bestFit="1" customWidth="1"/>
    <col min="5382" max="5382" width="10.109375" style="1" bestFit="1" customWidth="1"/>
    <col min="5383" max="5625" width="8.88671875" style="1"/>
    <col min="5626" max="5626" width="41.109375" style="1" customWidth="1"/>
    <col min="5627" max="5627" width="10.109375" style="1" customWidth="1"/>
    <col min="5628" max="5628" width="11.5546875" style="1" customWidth="1"/>
    <col min="5629" max="5629" width="12.33203125" style="1" customWidth="1"/>
    <col min="5630" max="5630" width="16.33203125" style="1" customWidth="1"/>
    <col min="5631" max="5631" width="13.44140625" style="1" customWidth="1"/>
    <col min="5632" max="5632" width="18.5546875" style="1" customWidth="1"/>
    <col min="5633" max="5633" width="20.109375" style="1" customWidth="1"/>
    <col min="5634" max="5634" width="16.33203125" style="1" customWidth="1"/>
    <col min="5635" max="5636" width="8.88671875" style="1"/>
    <col min="5637" max="5637" width="10.44140625" style="1" bestFit="1" customWidth="1"/>
    <col min="5638" max="5638" width="10.109375" style="1" bestFit="1" customWidth="1"/>
    <col min="5639" max="5881" width="8.88671875" style="1"/>
    <col min="5882" max="5882" width="41.109375" style="1" customWidth="1"/>
    <col min="5883" max="5883" width="10.109375" style="1" customWidth="1"/>
    <col min="5884" max="5884" width="11.5546875" style="1" customWidth="1"/>
    <col min="5885" max="5885" width="12.33203125" style="1" customWidth="1"/>
    <col min="5886" max="5886" width="16.33203125" style="1" customWidth="1"/>
    <col min="5887" max="5887" width="13.44140625" style="1" customWidth="1"/>
    <col min="5888" max="5888" width="18.5546875" style="1" customWidth="1"/>
    <col min="5889" max="5889" width="20.109375" style="1" customWidth="1"/>
    <col min="5890" max="5890" width="16.33203125" style="1" customWidth="1"/>
    <col min="5891" max="5892" width="8.88671875" style="1"/>
    <col min="5893" max="5893" width="10.44140625" style="1" bestFit="1" customWidth="1"/>
    <col min="5894" max="5894" width="10.109375" style="1" bestFit="1" customWidth="1"/>
    <col min="5895" max="6137" width="8.88671875" style="1"/>
    <col min="6138" max="6138" width="41.109375" style="1" customWidth="1"/>
    <col min="6139" max="6139" width="10.109375" style="1" customWidth="1"/>
    <col min="6140" max="6140" width="11.5546875" style="1" customWidth="1"/>
    <col min="6141" max="6141" width="12.33203125" style="1" customWidth="1"/>
    <col min="6142" max="6142" width="16.33203125" style="1" customWidth="1"/>
    <col min="6143" max="6143" width="13.44140625" style="1" customWidth="1"/>
    <col min="6144" max="6144" width="18.5546875" style="1" customWidth="1"/>
    <col min="6145" max="6145" width="20.109375" style="1" customWidth="1"/>
    <col min="6146" max="6146" width="16.33203125" style="1" customWidth="1"/>
    <col min="6147" max="6148" width="8.88671875" style="1"/>
    <col min="6149" max="6149" width="10.44140625" style="1" bestFit="1" customWidth="1"/>
    <col min="6150" max="6150" width="10.109375" style="1" bestFit="1" customWidth="1"/>
    <col min="6151" max="6393" width="8.88671875" style="1"/>
    <col min="6394" max="6394" width="41.109375" style="1" customWidth="1"/>
    <col min="6395" max="6395" width="10.109375" style="1" customWidth="1"/>
    <col min="6396" max="6396" width="11.5546875" style="1" customWidth="1"/>
    <col min="6397" max="6397" width="12.33203125" style="1" customWidth="1"/>
    <col min="6398" max="6398" width="16.33203125" style="1" customWidth="1"/>
    <col min="6399" max="6399" width="13.44140625" style="1" customWidth="1"/>
    <col min="6400" max="6400" width="18.5546875" style="1" customWidth="1"/>
    <col min="6401" max="6401" width="20.109375" style="1" customWidth="1"/>
    <col min="6402" max="6402" width="16.33203125" style="1" customWidth="1"/>
    <col min="6403" max="6404" width="8.88671875" style="1"/>
    <col min="6405" max="6405" width="10.44140625" style="1" bestFit="1" customWidth="1"/>
    <col min="6406" max="6406" width="10.109375" style="1" bestFit="1" customWidth="1"/>
    <col min="6407" max="6649" width="8.88671875" style="1"/>
    <col min="6650" max="6650" width="41.109375" style="1" customWidth="1"/>
    <col min="6651" max="6651" width="10.109375" style="1" customWidth="1"/>
    <col min="6652" max="6652" width="11.5546875" style="1" customWidth="1"/>
    <col min="6653" max="6653" width="12.33203125" style="1" customWidth="1"/>
    <col min="6654" max="6654" width="16.33203125" style="1" customWidth="1"/>
    <col min="6655" max="6655" width="13.44140625" style="1" customWidth="1"/>
    <col min="6656" max="6656" width="18.5546875" style="1" customWidth="1"/>
    <col min="6657" max="6657" width="20.109375" style="1" customWidth="1"/>
    <col min="6658" max="6658" width="16.33203125" style="1" customWidth="1"/>
    <col min="6659" max="6660" width="8.88671875" style="1"/>
    <col min="6661" max="6661" width="10.44140625" style="1" bestFit="1" customWidth="1"/>
    <col min="6662" max="6662" width="10.109375" style="1" bestFit="1" customWidth="1"/>
    <col min="6663" max="6905" width="8.88671875" style="1"/>
    <col min="6906" max="6906" width="41.109375" style="1" customWidth="1"/>
    <col min="6907" max="6907" width="10.109375" style="1" customWidth="1"/>
    <col min="6908" max="6908" width="11.5546875" style="1" customWidth="1"/>
    <col min="6909" max="6909" width="12.33203125" style="1" customWidth="1"/>
    <col min="6910" max="6910" width="16.33203125" style="1" customWidth="1"/>
    <col min="6911" max="6911" width="13.44140625" style="1" customWidth="1"/>
    <col min="6912" max="6912" width="18.5546875" style="1" customWidth="1"/>
    <col min="6913" max="6913" width="20.109375" style="1" customWidth="1"/>
    <col min="6914" max="6914" width="16.33203125" style="1" customWidth="1"/>
    <col min="6915" max="6916" width="8.88671875" style="1"/>
    <col min="6917" max="6917" width="10.44140625" style="1" bestFit="1" customWidth="1"/>
    <col min="6918" max="6918" width="10.109375" style="1" bestFit="1" customWidth="1"/>
    <col min="6919" max="7161" width="8.88671875" style="1"/>
    <col min="7162" max="7162" width="41.109375" style="1" customWidth="1"/>
    <col min="7163" max="7163" width="10.109375" style="1" customWidth="1"/>
    <col min="7164" max="7164" width="11.5546875" style="1" customWidth="1"/>
    <col min="7165" max="7165" width="12.33203125" style="1" customWidth="1"/>
    <col min="7166" max="7166" width="16.33203125" style="1" customWidth="1"/>
    <col min="7167" max="7167" width="13.44140625" style="1" customWidth="1"/>
    <col min="7168" max="7168" width="18.5546875" style="1" customWidth="1"/>
    <col min="7169" max="7169" width="20.109375" style="1" customWidth="1"/>
    <col min="7170" max="7170" width="16.33203125" style="1" customWidth="1"/>
    <col min="7171" max="7172" width="8.88671875" style="1"/>
    <col min="7173" max="7173" width="10.44140625" style="1" bestFit="1" customWidth="1"/>
    <col min="7174" max="7174" width="10.109375" style="1" bestFit="1" customWidth="1"/>
    <col min="7175" max="7417" width="8.88671875" style="1"/>
    <col min="7418" max="7418" width="41.109375" style="1" customWidth="1"/>
    <col min="7419" max="7419" width="10.109375" style="1" customWidth="1"/>
    <col min="7420" max="7420" width="11.5546875" style="1" customWidth="1"/>
    <col min="7421" max="7421" width="12.33203125" style="1" customWidth="1"/>
    <col min="7422" max="7422" width="16.33203125" style="1" customWidth="1"/>
    <col min="7423" max="7423" width="13.44140625" style="1" customWidth="1"/>
    <col min="7424" max="7424" width="18.5546875" style="1" customWidth="1"/>
    <col min="7425" max="7425" width="20.109375" style="1" customWidth="1"/>
    <col min="7426" max="7426" width="16.33203125" style="1" customWidth="1"/>
    <col min="7427" max="7428" width="8.88671875" style="1"/>
    <col min="7429" max="7429" width="10.44140625" style="1" bestFit="1" customWidth="1"/>
    <col min="7430" max="7430" width="10.109375" style="1" bestFit="1" customWidth="1"/>
    <col min="7431" max="7673" width="8.88671875" style="1"/>
    <col min="7674" max="7674" width="41.109375" style="1" customWidth="1"/>
    <col min="7675" max="7675" width="10.109375" style="1" customWidth="1"/>
    <col min="7676" max="7676" width="11.5546875" style="1" customWidth="1"/>
    <col min="7677" max="7677" width="12.33203125" style="1" customWidth="1"/>
    <col min="7678" max="7678" width="16.33203125" style="1" customWidth="1"/>
    <col min="7679" max="7679" width="13.44140625" style="1" customWidth="1"/>
    <col min="7680" max="7680" width="18.5546875" style="1" customWidth="1"/>
    <col min="7681" max="7681" width="20.109375" style="1" customWidth="1"/>
    <col min="7682" max="7682" width="16.33203125" style="1" customWidth="1"/>
    <col min="7683" max="7684" width="8.88671875" style="1"/>
    <col min="7685" max="7685" width="10.44140625" style="1" bestFit="1" customWidth="1"/>
    <col min="7686" max="7686" width="10.109375" style="1" bestFit="1" customWidth="1"/>
    <col min="7687" max="7929" width="8.88671875" style="1"/>
    <col min="7930" max="7930" width="41.109375" style="1" customWidth="1"/>
    <col min="7931" max="7931" width="10.109375" style="1" customWidth="1"/>
    <col min="7932" max="7932" width="11.5546875" style="1" customWidth="1"/>
    <col min="7933" max="7933" width="12.33203125" style="1" customWidth="1"/>
    <col min="7934" max="7934" width="16.33203125" style="1" customWidth="1"/>
    <col min="7935" max="7935" width="13.44140625" style="1" customWidth="1"/>
    <col min="7936" max="7936" width="18.5546875" style="1" customWidth="1"/>
    <col min="7937" max="7937" width="20.109375" style="1" customWidth="1"/>
    <col min="7938" max="7938" width="16.33203125" style="1" customWidth="1"/>
    <col min="7939" max="7940" width="8.88671875" style="1"/>
    <col min="7941" max="7941" width="10.44140625" style="1" bestFit="1" customWidth="1"/>
    <col min="7942" max="7942" width="10.109375" style="1" bestFit="1" customWidth="1"/>
    <col min="7943" max="8185" width="8.88671875" style="1"/>
    <col min="8186" max="8186" width="41.109375" style="1" customWidth="1"/>
    <col min="8187" max="8187" width="10.109375" style="1" customWidth="1"/>
    <col min="8188" max="8188" width="11.5546875" style="1" customWidth="1"/>
    <col min="8189" max="8189" width="12.33203125" style="1" customWidth="1"/>
    <col min="8190" max="8190" width="16.33203125" style="1" customWidth="1"/>
    <col min="8191" max="8191" width="13.44140625" style="1" customWidth="1"/>
    <col min="8192" max="8192" width="18.5546875" style="1" customWidth="1"/>
    <col min="8193" max="8193" width="20.109375" style="1" customWidth="1"/>
    <col min="8194" max="8194" width="16.33203125" style="1" customWidth="1"/>
    <col min="8195" max="8196" width="8.88671875" style="1"/>
    <col min="8197" max="8197" width="10.44140625" style="1" bestFit="1" customWidth="1"/>
    <col min="8198" max="8198" width="10.109375" style="1" bestFit="1" customWidth="1"/>
    <col min="8199" max="8441" width="8.88671875" style="1"/>
    <col min="8442" max="8442" width="41.109375" style="1" customWidth="1"/>
    <col min="8443" max="8443" width="10.109375" style="1" customWidth="1"/>
    <col min="8444" max="8444" width="11.5546875" style="1" customWidth="1"/>
    <col min="8445" max="8445" width="12.33203125" style="1" customWidth="1"/>
    <col min="8446" max="8446" width="16.33203125" style="1" customWidth="1"/>
    <col min="8447" max="8447" width="13.44140625" style="1" customWidth="1"/>
    <col min="8448" max="8448" width="18.5546875" style="1" customWidth="1"/>
    <col min="8449" max="8449" width="20.109375" style="1" customWidth="1"/>
    <col min="8450" max="8450" width="16.33203125" style="1" customWidth="1"/>
    <col min="8451" max="8452" width="8.88671875" style="1"/>
    <col min="8453" max="8453" width="10.44140625" style="1" bestFit="1" customWidth="1"/>
    <col min="8454" max="8454" width="10.109375" style="1" bestFit="1" customWidth="1"/>
    <col min="8455" max="8697" width="8.88671875" style="1"/>
    <col min="8698" max="8698" width="41.109375" style="1" customWidth="1"/>
    <col min="8699" max="8699" width="10.109375" style="1" customWidth="1"/>
    <col min="8700" max="8700" width="11.5546875" style="1" customWidth="1"/>
    <col min="8701" max="8701" width="12.33203125" style="1" customWidth="1"/>
    <col min="8702" max="8702" width="16.33203125" style="1" customWidth="1"/>
    <col min="8703" max="8703" width="13.44140625" style="1" customWidth="1"/>
    <col min="8704" max="8704" width="18.5546875" style="1" customWidth="1"/>
    <col min="8705" max="8705" width="20.109375" style="1" customWidth="1"/>
    <col min="8706" max="8706" width="16.33203125" style="1" customWidth="1"/>
    <col min="8707" max="8708" width="8.88671875" style="1"/>
    <col min="8709" max="8709" width="10.44140625" style="1" bestFit="1" customWidth="1"/>
    <col min="8710" max="8710" width="10.109375" style="1" bestFit="1" customWidth="1"/>
    <col min="8711" max="8953" width="8.88671875" style="1"/>
    <col min="8954" max="8954" width="41.109375" style="1" customWidth="1"/>
    <col min="8955" max="8955" width="10.109375" style="1" customWidth="1"/>
    <col min="8956" max="8956" width="11.5546875" style="1" customWidth="1"/>
    <col min="8957" max="8957" width="12.33203125" style="1" customWidth="1"/>
    <col min="8958" max="8958" width="16.33203125" style="1" customWidth="1"/>
    <col min="8959" max="8959" width="13.44140625" style="1" customWidth="1"/>
    <col min="8960" max="8960" width="18.5546875" style="1" customWidth="1"/>
    <col min="8961" max="8961" width="20.109375" style="1" customWidth="1"/>
    <col min="8962" max="8962" width="16.33203125" style="1" customWidth="1"/>
    <col min="8963" max="8964" width="8.88671875" style="1"/>
    <col min="8965" max="8965" width="10.44140625" style="1" bestFit="1" customWidth="1"/>
    <col min="8966" max="8966" width="10.109375" style="1" bestFit="1" customWidth="1"/>
    <col min="8967" max="9209" width="8.88671875" style="1"/>
    <col min="9210" max="9210" width="41.109375" style="1" customWidth="1"/>
    <col min="9211" max="9211" width="10.109375" style="1" customWidth="1"/>
    <col min="9212" max="9212" width="11.5546875" style="1" customWidth="1"/>
    <col min="9213" max="9213" width="12.33203125" style="1" customWidth="1"/>
    <col min="9214" max="9214" width="16.33203125" style="1" customWidth="1"/>
    <col min="9215" max="9215" width="13.44140625" style="1" customWidth="1"/>
    <col min="9216" max="9216" width="18.5546875" style="1" customWidth="1"/>
    <col min="9217" max="9217" width="20.109375" style="1" customWidth="1"/>
    <col min="9218" max="9218" width="16.33203125" style="1" customWidth="1"/>
    <col min="9219" max="9220" width="8.88671875" style="1"/>
    <col min="9221" max="9221" width="10.44140625" style="1" bestFit="1" customWidth="1"/>
    <col min="9222" max="9222" width="10.109375" style="1" bestFit="1" customWidth="1"/>
    <col min="9223" max="9465" width="8.88671875" style="1"/>
    <col min="9466" max="9466" width="41.109375" style="1" customWidth="1"/>
    <col min="9467" max="9467" width="10.109375" style="1" customWidth="1"/>
    <col min="9468" max="9468" width="11.5546875" style="1" customWidth="1"/>
    <col min="9469" max="9469" width="12.33203125" style="1" customWidth="1"/>
    <col min="9470" max="9470" width="16.33203125" style="1" customWidth="1"/>
    <col min="9471" max="9471" width="13.44140625" style="1" customWidth="1"/>
    <col min="9472" max="9472" width="18.5546875" style="1" customWidth="1"/>
    <col min="9473" max="9473" width="20.109375" style="1" customWidth="1"/>
    <col min="9474" max="9474" width="16.33203125" style="1" customWidth="1"/>
    <col min="9475" max="9476" width="8.88671875" style="1"/>
    <col min="9477" max="9477" width="10.44140625" style="1" bestFit="1" customWidth="1"/>
    <col min="9478" max="9478" width="10.109375" style="1" bestFit="1" customWidth="1"/>
    <col min="9479" max="9721" width="8.88671875" style="1"/>
    <col min="9722" max="9722" width="41.109375" style="1" customWidth="1"/>
    <col min="9723" max="9723" width="10.109375" style="1" customWidth="1"/>
    <col min="9724" max="9724" width="11.5546875" style="1" customWidth="1"/>
    <col min="9725" max="9725" width="12.33203125" style="1" customWidth="1"/>
    <col min="9726" max="9726" width="16.33203125" style="1" customWidth="1"/>
    <col min="9727" max="9727" width="13.44140625" style="1" customWidth="1"/>
    <col min="9728" max="9728" width="18.5546875" style="1" customWidth="1"/>
    <col min="9729" max="9729" width="20.109375" style="1" customWidth="1"/>
    <col min="9730" max="9730" width="16.33203125" style="1" customWidth="1"/>
    <col min="9731" max="9732" width="8.88671875" style="1"/>
    <col min="9733" max="9733" width="10.44140625" style="1" bestFit="1" customWidth="1"/>
    <col min="9734" max="9734" width="10.109375" style="1" bestFit="1" customWidth="1"/>
    <col min="9735" max="9977" width="8.88671875" style="1"/>
    <col min="9978" max="9978" width="41.109375" style="1" customWidth="1"/>
    <col min="9979" max="9979" width="10.109375" style="1" customWidth="1"/>
    <col min="9980" max="9980" width="11.5546875" style="1" customWidth="1"/>
    <col min="9981" max="9981" width="12.33203125" style="1" customWidth="1"/>
    <col min="9982" max="9982" width="16.33203125" style="1" customWidth="1"/>
    <col min="9983" max="9983" width="13.44140625" style="1" customWidth="1"/>
    <col min="9984" max="9984" width="18.5546875" style="1" customWidth="1"/>
    <col min="9985" max="9985" width="20.109375" style="1" customWidth="1"/>
    <col min="9986" max="9986" width="16.33203125" style="1" customWidth="1"/>
    <col min="9987" max="9988" width="8.88671875" style="1"/>
    <col min="9989" max="9989" width="10.44140625" style="1" bestFit="1" customWidth="1"/>
    <col min="9990" max="9990" width="10.109375" style="1" bestFit="1" customWidth="1"/>
    <col min="9991" max="10233" width="8.88671875" style="1"/>
    <col min="10234" max="10234" width="41.109375" style="1" customWidth="1"/>
    <col min="10235" max="10235" width="10.109375" style="1" customWidth="1"/>
    <col min="10236" max="10236" width="11.5546875" style="1" customWidth="1"/>
    <col min="10237" max="10237" width="12.33203125" style="1" customWidth="1"/>
    <col min="10238" max="10238" width="16.33203125" style="1" customWidth="1"/>
    <col min="10239" max="10239" width="13.44140625" style="1" customWidth="1"/>
    <col min="10240" max="10240" width="18.5546875" style="1" customWidth="1"/>
    <col min="10241" max="10241" width="20.109375" style="1" customWidth="1"/>
    <col min="10242" max="10242" width="16.33203125" style="1" customWidth="1"/>
    <col min="10243" max="10244" width="8.88671875" style="1"/>
    <col min="10245" max="10245" width="10.44140625" style="1" bestFit="1" customWidth="1"/>
    <col min="10246" max="10246" width="10.109375" style="1" bestFit="1" customWidth="1"/>
    <col min="10247" max="10489" width="8.88671875" style="1"/>
    <col min="10490" max="10490" width="41.109375" style="1" customWidth="1"/>
    <col min="10491" max="10491" width="10.109375" style="1" customWidth="1"/>
    <col min="10492" max="10492" width="11.5546875" style="1" customWidth="1"/>
    <col min="10493" max="10493" width="12.33203125" style="1" customWidth="1"/>
    <col min="10494" max="10494" width="16.33203125" style="1" customWidth="1"/>
    <col min="10495" max="10495" width="13.44140625" style="1" customWidth="1"/>
    <col min="10496" max="10496" width="18.5546875" style="1" customWidth="1"/>
    <col min="10497" max="10497" width="20.109375" style="1" customWidth="1"/>
    <col min="10498" max="10498" width="16.33203125" style="1" customWidth="1"/>
    <col min="10499" max="10500" width="8.88671875" style="1"/>
    <col min="10501" max="10501" width="10.44140625" style="1" bestFit="1" customWidth="1"/>
    <col min="10502" max="10502" width="10.109375" style="1" bestFit="1" customWidth="1"/>
    <col min="10503" max="10745" width="8.88671875" style="1"/>
    <col min="10746" max="10746" width="41.109375" style="1" customWidth="1"/>
    <col min="10747" max="10747" width="10.109375" style="1" customWidth="1"/>
    <col min="10748" max="10748" width="11.5546875" style="1" customWidth="1"/>
    <col min="10749" max="10749" width="12.33203125" style="1" customWidth="1"/>
    <col min="10750" max="10750" width="16.33203125" style="1" customWidth="1"/>
    <col min="10751" max="10751" width="13.44140625" style="1" customWidth="1"/>
    <col min="10752" max="10752" width="18.5546875" style="1" customWidth="1"/>
    <col min="10753" max="10753" width="20.109375" style="1" customWidth="1"/>
    <col min="10754" max="10754" width="16.33203125" style="1" customWidth="1"/>
    <col min="10755" max="10756" width="8.88671875" style="1"/>
    <col min="10757" max="10757" width="10.44140625" style="1" bestFit="1" customWidth="1"/>
    <col min="10758" max="10758" width="10.109375" style="1" bestFit="1" customWidth="1"/>
    <col min="10759" max="11001" width="8.88671875" style="1"/>
    <col min="11002" max="11002" width="41.109375" style="1" customWidth="1"/>
    <col min="11003" max="11003" width="10.109375" style="1" customWidth="1"/>
    <col min="11004" max="11004" width="11.5546875" style="1" customWidth="1"/>
    <col min="11005" max="11005" width="12.33203125" style="1" customWidth="1"/>
    <col min="11006" max="11006" width="16.33203125" style="1" customWidth="1"/>
    <col min="11007" max="11007" width="13.44140625" style="1" customWidth="1"/>
    <col min="11008" max="11008" width="18.5546875" style="1" customWidth="1"/>
    <col min="11009" max="11009" width="20.109375" style="1" customWidth="1"/>
    <col min="11010" max="11010" width="16.33203125" style="1" customWidth="1"/>
    <col min="11011" max="11012" width="8.88671875" style="1"/>
    <col min="11013" max="11013" width="10.44140625" style="1" bestFit="1" customWidth="1"/>
    <col min="11014" max="11014" width="10.109375" style="1" bestFit="1" customWidth="1"/>
    <col min="11015" max="11257" width="8.88671875" style="1"/>
    <col min="11258" max="11258" width="41.109375" style="1" customWidth="1"/>
    <col min="11259" max="11259" width="10.109375" style="1" customWidth="1"/>
    <col min="11260" max="11260" width="11.5546875" style="1" customWidth="1"/>
    <col min="11261" max="11261" width="12.33203125" style="1" customWidth="1"/>
    <col min="11262" max="11262" width="16.33203125" style="1" customWidth="1"/>
    <col min="11263" max="11263" width="13.44140625" style="1" customWidth="1"/>
    <col min="11264" max="11264" width="18.5546875" style="1" customWidth="1"/>
    <col min="11265" max="11265" width="20.109375" style="1" customWidth="1"/>
    <col min="11266" max="11266" width="16.33203125" style="1" customWidth="1"/>
    <col min="11267" max="11268" width="8.88671875" style="1"/>
    <col min="11269" max="11269" width="10.44140625" style="1" bestFit="1" customWidth="1"/>
    <col min="11270" max="11270" width="10.109375" style="1" bestFit="1" customWidth="1"/>
    <col min="11271" max="11513" width="8.88671875" style="1"/>
    <col min="11514" max="11514" width="41.109375" style="1" customWidth="1"/>
    <col min="11515" max="11515" width="10.109375" style="1" customWidth="1"/>
    <col min="11516" max="11516" width="11.5546875" style="1" customWidth="1"/>
    <col min="11517" max="11517" width="12.33203125" style="1" customWidth="1"/>
    <col min="11518" max="11518" width="16.33203125" style="1" customWidth="1"/>
    <col min="11519" max="11519" width="13.44140625" style="1" customWidth="1"/>
    <col min="11520" max="11520" width="18.5546875" style="1" customWidth="1"/>
    <col min="11521" max="11521" width="20.109375" style="1" customWidth="1"/>
    <col min="11522" max="11522" width="16.33203125" style="1" customWidth="1"/>
    <col min="11523" max="11524" width="8.88671875" style="1"/>
    <col min="11525" max="11525" width="10.44140625" style="1" bestFit="1" customWidth="1"/>
    <col min="11526" max="11526" width="10.109375" style="1" bestFit="1" customWidth="1"/>
    <col min="11527" max="11769" width="8.88671875" style="1"/>
    <col min="11770" max="11770" width="41.109375" style="1" customWidth="1"/>
    <col min="11771" max="11771" width="10.109375" style="1" customWidth="1"/>
    <col min="11772" max="11772" width="11.5546875" style="1" customWidth="1"/>
    <col min="11773" max="11773" width="12.33203125" style="1" customWidth="1"/>
    <col min="11774" max="11774" width="16.33203125" style="1" customWidth="1"/>
    <col min="11775" max="11775" width="13.44140625" style="1" customWidth="1"/>
    <col min="11776" max="11776" width="18.5546875" style="1" customWidth="1"/>
    <col min="11777" max="11777" width="20.109375" style="1" customWidth="1"/>
    <col min="11778" max="11778" width="16.33203125" style="1" customWidth="1"/>
    <col min="11779" max="11780" width="8.88671875" style="1"/>
    <col min="11781" max="11781" width="10.44140625" style="1" bestFit="1" customWidth="1"/>
    <col min="11782" max="11782" width="10.109375" style="1" bestFit="1" customWidth="1"/>
    <col min="11783" max="12025" width="8.88671875" style="1"/>
    <col min="12026" max="12026" width="41.109375" style="1" customWidth="1"/>
    <col min="12027" max="12027" width="10.109375" style="1" customWidth="1"/>
    <col min="12028" max="12028" width="11.5546875" style="1" customWidth="1"/>
    <col min="12029" max="12029" width="12.33203125" style="1" customWidth="1"/>
    <col min="12030" max="12030" width="16.33203125" style="1" customWidth="1"/>
    <col min="12031" max="12031" width="13.44140625" style="1" customWidth="1"/>
    <col min="12032" max="12032" width="18.5546875" style="1" customWidth="1"/>
    <col min="12033" max="12033" width="20.109375" style="1" customWidth="1"/>
    <col min="12034" max="12034" width="16.33203125" style="1" customWidth="1"/>
    <col min="12035" max="12036" width="8.88671875" style="1"/>
    <col min="12037" max="12037" width="10.44140625" style="1" bestFit="1" customWidth="1"/>
    <col min="12038" max="12038" width="10.109375" style="1" bestFit="1" customWidth="1"/>
    <col min="12039" max="12281" width="8.88671875" style="1"/>
    <col min="12282" max="12282" width="41.109375" style="1" customWidth="1"/>
    <col min="12283" max="12283" width="10.109375" style="1" customWidth="1"/>
    <col min="12284" max="12284" width="11.5546875" style="1" customWidth="1"/>
    <col min="12285" max="12285" width="12.33203125" style="1" customWidth="1"/>
    <col min="12286" max="12286" width="16.33203125" style="1" customWidth="1"/>
    <col min="12287" max="12287" width="13.44140625" style="1" customWidth="1"/>
    <col min="12288" max="12288" width="18.5546875" style="1" customWidth="1"/>
    <col min="12289" max="12289" width="20.109375" style="1" customWidth="1"/>
    <col min="12290" max="12290" width="16.33203125" style="1" customWidth="1"/>
    <col min="12291" max="12292" width="8.88671875" style="1"/>
    <col min="12293" max="12293" width="10.44140625" style="1" bestFit="1" customWidth="1"/>
    <col min="12294" max="12294" width="10.109375" style="1" bestFit="1" customWidth="1"/>
    <col min="12295" max="12537" width="8.88671875" style="1"/>
    <col min="12538" max="12538" width="41.109375" style="1" customWidth="1"/>
    <col min="12539" max="12539" width="10.109375" style="1" customWidth="1"/>
    <col min="12540" max="12540" width="11.5546875" style="1" customWidth="1"/>
    <col min="12541" max="12541" width="12.33203125" style="1" customWidth="1"/>
    <col min="12542" max="12542" width="16.33203125" style="1" customWidth="1"/>
    <col min="12543" max="12543" width="13.44140625" style="1" customWidth="1"/>
    <col min="12544" max="12544" width="18.5546875" style="1" customWidth="1"/>
    <col min="12545" max="12545" width="20.109375" style="1" customWidth="1"/>
    <col min="12546" max="12546" width="16.33203125" style="1" customWidth="1"/>
    <col min="12547" max="12548" width="8.88671875" style="1"/>
    <col min="12549" max="12549" width="10.44140625" style="1" bestFit="1" customWidth="1"/>
    <col min="12550" max="12550" width="10.109375" style="1" bestFit="1" customWidth="1"/>
    <col min="12551" max="12793" width="8.88671875" style="1"/>
    <col min="12794" max="12794" width="41.109375" style="1" customWidth="1"/>
    <col min="12795" max="12795" width="10.109375" style="1" customWidth="1"/>
    <col min="12796" max="12796" width="11.5546875" style="1" customWidth="1"/>
    <col min="12797" max="12797" width="12.33203125" style="1" customWidth="1"/>
    <col min="12798" max="12798" width="16.33203125" style="1" customWidth="1"/>
    <col min="12799" max="12799" width="13.44140625" style="1" customWidth="1"/>
    <col min="12800" max="12800" width="18.5546875" style="1" customWidth="1"/>
    <col min="12801" max="12801" width="20.109375" style="1" customWidth="1"/>
    <col min="12802" max="12802" width="16.33203125" style="1" customWidth="1"/>
    <col min="12803" max="12804" width="8.88671875" style="1"/>
    <col min="12805" max="12805" width="10.44140625" style="1" bestFit="1" customWidth="1"/>
    <col min="12806" max="12806" width="10.109375" style="1" bestFit="1" customWidth="1"/>
    <col min="12807" max="13049" width="8.88671875" style="1"/>
    <col min="13050" max="13050" width="41.109375" style="1" customWidth="1"/>
    <col min="13051" max="13051" width="10.109375" style="1" customWidth="1"/>
    <col min="13052" max="13052" width="11.5546875" style="1" customWidth="1"/>
    <col min="13053" max="13053" width="12.33203125" style="1" customWidth="1"/>
    <col min="13054" max="13054" width="16.33203125" style="1" customWidth="1"/>
    <col min="13055" max="13055" width="13.44140625" style="1" customWidth="1"/>
    <col min="13056" max="13056" width="18.5546875" style="1" customWidth="1"/>
    <col min="13057" max="13057" width="20.109375" style="1" customWidth="1"/>
    <col min="13058" max="13058" width="16.33203125" style="1" customWidth="1"/>
    <col min="13059" max="13060" width="8.88671875" style="1"/>
    <col min="13061" max="13061" width="10.44140625" style="1" bestFit="1" customWidth="1"/>
    <col min="13062" max="13062" width="10.109375" style="1" bestFit="1" customWidth="1"/>
    <col min="13063" max="13305" width="8.88671875" style="1"/>
    <col min="13306" max="13306" width="41.109375" style="1" customWidth="1"/>
    <col min="13307" max="13307" width="10.109375" style="1" customWidth="1"/>
    <col min="13308" max="13308" width="11.5546875" style="1" customWidth="1"/>
    <col min="13309" max="13309" width="12.33203125" style="1" customWidth="1"/>
    <col min="13310" max="13310" width="16.33203125" style="1" customWidth="1"/>
    <col min="13311" max="13311" width="13.44140625" style="1" customWidth="1"/>
    <col min="13312" max="13312" width="18.5546875" style="1" customWidth="1"/>
    <col min="13313" max="13313" width="20.109375" style="1" customWidth="1"/>
    <col min="13314" max="13314" width="16.33203125" style="1" customWidth="1"/>
    <col min="13315" max="13316" width="8.88671875" style="1"/>
    <col min="13317" max="13317" width="10.44140625" style="1" bestFit="1" customWidth="1"/>
    <col min="13318" max="13318" width="10.109375" style="1" bestFit="1" customWidth="1"/>
    <col min="13319" max="13561" width="8.88671875" style="1"/>
    <col min="13562" max="13562" width="41.109375" style="1" customWidth="1"/>
    <col min="13563" max="13563" width="10.109375" style="1" customWidth="1"/>
    <col min="13564" max="13564" width="11.5546875" style="1" customWidth="1"/>
    <col min="13565" max="13565" width="12.33203125" style="1" customWidth="1"/>
    <col min="13566" max="13566" width="16.33203125" style="1" customWidth="1"/>
    <col min="13567" max="13567" width="13.44140625" style="1" customWidth="1"/>
    <col min="13568" max="13568" width="18.5546875" style="1" customWidth="1"/>
    <col min="13569" max="13569" width="20.109375" style="1" customWidth="1"/>
    <col min="13570" max="13570" width="16.33203125" style="1" customWidth="1"/>
    <col min="13571" max="13572" width="8.88671875" style="1"/>
    <col min="13573" max="13573" width="10.44140625" style="1" bestFit="1" customWidth="1"/>
    <col min="13574" max="13574" width="10.109375" style="1" bestFit="1" customWidth="1"/>
    <col min="13575" max="13817" width="8.88671875" style="1"/>
    <col min="13818" max="13818" width="41.109375" style="1" customWidth="1"/>
    <col min="13819" max="13819" width="10.109375" style="1" customWidth="1"/>
    <col min="13820" max="13820" width="11.5546875" style="1" customWidth="1"/>
    <col min="13821" max="13821" width="12.33203125" style="1" customWidth="1"/>
    <col min="13822" max="13822" width="16.33203125" style="1" customWidth="1"/>
    <col min="13823" max="13823" width="13.44140625" style="1" customWidth="1"/>
    <col min="13824" max="13824" width="18.5546875" style="1" customWidth="1"/>
    <col min="13825" max="13825" width="20.109375" style="1" customWidth="1"/>
    <col min="13826" max="13826" width="16.33203125" style="1" customWidth="1"/>
    <col min="13827" max="13828" width="8.88671875" style="1"/>
    <col min="13829" max="13829" width="10.44140625" style="1" bestFit="1" customWidth="1"/>
    <col min="13830" max="13830" width="10.109375" style="1" bestFit="1" customWidth="1"/>
    <col min="13831" max="14073" width="8.88671875" style="1"/>
    <col min="14074" max="14074" width="41.109375" style="1" customWidth="1"/>
    <col min="14075" max="14075" width="10.109375" style="1" customWidth="1"/>
    <col min="14076" max="14076" width="11.5546875" style="1" customWidth="1"/>
    <col min="14077" max="14077" width="12.33203125" style="1" customWidth="1"/>
    <col min="14078" max="14078" width="16.33203125" style="1" customWidth="1"/>
    <col min="14079" max="14079" width="13.44140625" style="1" customWidth="1"/>
    <col min="14080" max="14080" width="18.5546875" style="1" customWidth="1"/>
    <col min="14081" max="14081" width="20.109375" style="1" customWidth="1"/>
    <col min="14082" max="14082" width="16.33203125" style="1" customWidth="1"/>
    <col min="14083" max="14084" width="8.88671875" style="1"/>
    <col min="14085" max="14085" width="10.44140625" style="1" bestFit="1" customWidth="1"/>
    <col min="14086" max="14086" width="10.109375" style="1" bestFit="1" customWidth="1"/>
    <col min="14087" max="14329" width="8.88671875" style="1"/>
    <col min="14330" max="14330" width="41.109375" style="1" customWidth="1"/>
    <col min="14331" max="14331" width="10.109375" style="1" customWidth="1"/>
    <col min="14332" max="14332" width="11.5546875" style="1" customWidth="1"/>
    <col min="14333" max="14333" width="12.33203125" style="1" customWidth="1"/>
    <col min="14334" max="14334" width="16.33203125" style="1" customWidth="1"/>
    <col min="14335" max="14335" width="13.44140625" style="1" customWidth="1"/>
    <col min="14336" max="14336" width="18.5546875" style="1" customWidth="1"/>
    <col min="14337" max="14337" width="20.109375" style="1" customWidth="1"/>
    <col min="14338" max="14338" width="16.33203125" style="1" customWidth="1"/>
    <col min="14339" max="14340" width="8.88671875" style="1"/>
    <col min="14341" max="14341" width="10.44140625" style="1" bestFit="1" customWidth="1"/>
    <col min="14342" max="14342" width="10.109375" style="1" bestFit="1" customWidth="1"/>
    <col min="14343" max="14585" width="8.88671875" style="1"/>
    <col min="14586" max="14586" width="41.109375" style="1" customWidth="1"/>
    <col min="14587" max="14587" width="10.109375" style="1" customWidth="1"/>
    <col min="14588" max="14588" width="11.5546875" style="1" customWidth="1"/>
    <col min="14589" max="14589" width="12.33203125" style="1" customWidth="1"/>
    <col min="14590" max="14590" width="16.33203125" style="1" customWidth="1"/>
    <col min="14591" max="14591" width="13.44140625" style="1" customWidth="1"/>
    <col min="14592" max="14592" width="18.5546875" style="1" customWidth="1"/>
    <col min="14593" max="14593" width="20.109375" style="1" customWidth="1"/>
    <col min="14594" max="14594" width="16.33203125" style="1" customWidth="1"/>
    <col min="14595" max="14596" width="8.88671875" style="1"/>
    <col min="14597" max="14597" width="10.44140625" style="1" bestFit="1" customWidth="1"/>
    <col min="14598" max="14598" width="10.109375" style="1" bestFit="1" customWidth="1"/>
    <col min="14599" max="14841" width="8.88671875" style="1"/>
    <col min="14842" max="14842" width="41.109375" style="1" customWidth="1"/>
    <col min="14843" max="14843" width="10.109375" style="1" customWidth="1"/>
    <col min="14844" max="14844" width="11.5546875" style="1" customWidth="1"/>
    <col min="14845" max="14845" width="12.33203125" style="1" customWidth="1"/>
    <col min="14846" max="14846" width="16.33203125" style="1" customWidth="1"/>
    <col min="14847" max="14847" width="13.44140625" style="1" customWidth="1"/>
    <col min="14848" max="14848" width="18.5546875" style="1" customWidth="1"/>
    <col min="14849" max="14849" width="20.109375" style="1" customWidth="1"/>
    <col min="14850" max="14850" width="16.33203125" style="1" customWidth="1"/>
    <col min="14851" max="14852" width="8.88671875" style="1"/>
    <col min="14853" max="14853" width="10.44140625" style="1" bestFit="1" customWidth="1"/>
    <col min="14854" max="14854" width="10.109375" style="1" bestFit="1" customWidth="1"/>
    <col min="14855" max="15097" width="8.88671875" style="1"/>
    <col min="15098" max="15098" width="41.109375" style="1" customWidth="1"/>
    <col min="15099" max="15099" width="10.109375" style="1" customWidth="1"/>
    <col min="15100" max="15100" width="11.5546875" style="1" customWidth="1"/>
    <col min="15101" max="15101" width="12.33203125" style="1" customWidth="1"/>
    <col min="15102" max="15102" width="16.33203125" style="1" customWidth="1"/>
    <col min="15103" max="15103" width="13.44140625" style="1" customWidth="1"/>
    <col min="15104" max="15104" width="18.5546875" style="1" customWidth="1"/>
    <col min="15105" max="15105" width="20.109375" style="1" customWidth="1"/>
    <col min="15106" max="15106" width="16.33203125" style="1" customWidth="1"/>
    <col min="15107" max="15108" width="8.88671875" style="1"/>
    <col min="15109" max="15109" width="10.44140625" style="1" bestFit="1" customWidth="1"/>
    <col min="15110" max="15110" width="10.109375" style="1" bestFit="1" customWidth="1"/>
    <col min="15111" max="15353" width="8.88671875" style="1"/>
    <col min="15354" max="15354" width="41.109375" style="1" customWidth="1"/>
    <col min="15355" max="15355" width="10.109375" style="1" customWidth="1"/>
    <col min="15356" max="15356" width="11.5546875" style="1" customWidth="1"/>
    <col min="15357" max="15357" width="12.33203125" style="1" customWidth="1"/>
    <col min="15358" max="15358" width="16.33203125" style="1" customWidth="1"/>
    <col min="15359" max="15359" width="13.44140625" style="1" customWidth="1"/>
    <col min="15360" max="15360" width="18.5546875" style="1" customWidth="1"/>
    <col min="15361" max="15361" width="20.109375" style="1" customWidth="1"/>
    <col min="15362" max="15362" width="16.33203125" style="1" customWidth="1"/>
    <col min="15363" max="15364" width="8.88671875" style="1"/>
    <col min="15365" max="15365" width="10.44140625" style="1" bestFit="1" customWidth="1"/>
    <col min="15366" max="15366" width="10.109375" style="1" bestFit="1" customWidth="1"/>
    <col min="15367" max="15609" width="8.88671875" style="1"/>
    <col min="15610" max="15610" width="41.109375" style="1" customWidth="1"/>
    <col min="15611" max="15611" width="10.109375" style="1" customWidth="1"/>
    <col min="15612" max="15612" width="11.5546875" style="1" customWidth="1"/>
    <col min="15613" max="15613" width="12.33203125" style="1" customWidth="1"/>
    <col min="15614" max="15614" width="16.33203125" style="1" customWidth="1"/>
    <col min="15615" max="15615" width="13.44140625" style="1" customWidth="1"/>
    <col min="15616" max="15616" width="18.5546875" style="1" customWidth="1"/>
    <col min="15617" max="15617" width="20.109375" style="1" customWidth="1"/>
    <col min="15618" max="15618" width="16.33203125" style="1" customWidth="1"/>
    <col min="15619" max="15620" width="8.88671875" style="1"/>
    <col min="15621" max="15621" width="10.44140625" style="1" bestFit="1" customWidth="1"/>
    <col min="15622" max="15622" width="10.109375" style="1" bestFit="1" customWidth="1"/>
    <col min="15623" max="15865" width="8.88671875" style="1"/>
    <col min="15866" max="15866" width="41.109375" style="1" customWidth="1"/>
    <col min="15867" max="15867" width="10.109375" style="1" customWidth="1"/>
    <col min="15868" max="15868" width="11.5546875" style="1" customWidth="1"/>
    <col min="15869" max="15869" width="12.33203125" style="1" customWidth="1"/>
    <col min="15870" max="15870" width="16.33203125" style="1" customWidth="1"/>
    <col min="15871" max="15871" width="13.44140625" style="1" customWidth="1"/>
    <col min="15872" max="15872" width="18.5546875" style="1" customWidth="1"/>
    <col min="15873" max="15873" width="20.109375" style="1" customWidth="1"/>
    <col min="15874" max="15874" width="16.33203125" style="1" customWidth="1"/>
    <col min="15875" max="15876" width="8.88671875" style="1"/>
    <col min="15877" max="15877" width="10.44140625" style="1" bestFit="1" customWidth="1"/>
    <col min="15878" max="15878" width="10.109375" style="1" bestFit="1" customWidth="1"/>
    <col min="15879" max="16121" width="8.88671875" style="1"/>
    <col min="16122" max="16122" width="41.109375" style="1" customWidth="1"/>
    <col min="16123" max="16123" width="10.109375" style="1" customWidth="1"/>
    <col min="16124" max="16124" width="11.5546875" style="1" customWidth="1"/>
    <col min="16125" max="16125" width="12.33203125" style="1" customWidth="1"/>
    <col min="16126" max="16126" width="16.33203125" style="1" customWidth="1"/>
    <col min="16127" max="16127" width="13.44140625" style="1" customWidth="1"/>
    <col min="16128" max="16128" width="18.5546875" style="1" customWidth="1"/>
    <col min="16129" max="16129" width="20.109375" style="1" customWidth="1"/>
    <col min="16130" max="16130" width="16.33203125" style="1" customWidth="1"/>
    <col min="16131" max="16132" width="8.88671875" style="1"/>
    <col min="16133" max="16133" width="10.44140625" style="1" bestFit="1" customWidth="1"/>
    <col min="16134" max="16134" width="10.109375" style="1" bestFit="1" customWidth="1"/>
    <col min="16135" max="16384" width="8.88671875" style="1"/>
  </cols>
  <sheetData>
    <row r="1" spans="1:7" x14ac:dyDescent="0.3">
      <c r="F1" s="22" t="s">
        <v>21</v>
      </c>
      <c r="G1" s="22"/>
    </row>
    <row r="2" spans="1:7" s="2" customFormat="1" ht="39.75" customHeight="1" x14ac:dyDescent="0.3">
      <c r="A2" s="23" t="s">
        <v>5</v>
      </c>
      <c r="B2" s="23"/>
      <c r="C2" s="23"/>
      <c r="D2" s="23"/>
      <c r="E2" s="23"/>
      <c r="F2" s="23"/>
      <c r="G2" s="23"/>
    </row>
    <row r="3" spans="1:7" x14ac:dyDescent="0.3">
      <c r="A3" s="7"/>
      <c r="B3" s="7"/>
      <c r="C3" s="7"/>
      <c r="D3" s="7"/>
      <c r="E3" s="7"/>
      <c r="F3" s="7"/>
      <c r="G3" s="7"/>
    </row>
    <row r="4" spans="1:7" x14ac:dyDescent="0.3">
      <c r="A4" s="7" t="s">
        <v>18</v>
      </c>
      <c r="B4" s="7"/>
      <c r="C4" s="7"/>
      <c r="D4" s="7"/>
      <c r="E4" s="14"/>
      <c r="F4" s="14"/>
      <c r="G4" s="7"/>
    </row>
    <row r="5" spans="1:7" x14ac:dyDescent="0.3">
      <c r="A5" s="7" t="s">
        <v>20</v>
      </c>
      <c r="B5" s="7"/>
      <c r="C5" s="7"/>
      <c r="D5" s="7"/>
      <c r="E5" s="7"/>
      <c r="F5" s="7"/>
      <c r="G5" s="7"/>
    </row>
    <row r="6" spans="1:7" x14ac:dyDescent="0.3">
      <c r="A6" s="7"/>
      <c r="B6" s="7"/>
      <c r="C6" s="15"/>
      <c r="D6" s="7"/>
      <c r="E6" s="7"/>
      <c r="F6" s="16"/>
      <c r="G6" s="7"/>
    </row>
    <row r="7" spans="1:7" ht="36" customHeight="1" x14ac:dyDescent="0.3">
      <c r="A7" s="24"/>
      <c r="B7" s="24" t="s">
        <v>0</v>
      </c>
      <c r="C7" s="19" t="s">
        <v>6</v>
      </c>
      <c r="D7" s="25" t="s">
        <v>1</v>
      </c>
      <c r="E7" s="26" t="s">
        <v>2</v>
      </c>
      <c r="F7" s="27" t="s">
        <v>14</v>
      </c>
      <c r="G7" s="28" t="s">
        <v>3</v>
      </c>
    </row>
    <row r="8" spans="1:7" ht="24" customHeight="1" x14ac:dyDescent="0.3">
      <c r="A8" s="24"/>
      <c r="B8" s="24"/>
      <c r="C8" s="20"/>
      <c r="D8" s="25"/>
      <c r="E8" s="26"/>
      <c r="F8" s="27"/>
      <c r="G8" s="28"/>
    </row>
    <row r="9" spans="1:7" ht="47.25" customHeight="1" x14ac:dyDescent="0.3">
      <c r="A9" s="24"/>
      <c r="B9" s="24"/>
      <c r="C9" s="21"/>
      <c r="D9" s="25"/>
      <c r="E9" s="26"/>
      <c r="F9" s="27"/>
      <c r="G9" s="28"/>
    </row>
    <row r="10" spans="1:7" s="2" customFormat="1" ht="23.25" customHeight="1" x14ac:dyDescent="0.3">
      <c r="A10" s="8" t="s">
        <v>4</v>
      </c>
      <c r="B10" s="9">
        <f>SUM(B11:B22)</f>
        <v>12</v>
      </c>
      <c r="C10" s="9">
        <f>SUM(C11:C22)</f>
        <v>261</v>
      </c>
      <c r="D10" s="10"/>
      <c r="E10" s="10"/>
      <c r="F10" s="10">
        <f>SUM(F11:F22)</f>
        <v>2594.8035714285716</v>
      </c>
      <c r="G10" s="10">
        <f>SUM(G11:G22)</f>
        <v>3206.9177339285716</v>
      </c>
    </row>
    <row r="11" spans="1:7" x14ac:dyDescent="0.3">
      <c r="A11" s="11" t="s">
        <v>7</v>
      </c>
      <c r="B11" s="17">
        <v>1</v>
      </c>
      <c r="C11" s="17">
        <v>12.5</v>
      </c>
      <c r="D11" s="13">
        <v>1287</v>
      </c>
      <c r="E11" s="13">
        <f>(D11/168)</f>
        <v>7.6607142857142856</v>
      </c>
      <c r="F11" s="13">
        <f>C11*E11</f>
        <v>95.758928571428569</v>
      </c>
      <c r="G11" s="13">
        <f>(F11*1.2359)</f>
        <v>118.34845982142856</v>
      </c>
    </row>
    <row r="12" spans="1:7" x14ac:dyDescent="0.3">
      <c r="A12" s="11" t="s">
        <v>7</v>
      </c>
      <c r="B12" s="17">
        <v>1</v>
      </c>
      <c r="C12" s="17">
        <v>12.5</v>
      </c>
      <c r="D12" s="13">
        <v>1287</v>
      </c>
      <c r="E12" s="13">
        <f t="shared" ref="E12:E22" si="0">(D12/168)</f>
        <v>7.6607142857142856</v>
      </c>
      <c r="F12" s="13">
        <f t="shared" ref="F12:F22" si="1">C12*E12</f>
        <v>95.758928571428569</v>
      </c>
      <c r="G12" s="13">
        <f t="shared" ref="G12:G22" si="2">(F12*1.2359)</f>
        <v>118.34845982142856</v>
      </c>
    </row>
    <row r="13" spans="1:7" x14ac:dyDescent="0.3">
      <c r="A13" s="11" t="s">
        <v>15</v>
      </c>
      <c r="B13" s="17">
        <v>1</v>
      </c>
      <c r="C13" s="17">
        <v>13.5</v>
      </c>
      <c r="D13" s="13">
        <v>950</v>
      </c>
      <c r="E13" s="13">
        <f t="shared" si="0"/>
        <v>5.6547619047619051</v>
      </c>
      <c r="F13" s="13">
        <f t="shared" si="1"/>
        <v>76.339285714285722</v>
      </c>
      <c r="G13" s="13">
        <f t="shared" si="2"/>
        <v>94.347723214285722</v>
      </c>
    </row>
    <row r="14" spans="1:7" x14ac:dyDescent="0.3">
      <c r="A14" s="11" t="s">
        <v>7</v>
      </c>
      <c r="B14" s="17">
        <v>1</v>
      </c>
      <c r="C14" s="17">
        <v>17.5</v>
      </c>
      <c r="D14" s="13">
        <v>1287</v>
      </c>
      <c r="E14" s="13">
        <f t="shared" si="0"/>
        <v>7.6607142857142856</v>
      </c>
      <c r="F14" s="13">
        <f t="shared" si="1"/>
        <v>134.0625</v>
      </c>
      <c r="G14" s="13">
        <f t="shared" si="2"/>
        <v>165.68784375000001</v>
      </c>
    </row>
    <row r="15" spans="1:7" x14ac:dyDescent="0.3">
      <c r="A15" s="11" t="s">
        <v>7</v>
      </c>
      <c r="B15" s="17">
        <v>1</v>
      </c>
      <c r="C15" s="17">
        <v>15.5</v>
      </c>
      <c r="D15" s="13">
        <v>1287</v>
      </c>
      <c r="E15" s="13">
        <f t="shared" si="0"/>
        <v>7.6607142857142856</v>
      </c>
      <c r="F15" s="13">
        <f t="shared" si="1"/>
        <v>118.74107142857143</v>
      </c>
      <c r="G15" s="13">
        <f t="shared" si="2"/>
        <v>146.75209017857142</v>
      </c>
    </row>
    <row r="16" spans="1:7" x14ac:dyDescent="0.3">
      <c r="A16" s="11" t="s">
        <v>7</v>
      </c>
      <c r="B16" s="17">
        <v>1</v>
      </c>
      <c r="C16" s="17">
        <v>14.5</v>
      </c>
      <c r="D16" s="13">
        <v>1287</v>
      </c>
      <c r="E16" s="13">
        <f t="shared" si="0"/>
        <v>7.6607142857142856</v>
      </c>
      <c r="F16" s="13">
        <f t="shared" si="1"/>
        <v>111.08035714285714</v>
      </c>
      <c r="G16" s="13">
        <f t="shared" si="2"/>
        <v>137.28421339285714</v>
      </c>
    </row>
    <row r="17" spans="1:7" x14ac:dyDescent="0.3">
      <c r="A17" s="11" t="s">
        <v>8</v>
      </c>
      <c r="B17" s="17">
        <v>1</v>
      </c>
      <c r="C17" s="17">
        <v>48</v>
      </c>
      <c r="D17" s="13">
        <v>1917</v>
      </c>
      <c r="E17" s="13">
        <f t="shared" si="0"/>
        <v>11.410714285714286</v>
      </c>
      <c r="F17" s="13">
        <f t="shared" si="1"/>
        <v>547.71428571428578</v>
      </c>
      <c r="G17" s="13">
        <f t="shared" si="2"/>
        <v>676.92008571428585</v>
      </c>
    </row>
    <row r="18" spans="1:7" x14ac:dyDescent="0.3">
      <c r="A18" s="11" t="s">
        <v>9</v>
      </c>
      <c r="B18" s="17">
        <v>1</v>
      </c>
      <c r="C18" s="17">
        <v>12</v>
      </c>
      <c r="D18" s="13">
        <v>1600</v>
      </c>
      <c r="E18" s="13">
        <f t="shared" si="0"/>
        <v>9.5238095238095237</v>
      </c>
      <c r="F18" s="13">
        <f t="shared" si="1"/>
        <v>114.28571428571428</v>
      </c>
      <c r="G18" s="13">
        <f t="shared" si="2"/>
        <v>141.24571428571429</v>
      </c>
    </row>
    <row r="19" spans="1:7" x14ac:dyDescent="0.3">
      <c r="A19" s="11" t="s">
        <v>12</v>
      </c>
      <c r="B19" s="17">
        <v>1</v>
      </c>
      <c r="C19" s="17">
        <v>42</v>
      </c>
      <c r="D19" s="13">
        <v>2264</v>
      </c>
      <c r="E19" s="13">
        <f t="shared" si="0"/>
        <v>13.476190476190476</v>
      </c>
      <c r="F19" s="13">
        <f t="shared" si="1"/>
        <v>566</v>
      </c>
      <c r="G19" s="13">
        <f t="shared" si="2"/>
        <v>699.51940000000002</v>
      </c>
    </row>
    <row r="20" spans="1:7" ht="27.6" x14ac:dyDescent="0.3">
      <c r="A20" s="18" t="s">
        <v>10</v>
      </c>
      <c r="B20" s="17">
        <v>1</v>
      </c>
      <c r="C20" s="17">
        <v>26.5</v>
      </c>
      <c r="D20" s="13">
        <v>1817</v>
      </c>
      <c r="E20" s="13">
        <f t="shared" si="0"/>
        <v>10.81547619047619</v>
      </c>
      <c r="F20" s="13">
        <f t="shared" si="1"/>
        <v>286.61011904761904</v>
      </c>
      <c r="G20" s="13">
        <f t="shared" si="2"/>
        <v>354.22144613095236</v>
      </c>
    </row>
    <row r="21" spans="1:7" x14ac:dyDescent="0.3">
      <c r="A21" s="11" t="s">
        <v>11</v>
      </c>
      <c r="B21" s="17">
        <v>1</v>
      </c>
      <c r="C21" s="17">
        <v>26.5</v>
      </c>
      <c r="D21" s="13">
        <v>1600</v>
      </c>
      <c r="E21" s="13">
        <f t="shared" si="0"/>
        <v>9.5238095238095237</v>
      </c>
      <c r="F21" s="13">
        <f t="shared" si="1"/>
        <v>252.38095238095238</v>
      </c>
      <c r="G21" s="13">
        <f t="shared" si="2"/>
        <v>311.91761904761904</v>
      </c>
    </row>
    <row r="22" spans="1:7" x14ac:dyDescent="0.3">
      <c r="A22" s="11" t="s">
        <v>13</v>
      </c>
      <c r="B22" s="17">
        <v>1</v>
      </c>
      <c r="C22" s="17">
        <v>20</v>
      </c>
      <c r="D22" s="13">
        <v>1647</v>
      </c>
      <c r="E22" s="13">
        <f t="shared" si="0"/>
        <v>9.8035714285714288</v>
      </c>
      <c r="F22" s="13">
        <f t="shared" si="1"/>
        <v>196.07142857142858</v>
      </c>
      <c r="G22" s="13">
        <f t="shared" si="2"/>
        <v>242.32467857142859</v>
      </c>
    </row>
    <row r="23" spans="1:7" x14ac:dyDescent="0.3">
      <c r="A23" s="7"/>
      <c r="B23" s="7"/>
      <c r="C23" s="7"/>
      <c r="D23" s="7"/>
      <c r="E23" s="7"/>
      <c r="F23" s="7"/>
      <c r="G23" s="7"/>
    </row>
  </sheetData>
  <mergeCells count="9">
    <mergeCell ref="C7:C9"/>
    <mergeCell ref="F1:G1"/>
    <mergeCell ref="A2:G2"/>
    <mergeCell ref="A7:A9"/>
    <mergeCell ref="B7:B9"/>
    <mergeCell ref="D7:D9"/>
    <mergeCell ref="E7:E9"/>
    <mergeCell ref="F7:F9"/>
    <mergeCell ref="G7:G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</sheetPr>
  <dimension ref="A1:G29"/>
  <sheetViews>
    <sheetView topLeftCell="A7" workbookViewId="0">
      <selection activeCell="F23" sqref="F23"/>
    </sheetView>
  </sheetViews>
  <sheetFormatPr defaultRowHeight="16.8" x14ac:dyDescent="0.3"/>
  <cols>
    <col min="1" max="1" width="52.33203125" style="1" customWidth="1"/>
    <col min="2" max="2" width="11.5546875" style="1" customWidth="1"/>
    <col min="3" max="3" width="17.109375" style="1" customWidth="1"/>
    <col min="4" max="4" width="13.44140625" style="1" customWidth="1"/>
    <col min="5" max="5" width="18.5546875" style="1" customWidth="1"/>
    <col min="6" max="6" width="20.109375" style="1" customWidth="1"/>
    <col min="7" max="7" width="16.33203125" style="1" customWidth="1"/>
    <col min="8" max="249" width="8.88671875" style="1"/>
    <col min="250" max="250" width="41.109375" style="1" customWidth="1"/>
    <col min="251" max="251" width="10.109375" style="1" customWidth="1"/>
    <col min="252" max="252" width="11.5546875" style="1" customWidth="1"/>
    <col min="253" max="253" width="12.33203125" style="1" customWidth="1"/>
    <col min="254" max="254" width="16.33203125" style="1" customWidth="1"/>
    <col min="255" max="255" width="13.44140625" style="1" customWidth="1"/>
    <col min="256" max="256" width="18.5546875" style="1" customWidth="1"/>
    <col min="257" max="257" width="20.109375" style="1" customWidth="1"/>
    <col min="258" max="258" width="16.33203125" style="1" customWidth="1"/>
    <col min="259" max="260" width="8.88671875" style="1"/>
    <col min="261" max="261" width="10.44140625" style="1" bestFit="1" customWidth="1"/>
    <col min="262" max="262" width="10.109375" style="1" bestFit="1" customWidth="1"/>
    <col min="263" max="505" width="8.88671875" style="1"/>
    <col min="506" max="506" width="41.109375" style="1" customWidth="1"/>
    <col min="507" max="507" width="10.109375" style="1" customWidth="1"/>
    <col min="508" max="508" width="11.5546875" style="1" customWidth="1"/>
    <col min="509" max="509" width="12.33203125" style="1" customWidth="1"/>
    <col min="510" max="510" width="16.33203125" style="1" customWidth="1"/>
    <col min="511" max="511" width="13.44140625" style="1" customWidth="1"/>
    <col min="512" max="512" width="18.5546875" style="1" customWidth="1"/>
    <col min="513" max="513" width="20.109375" style="1" customWidth="1"/>
    <col min="514" max="514" width="16.33203125" style="1" customWidth="1"/>
    <col min="515" max="516" width="8.88671875" style="1"/>
    <col min="517" max="517" width="10.44140625" style="1" bestFit="1" customWidth="1"/>
    <col min="518" max="518" width="10.109375" style="1" bestFit="1" customWidth="1"/>
    <col min="519" max="761" width="8.88671875" style="1"/>
    <col min="762" max="762" width="41.109375" style="1" customWidth="1"/>
    <col min="763" max="763" width="10.109375" style="1" customWidth="1"/>
    <col min="764" max="764" width="11.5546875" style="1" customWidth="1"/>
    <col min="765" max="765" width="12.33203125" style="1" customWidth="1"/>
    <col min="766" max="766" width="16.33203125" style="1" customWidth="1"/>
    <col min="767" max="767" width="13.44140625" style="1" customWidth="1"/>
    <col min="768" max="768" width="18.5546875" style="1" customWidth="1"/>
    <col min="769" max="769" width="20.109375" style="1" customWidth="1"/>
    <col min="770" max="770" width="16.33203125" style="1" customWidth="1"/>
    <col min="771" max="772" width="8.88671875" style="1"/>
    <col min="773" max="773" width="10.44140625" style="1" bestFit="1" customWidth="1"/>
    <col min="774" max="774" width="10.109375" style="1" bestFit="1" customWidth="1"/>
    <col min="775" max="1017" width="8.88671875" style="1"/>
    <col min="1018" max="1018" width="41.109375" style="1" customWidth="1"/>
    <col min="1019" max="1019" width="10.109375" style="1" customWidth="1"/>
    <col min="1020" max="1020" width="11.5546875" style="1" customWidth="1"/>
    <col min="1021" max="1021" width="12.33203125" style="1" customWidth="1"/>
    <col min="1022" max="1022" width="16.33203125" style="1" customWidth="1"/>
    <col min="1023" max="1023" width="13.44140625" style="1" customWidth="1"/>
    <col min="1024" max="1024" width="18.5546875" style="1" customWidth="1"/>
    <col min="1025" max="1025" width="20.109375" style="1" customWidth="1"/>
    <col min="1026" max="1026" width="16.33203125" style="1" customWidth="1"/>
    <col min="1027" max="1028" width="8.88671875" style="1"/>
    <col min="1029" max="1029" width="10.44140625" style="1" bestFit="1" customWidth="1"/>
    <col min="1030" max="1030" width="10.109375" style="1" bestFit="1" customWidth="1"/>
    <col min="1031" max="1273" width="8.88671875" style="1"/>
    <col min="1274" max="1274" width="41.109375" style="1" customWidth="1"/>
    <col min="1275" max="1275" width="10.109375" style="1" customWidth="1"/>
    <col min="1276" max="1276" width="11.5546875" style="1" customWidth="1"/>
    <col min="1277" max="1277" width="12.33203125" style="1" customWidth="1"/>
    <col min="1278" max="1278" width="16.33203125" style="1" customWidth="1"/>
    <col min="1279" max="1279" width="13.44140625" style="1" customWidth="1"/>
    <col min="1280" max="1280" width="18.5546875" style="1" customWidth="1"/>
    <col min="1281" max="1281" width="20.109375" style="1" customWidth="1"/>
    <col min="1282" max="1282" width="16.33203125" style="1" customWidth="1"/>
    <col min="1283" max="1284" width="8.88671875" style="1"/>
    <col min="1285" max="1285" width="10.44140625" style="1" bestFit="1" customWidth="1"/>
    <col min="1286" max="1286" width="10.109375" style="1" bestFit="1" customWidth="1"/>
    <col min="1287" max="1529" width="8.88671875" style="1"/>
    <col min="1530" max="1530" width="41.109375" style="1" customWidth="1"/>
    <col min="1531" max="1531" width="10.109375" style="1" customWidth="1"/>
    <col min="1532" max="1532" width="11.5546875" style="1" customWidth="1"/>
    <col min="1533" max="1533" width="12.33203125" style="1" customWidth="1"/>
    <col min="1534" max="1534" width="16.33203125" style="1" customWidth="1"/>
    <col min="1535" max="1535" width="13.44140625" style="1" customWidth="1"/>
    <col min="1536" max="1536" width="18.5546875" style="1" customWidth="1"/>
    <col min="1537" max="1537" width="20.109375" style="1" customWidth="1"/>
    <col min="1538" max="1538" width="16.33203125" style="1" customWidth="1"/>
    <col min="1539" max="1540" width="8.88671875" style="1"/>
    <col min="1541" max="1541" width="10.44140625" style="1" bestFit="1" customWidth="1"/>
    <col min="1542" max="1542" width="10.109375" style="1" bestFit="1" customWidth="1"/>
    <col min="1543" max="1785" width="8.88671875" style="1"/>
    <col min="1786" max="1786" width="41.109375" style="1" customWidth="1"/>
    <col min="1787" max="1787" width="10.109375" style="1" customWidth="1"/>
    <col min="1788" max="1788" width="11.5546875" style="1" customWidth="1"/>
    <col min="1789" max="1789" width="12.33203125" style="1" customWidth="1"/>
    <col min="1790" max="1790" width="16.33203125" style="1" customWidth="1"/>
    <col min="1791" max="1791" width="13.44140625" style="1" customWidth="1"/>
    <col min="1792" max="1792" width="18.5546875" style="1" customWidth="1"/>
    <col min="1793" max="1793" width="20.109375" style="1" customWidth="1"/>
    <col min="1794" max="1794" width="16.33203125" style="1" customWidth="1"/>
    <col min="1795" max="1796" width="8.88671875" style="1"/>
    <col min="1797" max="1797" width="10.44140625" style="1" bestFit="1" customWidth="1"/>
    <col min="1798" max="1798" width="10.109375" style="1" bestFit="1" customWidth="1"/>
    <col min="1799" max="2041" width="8.88671875" style="1"/>
    <col min="2042" max="2042" width="41.109375" style="1" customWidth="1"/>
    <col min="2043" max="2043" width="10.109375" style="1" customWidth="1"/>
    <col min="2044" max="2044" width="11.5546875" style="1" customWidth="1"/>
    <col min="2045" max="2045" width="12.33203125" style="1" customWidth="1"/>
    <col min="2046" max="2046" width="16.33203125" style="1" customWidth="1"/>
    <col min="2047" max="2047" width="13.44140625" style="1" customWidth="1"/>
    <col min="2048" max="2048" width="18.5546875" style="1" customWidth="1"/>
    <col min="2049" max="2049" width="20.109375" style="1" customWidth="1"/>
    <col min="2050" max="2050" width="16.33203125" style="1" customWidth="1"/>
    <col min="2051" max="2052" width="8.88671875" style="1"/>
    <col min="2053" max="2053" width="10.44140625" style="1" bestFit="1" customWidth="1"/>
    <col min="2054" max="2054" width="10.109375" style="1" bestFit="1" customWidth="1"/>
    <col min="2055" max="2297" width="8.88671875" style="1"/>
    <col min="2298" max="2298" width="41.109375" style="1" customWidth="1"/>
    <col min="2299" max="2299" width="10.109375" style="1" customWidth="1"/>
    <col min="2300" max="2300" width="11.5546875" style="1" customWidth="1"/>
    <col min="2301" max="2301" width="12.33203125" style="1" customWidth="1"/>
    <col min="2302" max="2302" width="16.33203125" style="1" customWidth="1"/>
    <col min="2303" max="2303" width="13.44140625" style="1" customWidth="1"/>
    <col min="2304" max="2304" width="18.5546875" style="1" customWidth="1"/>
    <col min="2305" max="2305" width="20.109375" style="1" customWidth="1"/>
    <col min="2306" max="2306" width="16.33203125" style="1" customWidth="1"/>
    <col min="2307" max="2308" width="8.88671875" style="1"/>
    <col min="2309" max="2309" width="10.44140625" style="1" bestFit="1" customWidth="1"/>
    <col min="2310" max="2310" width="10.109375" style="1" bestFit="1" customWidth="1"/>
    <col min="2311" max="2553" width="8.88671875" style="1"/>
    <col min="2554" max="2554" width="41.109375" style="1" customWidth="1"/>
    <col min="2555" max="2555" width="10.109375" style="1" customWidth="1"/>
    <col min="2556" max="2556" width="11.5546875" style="1" customWidth="1"/>
    <col min="2557" max="2557" width="12.33203125" style="1" customWidth="1"/>
    <col min="2558" max="2558" width="16.33203125" style="1" customWidth="1"/>
    <col min="2559" max="2559" width="13.44140625" style="1" customWidth="1"/>
    <col min="2560" max="2560" width="18.5546875" style="1" customWidth="1"/>
    <col min="2561" max="2561" width="20.109375" style="1" customWidth="1"/>
    <col min="2562" max="2562" width="16.33203125" style="1" customWidth="1"/>
    <col min="2563" max="2564" width="8.88671875" style="1"/>
    <col min="2565" max="2565" width="10.44140625" style="1" bestFit="1" customWidth="1"/>
    <col min="2566" max="2566" width="10.109375" style="1" bestFit="1" customWidth="1"/>
    <col min="2567" max="2809" width="8.88671875" style="1"/>
    <col min="2810" max="2810" width="41.109375" style="1" customWidth="1"/>
    <col min="2811" max="2811" width="10.109375" style="1" customWidth="1"/>
    <col min="2812" max="2812" width="11.5546875" style="1" customWidth="1"/>
    <col min="2813" max="2813" width="12.33203125" style="1" customWidth="1"/>
    <col min="2814" max="2814" width="16.33203125" style="1" customWidth="1"/>
    <col min="2815" max="2815" width="13.44140625" style="1" customWidth="1"/>
    <col min="2816" max="2816" width="18.5546875" style="1" customWidth="1"/>
    <col min="2817" max="2817" width="20.109375" style="1" customWidth="1"/>
    <col min="2818" max="2818" width="16.33203125" style="1" customWidth="1"/>
    <col min="2819" max="2820" width="8.88671875" style="1"/>
    <col min="2821" max="2821" width="10.44140625" style="1" bestFit="1" customWidth="1"/>
    <col min="2822" max="2822" width="10.109375" style="1" bestFit="1" customWidth="1"/>
    <col min="2823" max="3065" width="8.88671875" style="1"/>
    <col min="3066" max="3066" width="41.109375" style="1" customWidth="1"/>
    <col min="3067" max="3067" width="10.109375" style="1" customWidth="1"/>
    <col min="3068" max="3068" width="11.5546875" style="1" customWidth="1"/>
    <col min="3069" max="3069" width="12.33203125" style="1" customWidth="1"/>
    <col min="3070" max="3070" width="16.33203125" style="1" customWidth="1"/>
    <col min="3071" max="3071" width="13.44140625" style="1" customWidth="1"/>
    <col min="3072" max="3072" width="18.5546875" style="1" customWidth="1"/>
    <col min="3073" max="3073" width="20.109375" style="1" customWidth="1"/>
    <col min="3074" max="3074" width="16.33203125" style="1" customWidth="1"/>
    <col min="3075" max="3076" width="8.88671875" style="1"/>
    <col min="3077" max="3077" width="10.44140625" style="1" bestFit="1" customWidth="1"/>
    <col min="3078" max="3078" width="10.109375" style="1" bestFit="1" customWidth="1"/>
    <col min="3079" max="3321" width="8.88671875" style="1"/>
    <col min="3322" max="3322" width="41.109375" style="1" customWidth="1"/>
    <col min="3323" max="3323" width="10.109375" style="1" customWidth="1"/>
    <col min="3324" max="3324" width="11.5546875" style="1" customWidth="1"/>
    <col min="3325" max="3325" width="12.33203125" style="1" customWidth="1"/>
    <col min="3326" max="3326" width="16.33203125" style="1" customWidth="1"/>
    <col min="3327" max="3327" width="13.44140625" style="1" customWidth="1"/>
    <col min="3328" max="3328" width="18.5546875" style="1" customWidth="1"/>
    <col min="3329" max="3329" width="20.109375" style="1" customWidth="1"/>
    <col min="3330" max="3330" width="16.33203125" style="1" customWidth="1"/>
    <col min="3331" max="3332" width="8.88671875" style="1"/>
    <col min="3333" max="3333" width="10.44140625" style="1" bestFit="1" customWidth="1"/>
    <col min="3334" max="3334" width="10.109375" style="1" bestFit="1" customWidth="1"/>
    <col min="3335" max="3577" width="8.88671875" style="1"/>
    <col min="3578" max="3578" width="41.109375" style="1" customWidth="1"/>
    <col min="3579" max="3579" width="10.109375" style="1" customWidth="1"/>
    <col min="3580" max="3580" width="11.5546875" style="1" customWidth="1"/>
    <col min="3581" max="3581" width="12.33203125" style="1" customWidth="1"/>
    <col min="3582" max="3582" width="16.33203125" style="1" customWidth="1"/>
    <col min="3583" max="3583" width="13.44140625" style="1" customWidth="1"/>
    <col min="3584" max="3584" width="18.5546875" style="1" customWidth="1"/>
    <col min="3585" max="3585" width="20.109375" style="1" customWidth="1"/>
    <col min="3586" max="3586" width="16.33203125" style="1" customWidth="1"/>
    <col min="3587" max="3588" width="8.88671875" style="1"/>
    <col min="3589" max="3589" width="10.44140625" style="1" bestFit="1" customWidth="1"/>
    <col min="3590" max="3590" width="10.109375" style="1" bestFit="1" customWidth="1"/>
    <col min="3591" max="3833" width="8.88671875" style="1"/>
    <col min="3834" max="3834" width="41.109375" style="1" customWidth="1"/>
    <col min="3835" max="3835" width="10.109375" style="1" customWidth="1"/>
    <col min="3836" max="3836" width="11.5546875" style="1" customWidth="1"/>
    <col min="3837" max="3837" width="12.33203125" style="1" customWidth="1"/>
    <col min="3838" max="3838" width="16.33203125" style="1" customWidth="1"/>
    <col min="3839" max="3839" width="13.44140625" style="1" customWidth="1"/>
    <col min="3840" max="3840" width="18.5546875" style="1" customWidth="1"/>
    <col min="3841" max="3841" width="20.109375" style="1" customWidth="1"/>
    <col min="3842" max="3842" width="16.33203125" style="1" customWidth="1"/>
    <col min="3843" max="3844" width="8.88671875" style="1"/>
    <col min="3845" max="3845" width="10.44140625" style="1" bestFit="1" customWidth="1"/>
    <col min="3846" max="3846" width="10.109375" style="1" bestFit="1" customWidth="1"/>
    <col min="3847" max="4089" width="8.88671875" style="1"/>
    <col min="4090" max="4090" width="41.109375" style="1" customWidth="1"/>
    <col min="4091" max="4091" width="10.109375" style="1" customWidth="1"/>
    <col min="4092" max="4092" width="11.5546875" style="1" customWidth="1"/>
    <col min="4093" max="4093" width="12.33203125" style="1" customWidth="1"/>
    <col min="4094" max="4094" width="16.33203125" style="1" customWidth="1"/>
    <col min="4095" max="4095" width="13.44140625" style="1" customWidth="1"/>
    <col min="4096" max="4096" width="18.5546875" style="1" customWidth="1"/>
    <col min="4097" max="4097" width="20.109375" style="1" customWidth="1"/>
    <col min="4098" max="4098" width="16.33203125" style="1" customWidth="1"/>
    <col min="4099" max="4100" width="8.88671875" style="1"/>
    <col min="4101" max="4101" width="10.44140625" style="1" bestFit="1" customWidth="1"/>
    <col min="4102" max="4102" width="10.109375" style="1" bestFit="1" customWidth="1"/>
    <col min="4103" max="4345" width="8.88671875" style="1"/>
    <col min="4346" max="4346" width="41.109375" style="1" customWidth="1"/>
    <col min="4347" max="4347" width="10.109375" style="1" customWidth="1"/>
    <col min="4348" max="4348" width="11.5546875" style="1" customWidth="1"/>
    <col min="4349" max="4349" width="12.33203125" style="1" customWidth="1"/>
    <col min="4350" max="4350" width="16.33203125" style="1" customWidth="1"/>
    <col min="4351" max="4351" width="13.44140625" style="1" customWidth="1"/>
    <col min="4352" max="4352" width="18.5546875" style="1" customWidth="1"/>
    <col min="4353" max="4353" width="20.109375" style="1" customWidth="1"/>
    <col min="4354" max="4354" width="16.33203125" style="1" customWidth="1"/>
    <col min="4355" max="4356" width="8.88671875" style="1"/>
    <col min="4357" max="4357" width="10.44140625" style="1" bestFit="1" customWidth="1"/>
    <col min="4358" max="4358" width="10.109375" style="1" bestFit="1" customWidth="1"/>
    <col min="4359" max="4601" width="8.88671875" style="1"/>
    <col min="4602" max="4602" width="41.109375" style="1" customWidth="1"/>
    <col min="4603" max="4603" width="10.109375" style="1" customWidth="1"/>
    <col min="4604" max="4604" width="11.5546875" style="1" customWidth="1"/>
    <col min="4605" max="4605" width="12.33203125" style="1" customWidth="1"/>
    <col min="4606" max="4606" width="16.33203125" style="1" customWidth="1"/>
    <col min="4607" max="4607" width="13.44140625" style="1" customWidth="1"/>
    <col min="4608" max="4608" width="18.5546875" style="1" customWidth="1"/>
    <col min="4609" max="4609" width="20.109375" style="1" customWidth="1"/>
    <col min="4610" max="4610" width="16.33203125" style="1" customWidth="1"/>
    <col min="4611" max="4612" width="8.88671875" style="1"/>
    <col min="4613" max="4613" width="10.44140625" style="1" bestFit="1" customWidth="1"/>
    <col min="4614" max="4614" width="10.109375" style="1" bestFit="1" customWidth="1"/>
    <col min="4615" max="4857" width="8.88671875" style="1"/>
    <col min="4858" max="4858" width="41.109375" style="1" customWidth="1"/>
    <col min="4859" max="4859" width="10.109375" style="1" customWidth="1"/>
    <col min="4860" max="4860" width="11.5546875" style="1" customWidth="1"/>
    <col min="4861" max="4861" width="12.33203125" style="1" customWidth="1"/>
    <col min="4862" max="4862" width="16.33203125" style="1" customWidth="1"/>
    <col min="4863" max="4863" width="13.44140625" style="1" customWidth="1"/>
    <col min="4864" max="4864" width="18.5546875" style="1" customWidth="1"/>
    <col min="4865" max="4865" width="20.109375" style="1" customWidth="1"/>
    <col min="4866" max="4866" width="16.33203125" style="1" customWidth="1"/>
    <col min="4867" max="4868" width="8.88671875" style="1"/>
    <col min="4869" max="4869" width="10.44140625" style="1" bestFit="1" customWidth="1"/>
    <col min="4870" max="4870" width="10.109375" style="1" bestFit="1" customWidth="1"/>
    <col min="4871" max="5113" width="8.88671875" style="1"/>
    <col min="5114" max="5114" width="41.109375" style="1" customWidth="1"/>
    <col min="5115" max="5115" width="10.109375" style="1" customWidth="1"/>
    <col min="5116" max="5116" width="11.5546875" style="1" customWidth="1"/>
    <col min="5117" max="5117" width="12.33203125" style="1" customWidth="1"/>
    <col min="5118" max="5118" width="16.33203125" style="1" customWidth="1"/>
    <col min="5119" max="5119" width="13.44140625" style="1" customWidth="1"/>
    <col min="5120" max="5120" width="18.5546875" style="1" customWidth="1"/>
    <col min="5121" max="5121" width="20.109375" style="1" customWidth="1"/>
    <col min="5122" max="5122" width="16.33203125" style="1" customWidth="1"/>
    <col min="5123" max="5124" width="8.88671875" style="1"/>
    <col min="5125" max="5125" width="10.44140625" style="1" bestFit="1" customWidth="1"/>
    <col min="5126" max="5126" width="10.109375" style="1" bestFit="1" customWidth="1"/>
    <col min="5127" max="5369" width="8.88671875" style="1"/>
    <col min="5370" max="5370" width="41.109375" style="1" customWidth="1"/>
    <col min="5371" max="5371" width="10.109375" style="1" customWidth="1"/>
    <col min="5372" max="5372" width="11.5546875" style="1" customWidth="1"/>
    <col min="5373" max="5373" width="12.33203125" style="1" customWidth="1"/>
    <col min="5374" max="5374" width="16.33203125" style="1" customWidth="1"/>
    <col min="5375" max="5375" width="13.44140625" style="1" customWidth="1"/>
    <col min="5376" max="5376" width="18.5546875" style="1" customWidth="1"/>
    <col min="5377" max="5377" width="20.109375" style="1" customWidth="1"/>
    <col min="5378" max="5378" width="16.33203125" style="1" customWidth="1"/>
    <col min="5379" max="5380" width="8.88671875" style="1"/>
    <col min="5381" max="5381" width="10.44140625" style="1" bestFit="1" customWidth="1"/>
    <col min="5382" max="5382" width="10.109375" style="1" bestFit="1" customWidth="1"/>
    <col min="5383" max="5625" width="8.88671875" style="1"/>
    <col min="5626" max="5626" width="41.109375" style="1" customWidth="1"/>
    <col min="5627" max="5627" width="10.109375" style="1" customWidth="1"/>
    <col min="5628" max="5628" width="11.5546875" style="1" customWidth="1"/>
    <col min="5629" max="5629" width="12.33203125" style="1" customWidth="1"/>
    <col min="5630" max="5630" width="16.33203125" style="1" customWidth="1"/>
    <col min="5631" max="5631" width="13.44140625" style="1" customWidth="1"/>
    <col min="5632" max="5632" width="18.5546875" style="1" customWidth="1"/>
    <col min="5633" max="5633" width="20.109375" style="1" customWidth="1"/>
    <col min="5634" max="5634" width="16.33203125" style="1" customWidth="1"/>
    <col min="5635" max="5636" width="8.88671875" style="1"/>
    <col min="5637" max="5637" width="10.44140625" style="1" bestFit="1" customWidth="1"/>
    <col min="5638" max="5638" width="10.109375" style="1" bestFit="1" customWidth="1"/>
    <col min="5639" max="5881" width="8.88671875" style="1"/>
    <col min="5882" max="5882" width="41.109375" style="1" customWidth="1"/>
    <col min="5883" max="5883" width="10.109375" style="1" customWidth="1"/>
    <col min="5884" max="5884" width="11.5546875" style="1" customWidth="1"/>
    <col min="5885" max="5885" width="12.33203125" style="1" customWidth="1"/>
    <col min="5886" max="5886" width="16.33203125" style="1" customWidth="1"/>
    <col min="5887" max="5887" width="13.44140625" style="1" customWidth="1"/>
    <col min="5888" max="5888" width="18.5546875" style="1" customWidth="1"/>
    <col min="5889" max="5889" width="20.109375" style="1" customWidth="1"/>
    <col min="5890" max="5890" width="16.33203125" style="1" customWidth="1"/>
    <col min="5891" max="5892" width="8.88671875" style="1"/>
    <col min="5893" max="5893" width="10.44140625" style="1" bestFit="1" customWidth="1"/>
    <col min="5894" max="5894" width="10.109375" style="1" bestFit="1" customWidth="1"/>
    <col min="5895" max="6137" width="8.88671875" style="1"/>
    <col min="6138" max="6138" width="41.109375" style="1" customWidth="1"/>
    <col min="6139" max="6139" width="10.109375" style="1" customWidth="1"/>
    <col min="6140" max="6140" width="11.5546875" style="1" customWidth="1"/>
    <col min="6141" max="6141" width="12.33203125" style="1" customWidth="1"/>
    <col min="6142" max="6142" width="16.33203125" style="1" customWidth="1"/>
    <col min="6143" max="6143" width="13.44140625" style="1" customWidth="1"/>
    <col min="6144" max="6144" width="18.5546875" style="1" customWidth="1"/>
    <col min="6145" max="6145" width="20.109375" style="1" customWidth="1"/>
    <col min="6146" max="6146" width="16.33203125" style="1" customWidth="1"/>
    <col min="6147" max="6148" width="8.88671875" style="1"/>
    <col min="6149" max="6149" width="10.44140625" style="1" bestFit="1" customWidth="1"/>
    <col min="6150" max="6150" width="10.109375" style="1" bestFit="1" customWidth="1"/>
    <col min="6151" max="6393" width="8.88671875" style="1"/>
    <col min="6394" max="6394" width="41.109375" style="1" customWidth="1"/>
    <col min="6395" max="6395" width="10.109375" style="1" customWidth="1"/>
    <col min="6396" max="6396" width="11.5546875" style="1" customWidth="1"/>
    <col min="6397" max="6397" width="12.33203125" style="1" customWidth="1"/>
    <col min="6398" max="6398" width="16.33203125" style="1" customWidth="1"/>
    <col min="6399" max="6399" width="13.44140625" style="1" customWidth="1"/>
    <col min="6400" max="6400" width="18.5546875" style="1" customWidth="1"/>
    <col min="6401" max="6401" width="20.109375" style="1" customWidth="1"/>
    <col min="6402" max="6402" width="16.33203125" style="1" customWidth="1"/>
    <col min="6403" max="6404" width="8.88671875" style="1"/>
    <col min="6405" max="6405" width="10.44140625" style="1" bestFit="1" customWidth="1"/>
    <col min="6406" max="6406" width="10.109375" style="1" bestFit="1" customWidth="1"/>
    <col min="6407" max="6649" width="8.88671875" style="1"/>
    <col min="6650" max="6650" width="41.109375" style="1" customWidth="1"/>
    <col min="6651" max="6651" width="10.109375" style="1" customWidth="1"/>
    <col min="6652" max="6652" width="11.5546875" style="1" customWidth="1"/>
    <col min="6653" max="6653" width="12.33203125" style="1" customWidth="1"/>
    <col min="6654" max="6654" width="16.33203125" style="1" customWidth="1"/>
    <col min="6655" max="6655" width="13.44140625" style="1" customWidth="1"/>
    <col min="6656" max="6656" width="18.5546875" style="1" customWidth="1"/>
    <col min="6657" max="6657" width="20.109375" style="1" customWidth="1"/>
    <col min="6658" max="6658" width="16.33203125" style="1" customWidth="1"/>
    <col min="6659" max="6660" width="8.88671875" style="1"/>
    <col min="6661" max="6661" width="10.44140625" style="1" bestFit="1" customWidth="1"/>
    <col min="6662" max="6662" width="10.109375" style="1" bestFit="1" customWidth="1"/>
    <col min="6663" max="6905" width="8.88671875" style="1"/>
    <col min="6906" max="6906" width="41.109375" style="1" customWidth="1"/>
    <col min="6907" max="6907" width="10.109375" style="1" customWidth="1"/>
    <col min="6908" max="6908" width="11.5546875" style="1" customWidth="1"/>
    <col min="6909" max="6909" width="12.33203125" style="1" customWidth="1"/>
    <col min="6910" max="6910" width="16.33203125" style="1" customWidth="1"/>
    <col min="6911" max="6911" width="13.44140625" style="1" customWidth="1"/>
    <col min="6912" max="6912" width="18.5546875" style="1" customWidth="1"/>
    <col min="6913" max="6913" width="20.109375" style="1" customWidth="1"/>
    <col min="6914" max="6914" width="16.33203125" style="1" customWidth="1"/>
    <col min="6915" max="6916" width="8.88671875" style="1"/>
    <col min="6917" max="6917" width="10.44140625" style="1" bestFit="1" customWidth="1"/>
    <col min="6918" max="6918" width="10.109375" style="1" bestFit="1" customWidth="1"/>
    <col min="6919" max="7161" width="8.88671875" style="1"/>
    <col min="7162" max="7162" width="41.109375" style="1" customWidth="1"/>
    <col min="7163" max="7163" width="10.109375" style="1" customWidth="1"/>
    <col min="7164" max="7164" width="11.5546875" style="1" customWidth="1"/>
    <col min="7165" max="7165" width="12.33203125" style="1" customWidth="1"/>
    <col min="7166" max="7166" width="16.33203125" style="1" customWidth="1"/>
    <col min="7167" max="7167" width="13.44140625" style="1" customWidth="1"/>
    <col min="7168" max="7168" width="18.5546875" style="1" customWidth="1"/>
    <col min="7169" max="7169" width="20.109375" style="1" customWidth="1"/>
    <col min="7170" max="7170" width="16.33203125" style="1" customWidth="1"/>
    <col min="7171" max="7172" width="8.88671875" style="1"/>
    <col min="7173" max="7173" width="10.44140625" style="1" bestFit="1" customWidth="1"/>
    <col min="7174" max="7174" width="10.109375" style="1" bestFit="1" customWidth="1"/>
    <col min="7175" max="7417" width="8.88671875" style="1"/>
    <col min="7418" max="7418" width="41.109375" style="1" customWidth="1"/>
    <col min="7419" max="7419" width="10.109375" style="1" customWidth="1"/>
    <col min="7420" max="7420" width="11.5546875" style="1" customWidth="1"/>
    <col min="7421" max="7421" width="12.33203125" style="1" customWidth="1"/>
    <col min="7422" max="7422" width="16.33203125" style="1" customWidth="1"/>
    <col min="7423" max="7423" width="13.44140625" style="1" customWidth="1"/>
    <col min="7424" max="7424" width="18.5546875" style="1" customWidth="1"/>
    <col min="7425" max="7425" width="20.109375" style="1" customWidth="1"/>
    <col min="7426" max="7426" width="16.33203125" style="1" customWidth="1"/>
    <col min="7427" max="7428" width="8.88671875" style="1"/>
    <col min="7429" max="7429" width="10.44140625" style="1" bestFit="1" customWidth="1"/>
    <col min="7430" max="7430" width="10.109375" style="1" bestFit="1" customWidth="1"/>
    <col min="7431" max="7673" width="8.88671875" style="1"/>
    <col min="7674" max="7674" width="41.109375" style="1" customWidth="1"/>
    <col min="7675" max="7675" width="10.109375" style="1" customWidth="1"/>
    <col min="7676" max="7676" width="11.5546875" style="1" customWidth="1"/>
    <col min="7677" max="7677" width="12.33203125" style="1" customWidth="1"/>
    <col min="7678" max="7678" width="16.33203125" style="1" customWidth="1"/>
    <col min="7679" max="7679" width="13.44140625" style="1" customWidth="1"/>
    <col min="7680" max="7680" width="18.5546875" style="1" customWidth="1"/>
    <col min="7681" max="7681" width="20.109375" style="1" customWidth="1"/>
    <col min="7682" max="7682" width="16.33203125" style="1" customWidth="1"/>
    <col min="7683" max="7684" width="8.88671875" style="1"/>
    <col min="7685" max="7685" width="10.44140625" style="1" bestFit="1" customWidth="1"/>
    <col min="7686" max="7686" width="10.109375" style="1" bestFit="1" customWidth="1"/>
    <col min="7687" max="7929" width="8.88671875" style="1"/>
    <col min="7930" max="7930" width="41.109375" style="1" customWidth="1"/>
    <col min="7931" max="7931" width="10.109375" style="1" customWidth="1"/>
    <col min="7932" max="7932" width="11.5546875" style="1" customWidth="1"/>
    <col min="7933" max="7933" width="12.33203125" style="1" customWidth="1"/>
    <col min="7934" max="7934" width="16.33203125" style="1" customWidth="1"/>
    <col min="7935" max="7935" width="13.44140625" style="1" customWidth="1"/>
    <col min="7936" max="7936" width="18.5546875" style="1" customWidth="1"/>
    <col min="7937" max="7937" width="20.109375" style="1" customWidth="1"/>
    <col min="7938" max="7938" width="16.33203125" style="1" customWidth="1"/>
    <col min="7939" max="7940" width="8.88671875" style="1"/>
    <col min="7941" max="7941" width="10.44140625" style="1" bestFit="1" customWidth="1"/>
    <col min="7942" max="7942" width="10.109375" style="1" bestFit="1" customWidth="1"/>
    <col min="7943" max="8185" width="8.88671875" style="1"/>
    <col min="8186" max="8186" width="41.109375" style="1" customWidth="1"/>
    <col min="8187" max="8187" width="10.109375" style="1" customWidth="1"/>
    <col min="8188" max="8188" width="11.5546875" style="1" customWidth="1"/>
    <col min="8189" max="8189" width="12.33203125" style="1" customWidth="1"/>
    <col min="8190" max="8190" width="16.33203125" style="1" customWidth="1"/>
    <col min="8191" max="8191" width="13.44140625" style="1" customWidth="1"/>
    <col min="8192" max="8192" width="18.5546875" style="1" customWidth="1"/>
    <col min="8193" max="8193" width="20.109375" style="1" customWidth="1"/>
    <col min="8194" max="8194" width="16.33203125" style="1" customWidth="1"/>
    <col min="8195" max="8196" width="8.88671875" style="1"/>
    <col min="8197" max="8197" width="10.44140625" style="1" bestFit="1" customWidth="1"/>
    <col min="8198" max="8198" width="10.109375" style="1" bestFit="1" customWidth="1"/>
    <col min="8199" max="8441" width="8.88671875" style="1"/>
    <col min="8442" max="8442" width="41.109375" style="1" customWidth="1"/>
    <col min="8443" max="8443" width="10.109375" style="1" customWidth="1"/>
    <col min="8444" max="8444" width="11.5546875" style="1" customWidth="1"/>
    <col min="8445" max="8445" width="12.33203125" style="1" customWidth="1"/>
    <col min="8446" max="8446" width="16.33203125" style="1" customWidth="1"/>
    <col min="8447" max="8447" width="13.44140625" style="1" customWidth="1"/>
    <col min="8448" max="8448" width="18.5546875" style="1" customWidth="1"/>
    <col min="8449" max="8449" width="20.109375" style="1" customWidth="1"/>
    <col min="8450" max="8450" width="16.33203125" style="1" customWidth="1"/>
    <col min="8451" max="8452" width="8.88671875" style="1"/>
    <col min="8453" max="8453" width="10.44140625" style="1" bestFit="1" customWidth="1"/>
    <col min="8454" max="8454" width="10.109375" style="1" bestFit="1" customWidth="1"/>
    <col min="8455" max="8697" width="8.88671875" style="1"/>
    <col min="8698" max="8698" width="41.109375" style="1" customWidth="1"/>
    <col min="8699" max="8699" width="10.109375" style="1" customWidth="1"/>
    <col min="8700" max="8700" width="11.5546875" style="1" customWidth="1"/>
    <col min="8701" max="8701" width="12.33203125" style="1" customWidth="1"/>
    <col min="8702" max="8702" width="16.33203125" style="1" customWidth="1"/>
    <col min="8703" max="8703" width="13.44140625" style="1" customWidth="1"/>
    <col min="8704" max="8704" width="18.5546875" style="1" customWidth="1"/>
    <col min="8705" max="8705" width="20.109375" style="1" customWidth="1"/>
    <col min="8706" max="8706" width="16.33203125" style="1" customWidth="1"/>
    <col min="8707" max="8708" width="8.88671875" style="1"/>
    <col min="8709" max="8709" width="10.44140625" style="1" bestFit="1" customWidth="1"/>
    <col min="8710" max="8710" width="10.109375" style="1" bestFit="1" customWidth="1"/>
    <col min="8711" max="8953" width="8.88671875" style="1"/>
    <col min="8954" max="8954" width="41.109375" style="1" customWidth="1"/>
    <col min="8955" max="8955" width="10.109375" style="1" customWidth="1"/>
    <col min="8956" max="8956" width="11.5546875" style="1" customWidth="1"/>
    <col min="8957" max="8957" width="12.33203125" style="1" customWidth="1"/>
    <col min="8958" max="8958" width="16.33203125" style="1" customWidth="1"/>
    <col min="8959" max="8959" width="13.44140625" style="1" customWidth="1"/>
    <col min="8960" max="8960" width="18.5546875" style="1" customWidth="1"/>
    <col min="8961" max="8961" width="20.109375" style="1" customWidth="1"/>
    <col min="8962" max="8962" width="16.33203125" style="1" customWidth="1"/>
    <col min="8963" max="8964" width="8.88671875" style="1"/>
    <col min="8965" max="8965" width="10.44140625" style="1" bestFit="1" customWidth="1"/>
    <col min="8966" max="8966" width="10.109375" style="1" bestFit="1" customWidth="1"/>
    <col min="8967" max="9209" width="8.88671875" style="1"/>
    <col min="9210" max="9210" width="41.109375" style="1" customWidth="1"/>
    <col min="9211" max="9211" width="10.109375" style="1" customWidth="1"/>
    <col min="9212" max="9212" width="11.5546875" style="1" customWidth="1"/>
    <col min="9213" max="9213" width="12.33203125" style="1" customWidth="1"/>
    <col min="9214" max="9214" width="16.33203125" style="1" customWidth="1"/>
    <col min="9215" max="9215" width="13.44140625" style="1" customWidth="1"/>
    <col min="9216" max="9216" width="18.5546875" style="1" customWidth="1"/>
    <col min="9217" max="9217" width="20.109375" style="1" customWidth="1"/>
    <col min="9218" max="9218" width="16.33203125" style="1" customWidth="1"/>
    <col min="9219" max="9220" width="8.88671875" style="1"/>
    <col min="9221" max="9221" width="10.44140625" style="1" bestFit="1" customWidth="1"/>
    <col min="9222" max="9222" width="10.109375" style="1" bestFit="1" customWidth="1"/>
    <col min="9223" max="9465" width="8.88671875" style="1"/>
    <col min="9466" max="9466" width="41.109375" style="1" customWidth="1"/>
    <col min="9467" max="9467" width="10.109375" style="1" customWidth="1"/>
    <col min="9468" max="9468" width="11.5546875" style="1" customWidth="1"/>
    <col min="9469" max="9469" width="12.33203125" style="1" customWidth="1"/>
    <col min="9470" max="9470" width="16.33203125" style="1" customWidth="1"/>
    <col min="9471" max="9471" width="13.44140625" style="1" customWidth="1"/>
    <col min="9472" max="9472" width="18.5546875" style="1" customWidth="1"/>
    <col min="9473" max="9473" width="20.109375" style="1" customWidth="1"/>
    <col min="9474" max="9474" width="16.33203125" style="1" customWidth="1"/>
    <col min="9475" max="9476" width="8.88671875" style="1"/>
    <col min="9477" max="9477" width="10.44140625" style="1" bestFit="1" customWidth="1"/>
    <col min="9478" max="9478" width="10.109375" style="1" bestFit="1" customWidth="1"/>
    <col min="9479" max="9721" width="8.88671875" style="1"/>
    <col min="9722" max="9722" width="41.109375" style="1" customWidth="1"/>
    <col min="9723" max="9723" width="10.109375" style="1" customWidth="1"/>
    <col min="9724" max="9724" width="11.5546875" style="1" customWidth="1"/>
    <col min="9725" max="9725" width="12.33203125" style="1" customWidth="1"/>
    <col min="9726" max="9726" width="16.33203125" style="1" customWidth="1"/>
    <col min="9727" max="9727" width="13.44140625" style="1" customWidth="1"/>
    <col min="9728" max="9728" width="18.5546875" style="1" customWidth="1"/>
    <col min="9729" max="9729" width="20.109375" style="1" customWidth="1"/>
    <col min="9730" max="9730" width="16.33203125" style="1" customWidth="1"/>
    <col min="9731" max="9732" width="8.88671875" style="1"/>
    <col min="9733" max="9733" width="10.44140625" style="1" bestFit="1" customWidth="1"/>
    <col min="9734" max="9734" width="10.109375" style="1" bestFit="1" customWidth="1"/>
    <col min="9735" max="9977" width="8.88671875" style="1"/>
    <col min="9978" max="9978" width="41.109375" style="1" customWidth="1"/>
    <col min="9979" max="9979" width="10.109375" style="1" customWidth="1"/>
    <col min="9980" max="9980" width="11.5546875" style="1" customWidth="1"/>
    <col min="9981" max="9981" width="12.33203125" style="1" customWidth="1"/>
    <col min="9982" max="9982" width="16.33203125" style="1" customWidth="1"/>
    <col min="9983" max="9983" width="13.44140625" style="1" customWidth="1"/>
    <col min="9984" max="9984" width="18.5546875" style="1" customWidth="1"/>
    <col min="9985" max="9985" width="20.109375" style="1" customWidth="1"/>
    <col min="9986" max="9986" width="16.33203125" style="1" customWidth="1"/>
    <col min="9987" max="9988" width="8.88671875" style="1"/>
    <col min="9989" max="9989" width="10.44140625" style="1" bestFit="1" customWidth="1"/>
    <col min="9990" max="9990" width="10.109375" style="1" bestFit="1" customWidth="1"/>
    <col min="9991" max="10233" width="8.88671875" style="1"/>
    <col min="10234" max="10234" width="41.109375" style="1" customWidth="1"/>
    <col min="10235" max="10235" width="10.109375" style="1" customWidth="1"/>
    <col min="10236" max="10236" width="11.5546875" style="1" customWidth="1"/>
    <col min="10237" max="10237" width="12.33203125" style="1" customWidth="1"/>
    <col min="10238" max="10238" width="16.33203125" style="1" customWidth="1"/>
    <col min="10239" max="10239" width="13.44140625" style="1" customWidth="1"/>
    <col min="10240" max="10240" width="18.5546875" style="1" customWidth="1"/>
    <col min="10241" max="10241" width="20.109375" style="1" customWidth="1"/>
    <col min="10242" max="10242" width="16.33203125" style="1" customWidth="1"/>
    <col min="10243" max="10244" width="8.88671875" style="1"/>
    <col min="10245" max="10245" width="10.44140625" style="1" bestFit="1" customWidth="1"/>
    <col min="10246" max="10246" width="10.109375" style="1" bestFit="1" customWidth="1"/>
    <col min="10247" max="10489" width="8.88671875" style="1"/>
    <col min="10490" max="10490" width="41.109375" style="1" customWidth="1"/>
    <col min="10491" max="10491" width="10.109375" style="1" customWidth="1"/>
    <col min="10492" max="10492" width="11.5546875" style="1" customWidth="1"/>
    <col min="10493" max="10493" width="12.33203125" style="1" customWidth="1"/>
    <col min="10494" max="10494" width="16.33203125" style="1" customWidth="1"/>
    <col min="10495" max="10495" width="13.44140625" style="1" customWidth="1"/>
    <col min="10496" max="10496" width="18.5546875" style="1" customWidth="1"/>
    <col min="10497" max="10497" width="20.109375" style="1" customWidth="1"/>
    <col min="10498" max="10498" width="16.33203125" style="1" customWidth="1"/>
    <col min="10499" max="10500" width="8.88671875" style="1"/>
    <col min="10501" max="10501" width="10.44140625" style="1" bestFit="1" customWidth="1"/>
    <col min="10502" max="10502" width="10.109375" style="1" bestFit="1" customWidth="1"/>
    <col min="10503" max="10745" width="8.88671875" style="1"/>
    <col min="10746" max="10746" width="41.109375" style="1" customWidth="1"/>
    <col min="10747" max="10747" width="10.109375" style="1" customWidth="1"/>
    <col min="10748" max="10748" width="11.5546875" style="1" customWidth="1"/>
    <col min="10749" max="10749" width="12.33203125" style="1" customWidth="1"/>
    <col min="10750" max="10750" width="16.33203125" style="1" customWidth="1"/>
    <col min="10751" max="10751" width="13.44140625" style="1" customWidth="1"/>
    <col min="10752" max="10752" width="18.5546875" style="1" customWidth="1"/>
    <col min="10753" max="10753" width="20.109375" style="1" customWidth="1"/>
    <col min="10754" max="10754" width="16.33203125" style="1" customWidth="1"/>
    <col min="10755" max="10756" width="8.88671875" style="1"/>
    <col min="10757" max="10757" width="10.44140625" style="1" bestFit="1" customWidth="1"/>
    <col min="10758" max="10758" width="10.109375" style="1" bestFit="1" customWidth="1"/>
    <col min="10759" max="11001" width="8.88671875" style="1"/>
    <col min="11002" max="11002" width="41.109375" style="1" customWidth="1"/>
    <col min="11003" max="11003" width="10.109375" style="1" customWidth="1"/>
    <col min="11004" max="11004" width="11.5546875" style="1" customWidth="1"/>
    <col min="11005" max="11005" width="12.33203125" style="1" customWidth="1"/>
    <col min="11006" max="11006" width="16.33203125" style="1" customWidth="1"/>
    <col min="11007" max="11007" width="13.44140625" style="1" customWidth="1"/>
    <col min="11008" max="11008" width="18.5546875" style="1" customWidth="1"/>
    <col min="11009" max="11009" width="20.109375" style="1" customWidth="1"/>
    <col min="11010" max="11010" width="16.33203125" style="1" customWidth="1"/>
    <col min="11011" max="11012" width="8.88671875" style="1"/>
    <col min="11013" max="11013" width="10.44140625" style="1" bestFit="1" customWidth="1"/>
    <col min="11014" max="11014" width="10.109375" style="1" bestFit="1" customWidth="1"/>
    <col min="11015" max="11257" width="8.88671875" style="1"/>
    <col min="11258" max="11258" width="41.109375" style="1" customWidth="1"/>
    <col min="11259" max="11259" width="10.109375" style="1" customWidth="1"/>
    <col min="11260" max="11260" width="11.5546875" style="1" customWidth="1"/>
    <col min="11261" max="11261" width="12.33203125" style="1" customWidth="1"/>
    <col min="11262" max="11262" width="16.33203125" style="1" customWidth="1"/>
    <col min="11263" max="11263" width="13.44140625" style="1" customWidth="1"/>
    <col min="11264" max="11264" width="18.5546875" style="1" customWidth="1"/>
    <col min="11265" max="11265" width="20.109375" style="1" customWidth="1"/>
    <col min="11266" max="11266" width="16.33203125" style="1" customWidth="1"/>
    <col min="11267" max="11268" width="8.88671875" style="1"/>
    <col min="11269" max="11269" width="10.44140625" style="1" bestFit="1" customWidth="1"/>
    <col min="11270" max="11270" width="10.109375" style="1" bestFit="1" customWidth="1"/>
    <col min="11271" max="11513" width="8.88671875" style="1"/>
    <col min="11514" max="11514" width="41.109375" style="1" customWidth="1"/>
    <col min="11515" max="11515" width="10.109375" style="1" customWidth="1"/>
    <col min="11516" max="11516" width="11.5546875" style="1" customWidth="1"/>
    <col min="11517" max="11517" width="12.33203125" style="1" customWidth="1"/>
    <col min="11518" max="11518" width="16.33203125" style="1" customWidth="1"/>
    <col min="11519" max="11519" width="13.44140625" style="1" customWidth="1"/>
    <col min="11520" max="11520" width="18.5546875" style="1" customWidth="1"/>
    <col min="11521" max="11521" width="20.109375" style="1" customWidth="1"/>
    <col min="11522" max="11522" width="16.33203125" style="1" customWidth="1"/>
    <col min="11523" max="11524" width="8.88671875" style="1"/>
    <col min="11525" max="11525" width="10.44140625" style="1" bestFit="1" customWidth="1"/>
    <col min="11526" max="11526" width="10.109375" style="1" bestFit="1" customWidth="1"/>
    <col min="11527" max="11769" width="8.88671875" style="1"/>
    <col min="11770" max="11770" width="41.109375" style="1" customWidth="1"/>
    <col min="11771" max="11771" width="10.109375" style="1" customWidth="1"/>
    <col min="11772" max="11772" width="11.5546875" style="1" customWidth="1"/>
    <col min="11773" max="11773" width="12.33203125" style="1" customWidth="1"/>
    <col min="11774" max="11774" width="16.33203125" style="1" customWidth="1"/>
    <col min="11775" max="11775" width="13.44140625" style="1" customWidth="1"/>
    <col min="11776" max="11776" width="18.5546875" style="1" customWidth="1"/>
    <col min="11777" max="11777" width="20.109375" style="1" customWidth="1"/>
    <col min="11778" max="11778" width="16.33203125" style="1" customWidth="1"/>
    <col min="11779" max="11780" width="8.88671875" style="1"/>
    <col min="11781" max="11781" width="10.44140625" style="1" bestFit="1" customWidth="1"/>
    <col min="11782" max="11782" width="10.109375" style="1" bestFit="1" customWidth="1"/>
    <col min="11783" max="12025" width="8.88671875" style="1"/>
    <col min="12026" max="12026" width="41.109375" style="1" customWidth="1"/>
    <col min="12027" max="12027" width="10.109375" style="1" customWidth="1"/>
    <col min="12028" max="12028" width="11.5546875" style="1" customWidth="1"/>
    <col min="12029" max="12029" width="12.33203125" style="1" customWidth="1"/>
    <col min="12030" max="12030" width="16.33203125" style="1" customWidth="1"/>
    <col min="12031" max="12031" width="13.44140625" style="1" customWidth="1"/>
    <col min="12032" max="12032" width="18.5546875" style="1" customWidth="1"/>
    <col min="12033" max="12033" width="20.109375" style="1" customWidth="1"/>
    <col min="12034" max="12034" width="16.33203125" style="1" customWidth="1"/>
    <col min="12035" max="12036" width="8.88671875" style="1"/>
    <col min="12037" max="12037" width="10.44140625" style="1" bestFit="1" customWidth="1"/>
    <col min="12038" max="12038" width="10.109375" style="1" bestFit="1" customWidth="1"/>
    <col min="12039" max="12281" width="8.88671875" style="1"/>
    <col min="12282" max="12282" width="41.109375" style="1" customWidth="1"/>
    <col min="12283" max="12283" width="10.109375" style="1" customWidth="1"/>
    <col min="12284" max="12284" width="11.5546875" style="1" customWidth="1"/>
    <col min="12285" max="12285" width="12.33203125" style="1" customWidth="1"/>
    <col min="12286" max="12286" width="16.33203125" style="1" customWidth="1"/>
    <col min="12287" max="12287" width="13.44140625" style="1" customWidth="1"/>
    <col min="12288" max="12288" width="18.5546875" style="1" customWidth="1"/>
    <col min="12289" max="12289" width="20.109375" style="1" customWidth="1"/>
    <col min="12290" max="12290" width="16.33203125" style="1" customWidth="1"/>
    <col min="12291" max="12292" width="8.88671875" style="1"/>
    <col min="12293" max="12293" width="10.44140625" style="1" bestFit="1" customWidth="1"/>
    <col min="12294" max="12294" width="10.109375" style="1" bestFit="1" customWidth="1"/>
    <col min="12295" max="12537" width="8.88671875" style="1"/>
    <col min="12538" max="12538" width="41.109375" style="1" customWidth="1"/>
    <col min="12539" max="12539" width="10.109375" style="1" customWidth="1"/>
    <col min="12540" max="12540" width="11.5546875" style="1" customWidth="1"/>
    <col min="12541" max="12541" width="12.33203125" style="1" customWidth="1"/>
    <col min="12542" max="12542" width="16.33203125" style="1" customWidth="1"/>
    <col min="12543" max="12543" width="13.44140625" style="1" customWidth="1"/>
    <col min="12544" max="12544" width="18.5546875" style="1" customWidth="1"/>
    <col min="12545" max="12545" width="20.109375" style="1" customWidth="1"/>
    <col min="12546" max="12546" width="16.33203125" style="1" customWidth="1"/>
    <col min="12547" max="12548" width="8.88671875" style="1"/>
    <col min="12549" max="12549" width="10.44140625" style="1" bestFit="1" customWidth="1"/>
    <col min="12550" max="12550" width="10.109375" style="1" bestFit="1" customWidth="1"/>
    <col min="12551" max="12793" width="8.88671875" style="1"/>
    <col min="12794" max="12794" width="41.109375" style="1" customWidth="1"/>
    <col min="12795" max="12795" width="10.109375" style="1" customWidth="1"/>
    <col min="12796" max="12796" width="11.5546875" style="1" customWidth="1"/>
    <col min="12797" max="12797" width="12.33203125" style="1" customWidth="1"/>
    <col min="12798" max="12798" width="16.33203125" style="1" customWidth="1"/>
    <col min="12799" max="12799" width="13.44140625" style="1" customWidth="1"/>
    <col min="12800" max="12800" width="18.5546875" style="1" customWidth="1"/>
    <col min="12801" max="12801" width="20.109375" style="1" customWidth="1"/>
    <col min="12802" max="12802" width="16.33203125" style="1" customWidth="1"/>
    <col min="12803" max="12804" width="8.88671875" style="1"/>
    <col min="12805" max="12805" width="10.44140625" style="1" bestFit="1" customWidth="1"/>
    <col min="12806" max="12806" width="10.109375" style="1" bestFit="1" customWidth="1"/>
    <col min="12807" max="13049" width="8.88671875" style="1"/>
    <col min="13050" max="13050" width="41.109375" style="1" customWidth="1"/>
    <col min="13051" max="13051" width="10.109375" style="1" customWidth="1"/>
    <col min="13052" max="13052" width="11.5546875" style="1" customWidth="1"/>
    <col min="13053" max="13053" width="12.33203125" style="1" customWidth="1"/>
    <col min="13054" max="13054" width="16.33203125" style="1" customWidth="1"/>
    <col min="13055" max="13055" width="13.44140625" style="1" customWidth="1"/>
    <col min="13056" max="13056" width="18.5546875" style="1" customWidth="1"/>
    <col min="13057" max="13057" width="20.109375" style="1" customWidth="1"/>
    <col min="13058" max="13058" width="16.33203125" style="1" customWidth="1"/>
    <col min="13059" max="13060" width="8.88671875" style="1"/>
    <col min="13061" max="13061" width="10.44140625" style="1" bestFit="1" customWidth="1"/>
    <col min="13062" max="13062" width="10.109375" style="1" bestFit="1" customWidth="1"/>
    <col min="13063" max="13305" width="8.88671875" style="1"/>
    <col min="13306" max="13306" width="41.109375" style="1" customWidth="1"/>
    <col min="13307" max="13307" width="10.109375" style="1" customWidth="1"/>
    <col min="13308" max="13308" width="11.5546875" style="1" customWidth="1"/>
    <col min="13309" max="13309" width="12.33203125" style="1" customWidth="1"/>
    <col min="13310" max="13310" width="16.33203125" style="1" customWidth="1"/>
    <col min="13311" max="13311" width="13.44140625" style="1" customWidth="1"/>
    <col min="13312" max="13312" width="18.5546875" style="1" customWidth="1"/>
    <col min="13313" max="13313" width="20.109375" style="1" customWidth="1"/>
    <col min="13314" max="13314" width="16.33203125" style="1" customWidth="1"/>
    <col min="13315" max="13316" width="8.88671875" style="1"/>
    <col min="13317" max="13317" width="10.44140625" style="1" bestFit="1" customWidth="1"/>
    <col min="13318" max="13318" width="10.109375" style="1" bestFit="1" customWidth="1"/>
    <col min="13319" max="13561" width="8.88671875" style="1"/>
    <col min="13562" max="13562" width="41.109375" style="1" customWidth="1"/>
    <col min="13563" max="13563" width="10.109375" style="1" customWidth="1"/>
    <col min="13564" max="13564" width="11.5546875" style="1" customWidth="1"/>
    <col min="13565" max="13565" width="12.33203125" style="1" customWidth="1"/>
    <col min="13566" max="13566" width="16.33203125" style="1" customWidth="1"/>
    <col min="13567" max="13567" width="13.44140625" style="1" customWidth="1"/>
    <col min="13568" max="13568" width="18.5546875" style="1" customWidth="1"/>
    <col min="13569" max="13569" width="20.109375" style="1" customWidth="1"/>
    <col min="13570" max="13570" width="16.33203125" style="1" customWidth="1"/>
    <col min="13571" max="13572" width="8.88671875" style="1"/>
    <col min="13573" max="13573" width="10.44140625" style="1" bestFit="1" customWidth="1"/>
    <col min="13574" max="13574" width="10.109375" style="1" bestFit="1" customWidth="1"/>
    <col min="13575" max="13817" width="8.88671875" style="1"/>
    <col min="13818" max="13818" width="41.109375" style="1" customWidth="1"/>
    <col min="13819" max="13819" width="10.109375" style="1" customWidth="1"/>
    <col min="13820" max="13820" width="11.5546875" style="1" customWidth="1"/>
    <col min="13821" max="13821" width="12.33203125" style="1" customWidth="1"/>
    <col min="13822" max="13822" width="16.33203125" style="1" customWidth="1"/>
    <col min="13823" max="13823" width="13.44140625" style="1" customWidth="1"/>
    <col min="13824" max="13824" width="18.5546875" style="1" customWidth="1"/>
    <col min="13825" max="13825" width="20.109375" style="1" customWidth="1"/>
    <col min="13826" max="13826" width="16.33203125" style="1" customWidth="1"/>
    <col min="13827" max="13828" width="8.88671875" style="1"/>
    <col min="13829" max="13829" width="10.44140625" style="1" bestFit="1" customWidth="1"/>
    <col min="13830" max="13830" width="10.109375" style="1" bestFit="1" customWidth="1"/>
    <col min="13831" max="14073" width="8.88671875" style="1"/>
    <col min="14074" max="14074" width="41.109375" style="1" customWidth="1"/>
    <col min="14075" max="14075" width="10.109375" style="1" customWidth="1"/>
    <col min="14076" max="14076" width="11.5546875" style="1" customWidth="1"/>
    <col min="14077" max="14077" width="12.33203125" style="1" customWidth="1"/>
    <col min="14078" max="14078" width="16.33203125" style="1" customWidth="1"/>
    <col min="14079" max="14079" width="13.44140625" style="1" customWidth="1"/>
    <col min="14080" max="14080" width="18.5546875" style="1" customWidth="1"/>
    <col min="14081" max="14081" width="20.109375" style="1" customWidth="1"/>
    <col min="14082" max="14082" width="16.33203125" style="1" customWidth="1"/>
    <col min="14083" max="14084" width="8.88671875" style="1"/>
    <col min="14085" max="14085" width="10.44140625" style="1" bestFit="1" customWidth="1"/>
    <col min="14086" max="14086" width="10.109375" style="1" bestFit="1" customWidth="1"/>
    <col min="14087" max="14329" width="8.88671875" style="1"/>
    <col min="14330" max="14330" width="41.109375" style="1" customWidth="1"/>
    <col min="14331" max="14331" width="10.109375" style="1" customWidth="1"/>
    <col min="14332" max="14332" width="11.5546875" style="1" customWidth="1"/>
    <col min="14333" max="14333" width="12.33203125" style="1" customWidth="1"/>
    <col min="14334" max="14334" width="16.33203125" style="1" customWidth="1"/>
    <col min="14335" max="14335" width="13.44140625" style="1" customWidth="1"/>
    <col min="14336" max="14336" width="18.5546875" style="1" customWidth="1"/>
    <col min="14337" max="14337" width="20.109375" style="1" customWidth="1"/>
    <col min="14338" max="14338" width="16.33203125" style="1" customWidth="1"/>
    <col min="14339" max="14340" width="8.88671875" style="1"/>
    <col min="14341" max="14341" width="10.44140625" style="1" bestFit="1" customWidth="1"/>
    <col min="14342" max="14342" width="10.109375" style="1" bestFit="1" customWidth="1"/>
    <col min="14343" max="14585" width="8.88671875" style="1"/>
    <col min="14586" max="14586" width="41.109375" style="1" customWidth="1"/>
    <col min="14587" max="14587" width="10.109375" style="1" customWidth="1"/>
    <col min="14588" max="14588" width="11.5546875" style="1" customWidth="1"/>
    <col min="14589" max="14589" width="12.33203125" style="1" customWidth="1"/>
    <col min="14590" max="14590" width="16.33203125" style="1" customWidth="1"/>
    <col min="14591" max="14591" width="13.44140625" style="1" customWidth="1"/>
    <col min="14592" max="14592" width="18.5546875" style="1" customWidth="1"/>
    <col min="14593" max="14593" width="20.109375" style="1" customWidth="1"/>
    <col min="14594" max="14594" width="16.33203125" style="1" customWidth="1"/>
    <col min="14595" max="14596" width="8.88671875" style="1"/>
    <col min="14597" max="14597" width="10.44140625" style="1" bestFit="1" customWidth="1"/>
    <col min="14598" max="14598" width="10.109375" style="1" bestFit="1" customWidth="1"/>
    <col min="14599" max="14841" width="8.88671875" style="1"/>
    <col min="14842" max="14842" width="41.109375" style="1" customWidth="1"/>
    <col min="14843" max="14843" width="10.109375" style="1" customWidth="1"/>
    <col min="14844" max="14844" width="11.5546875" style="1" customWidth="1"/>
    <col min="14845" max="14845" width="12.33203125" style="1" customWidth="1"/>
    <col min="14846" max="14846" width="16.33203125" style="1" customWidth="1"/>
    <col min="14847" max="14847" width="13.44140625" style="1" customWidth="1"/>
    <col min="14848" max="14848" width="18.5546875" style="1" customWidth="1"/>
    <col min="14849" max="14849" width="20.109375" style="1" customWidth="1"/>
    <col min="14850" max="14850" width="16.33203125" style="1" customWidth="1"/>
    <col min="14851" max="14852" width="8.88671875" style="1"/>
    <col min="14853" max="14853" width="10.44140625" style="1" bestFit="1" customWidth="1"/>
    <col min="14854" max="14854" width="10.109375" style="1" bestFit="1" customWidth="1"/>
    <col min="14855" max="15097" width="8.88671875" style="1"/>
    <col min="15098" max="15098" width="41.109375" style="1" customWidth="1"/>
    <col min="15099" max="15099" width="10.109375" style="1" customWidth="1"/>
    <col min="15100" max="15100" width="11.5546875" style="1" customWidth="1"/>
    <col min="15101" max="15101" width="12.33203125" style="1" customWidth="1"/>
    <col min="15102" max="15102" width="16.33203125" style="1" customWidth="1"/>
    <col min="15103" max="15103" width="13.44140625" style="1" customWidth="1"/>
    <col min="15104" max="15104" width="18.5546875" style="1" customWidth="1"/>
    <col min="15105" max="15105" width="20.109375" style="1" customWidth="1"/>
    <col min="15106" max="15106" width="16.33203125" style="1" customWidth="1"/>
    <col min="15107" max="15108" width="8.88671875" style="1"/>
    <col min="15109" max="15109" width="10.44140625" style="1" bestFit="1" customWidth="1"/>
    <col min="15110" max="15110" width="10.109375" style="1" bestFit="1" customWidth="1"/>
    <col min="15111" max="15353" width="8.88671875" style="1"/>
    <col min="15354" max="15354" width="41.109375" style="1" customWidth="1"/>
    <col min="15355" max="15355" width="10.109375" style="1" customWidth="1"/>
    <col min="15356" max="15356" width="11.5546875" style="1" customWidth="1"/>
    <col min="15357" max="15357" width="12.33203125" style="1" customWidth="1"/>
    <col min="15358" max="15358" width="16.33203125" style="1" customWidth="1"/>
    <col min="15359" max="15359" width="13.44140625" style="1" customWidth="1"/>
    <col min="15360" max="15360" width="18.5546875" style="1" customWidth="1"/>
    <col min="15361" max="15361" width="20.109375" style="1" customWidth="1"/>
    <col min="15362" max="15362" width="16.33203125" style="1" customWidth="1"/>
    <col min="15363" max="15364" width="8.88671875" style="1"/>
    <col min="15365" max="15365" width="10.44140625" style="1" bestFit="1" customWidth="1"/>
    <col min="15366" max="15366" width="10.109375" style="1" bestFit="1" customWidth="1"/>
    <col min="15367" max="15609" width="8.88671875" style="1"/>
    <col min="15610" max="15610" width="41.109375" style="1" customWidth="1"/>
    <col min="15611" max="15611" width="10.109375" style="1" customWidth="1"/>
    <col min="15612" max="15612" width="11.5546875" style="1" customWidth="1"/>
    <col min="15613" max="15613" width="12.33203125" style="1" customWidth="1"/>
    <col min="15614" max="15614" width="16.33203125" style="1" customWidth="1"/>
    <col min="15615" max="15615" width="13.44140625" style="1" customWidth="1"/>
    <col min="15616" max="15616" width="18.5546875" style="1" customWidth="1"/>
    <col min="15617" max="15617" width="20.109375" style="1" customWidth="1"/>
    <col min="15618" max="15618" width="16.33203125" style="1" customWidth="1"/>
    <col min="15619" max="15620" width="8.88671875" style="1"/>
    <col min="15621" max="15621" width="10.44140625" style="1" bestFit="1" customWidth="1"/>
    <col min="15622" max="15622" width="10.109375" style="1" bestFit="1" customWidth="1"/>
    <col min="15623" max="15865" width="8.88671875" style="1"/>
    <col min="15866" max="15866" width="41.109375" style="1" customWidth="1"/>
    <col min="15867" max="15867" width="10.109375" style="1" customWidth="1"/>
    <col min="15868" max="15868" width="11.5546875" style="1" customWidth="1"/>
    <col min="15869" max="15869" width="12.33203125" style="1" customWidth="1"/>
    <col min="15870" max="15870" width="16.33203125" style="1" customWidth="1"/>
    <col min="15871" max="15871" width="13.44140625" style="1" customWidth="1"/>
    <col min="15872" max="15872" width="18.5546875" style="1" customWidth="1"/>
    <col min="15873" max="15873" width="20.109375" style="1" customWidth="1"/>
    <col min="15874" max="15874" width="16.33203125" style="1" customWidth="1"/>
    <col min="15875" max="15876" width="8.88671875" style="1"/>
    <col min="15877" max="15877" width="10.44140625" style="1" bestFit="1" customWidth="1"/>
    <col min="15878" max="15878" width="10.109375" style="1" bestFit="1" customWidth="1"/>
    <col min="15879" max="16121" width="8.88671875" style="1"/>
    <col min="16122" max="16122" width="41.109375" style="1" customWidth="1"/>
    <col min="16123" max="16123" width="10.109375" style="1" customWidth="1"/>
    <col min="16124" max="16124" width="11.5546875" style="1" customWidth="1"/>
    <col min="16125" max="16125" width="12.33203125" style="1" customWidth="1"/>
    <col min="16126" max="16126" width="16.33203125" style="1" customWidth="1"/>
    <col min="16127" max="16127" width="13.44140625" style="1" customWidth="1"/>
    <col min="16128" max="16128" width="18.5546875" style="1" customWidth="1"/>
    <col min="16129" max="16129" width="20.109375" style="1" customWidth="1"/>
    <col min="16130" max="16130" width="16.33203125" style="1" customWidth="1"/>
    <col min="16131" max="16132" width="8.88671875" style="1"/>
    <col min="16133" max="16133" width="10.44140625" style="1" bestFit="1" customWidth="1"/>
    <col min="16134" max="16134" width="10.109375" style="1" bestFit="1" customWidth="1"/>
    <col min="16135" max="16384" width="8.88671875" style="1"/>
  </cols>
  <sheetData>
    <row r="1" spans="1:7" x14ac:dyDescent="0.3">
      <c r="F1" s="22" t="s">
        <v>22</v>
      </c>
      <c r="G1" s="22"/>
    </row>
    <row r="2" spans="1:7" s="2" customFormat="1" ht="39.75" customHeight="1" x14ac:dyDescent="0.3">
      <c r="A2" s="23" t="s">
        <v>5</v>
      </c>
      <c r="B2" s="23"/>
      <c r="C2" s="23"/>
      <c r="D2" s="23"/>
      <c r="E2" s="23"/>
      <c r="F2" s="23"/>
      <c r="G2" s="23"/>
    </row>
    <row r="3" spans="1:7" x14ac:dyDescent="0.3">
      <c r="A3" s="7"/>
      <c r="B3" s="7"/>
      <c r="C3" s="7"/>
      <c r="D3" s="7"/>
      <c r="E3" s="7"/>
      <c r="F3" s="7"/>
      <c r="G3" s="7"/>
    </row>
    <row r="4" spans="1:7" x14ac:dyDescent="0.3">
      <c r="A4" s="7" t="s">
        <v>18</v>
      </c>
      <c r="B4" s="7"/>
      <c r="C4" s="7"/>
      <c r="D4" s="7"/>
      <c r="E4" s="14"/>
      <c r="F4" s="14"/>
      <c r="G4" s="7"/>
    </row>
    <row r="5" spans="1:7" x14ac:dyDescent="0.3">
      <c r="A5" s="7" t="s">
        <v>19</v>
      </c>
      <c r="B5" s="7"/>
      <c r="C5" s="7"/>
      <c r="D5" s="7"/>
      <c r="E5" s="7"/>
      <c r="F5" s="7"/>
      <c r="G5" s="7"/>
    </row>
    <row r="6" spans="1:7" x14ac:dyDescent="0.3">
      <c r="A6" s="7"/>
      <c r="B6" s="7"/>
      <c r="C6" s="15"/>
      <c r="D6" s="7"/>
      <c r="E6" s="7"/>
      <c r="F6" s="16"/>
      <c r="G6" s="7"/>
    </row>
    <row r="7" spans="1:7" ht="36" customHeight="1" x14ac:dyDescent="0.3">
      <c r="A7" s="24"/>
      <c r="B7" s="24" t="s">
        <v>0</v>
      </c>
      <c r="C7" s="19" t="s">
        <v>6</v>
      </c>
      <c r="D7" s="25" t="s">
        <v>1</v>
      </c>
      <c r="E7" s="26" t="s">
        <v>2</v>
      </c>
      <c r="F7" s="27" t="s">
        <v>14</v>
      </c>
      <c r="G7" s="28" t="s">
        <v>3</v>
      </c>
    </row>
    <row r="8" spans="1:7" ht="24" customHeight="1" x14ac:dyDescent="0.3">
      <c r="A8" s="24"/>
      <c r="B8" s="24"/>
      <c r="C8" s="20"/>
      <c r="D8" s="25"/>
      <c r="E8" s="26"/>
      <c r="F8" s="27"/>
      <c r="G8" s="28"/>
    </row>
    <row r="9" spans="1:7" ht="47.25" customHeight="1" x14ac:dyDescent="0.3">
      <c r="A9" s="24"/>
      <c r="B9" s="24"/>
      <c r="C9" s="21"/>
      <c r="D9" s="25"/>
      <c r="E9" s="26"/>
      <c r="F9" s="27"/>
      <c r="G9" s="28"/>
    </row>
    <row r="10" spans="1:7" s="2" customFormat="1" ht="23.25" customHeight="1" x14ac:dyDescent="0.3">
      <c r="A10" s="8" t="s">
        <v>4</v>
      </c>
      <c r="B10" s="9">
        <f>SUM(B11:B22)</f>
        <v>12</v>
      </c>
      <c r="C10" s="9">
        <f>SUM(C11:C22)</f>
        <v>588.5</v>
      </c>
      <c r="D10" s="10"/>
      <c r="E10" s="10"/>
      <c r="F10" s="10">
        <f>SUM(F11:F22)</f>
        <v>5314.1609580838322</v>
      </c>
      <c r="G10" s="10">
        <f>SUM(G11:G22)</f>
        <v>6567.7715280958073</v>
      </c>
    </row>
    <row r="11" spans="1:7" x14ac:dyDescent="0.3">
      <c r="A11" s="11" t="s">
        <v>7</v>
      </c>
      <c r="B11" s="17">
        <v>1</v>
      </c>
      <c r="C11" s="17">
        <v>68</v>
      </c>
      <c r="D11" s="13">
        <v>1287</v>
      </c>
      <c r="E11" s="13">
        <f>(D11/167)</f>
        <v>7.706586826347305</v>
      </c>
      <c r="F11" s="13">
        <f>C11*E11+0.03</f>
        <v>524.07790419161665</v>
      </c>
      <c r="G11" s="13">
        <f>(F11*1.2359)</f>
        <v>647.70788179041904</v>
      </c>
    </row>
    <row r="12" spans="1:7" x14ac:dyDescent="0.3">
      <c r="A12" s="11" t="s">
        <v>7</v>
      </c>
      <c r="B12" s="17">
        <v>1</v>
      </c>
      <c r="C12" s="17">
        <v>27.5</v>
      </c>
      <c r="D12" s="13">
        <v>1287</v>
      </c>
      <c r="E12" s="13">
        <f t="shared" ref="E12:E22" si="0">(D12/167)</f>
        <v>7.706586826347305</v>
      </c>
      <c r="F12" s="13">
        <f>C12*E12+0.01</f>
        <v>211.94113772455088</v>
      </c>
      <c r="G12" s="13">
        <f t="shared" ref="G12:G22" si="1">(F12*1.2359)</f>
        <v>261.93805211377241</v>
      </c>
    </row>
    <row r="13" spans="1:7" x14ac:dyDescent="0.3">
      <c r="A13" s="11" t="s">
        <v>15</v>
      </c>
      <c r="B13" s="17">
        <v>1</v>
      </c>
      <c r="C13" s="17">
        <v>55</v>
      </c>
      <c r="D13" s="13">
        <v>950</v>
      </c>
      <c r="E13" s="13">
        <f t="shared" si="0"/>
        <v>5.6886227544910177</v>
      </c>
      <c r="F13" s="13">
        <f>C13*E13+0.03</f>
        <v>312.90425149700593</v>
      </c>
      <c r="G13" s="13">
        <f t="shared" si="1"/>
        <v>386.71836442514962</v>
      </c>
    </row>
    <row r="14" spans="1:7" x14ac:dyDescent="0.3">
      <c r="A14" s="11" t="s">
        <v>7</v>
      </c>
      <c r="B14" s="17">
        <v>1</v>
      </c>
      <c r="C14" s="17">
        <v>55</v>
      </c>
      <c r="D14" s="13">
        <v>1287</v>
      </c>
      <c r="E14" s="13">
        <f t="shared" si="0"/>
        <v>7.706586826347305</v>
      </c>
      <c r="F14" s="13">
        <f>C14*E14+0.03</f>
        <v>423.89227544910176</v>
      </c>
      <c r="G14" s="13">
        <f t="shared" si="1"/>
        <v>523.88846322754489</v>
      </c>
    </row>
    <row r="15" spans="1:7" x14ac:dyDescent="0.3">
      <c r="A15" s="11" t="s">
        <v>7</v>
      </c>
      <c r="B15" s="17">
        <v>1</v>
      </c>
      <c r="C15" s="17">
        <v>69</v>
      </c>
      <c r="D15" s="13">
        <v>1287</v>
      </c>
      <c r="E15" s="13">
        <f t="shared" si="0"/>
        <v>7.706586826347305</v>
      </c>
      <c r="F15" s="13">
        <f>C15*E15+0.03</f>
        <v>531.784491017964</v>
      </c>
      <c r="G15" s="13">
        <f t="shared" si="1"/>
        <v>657.23245244910174</v>
      </c>
    </row>
    <row r="16" spans="1:7" x14ac:dyDescent="0.3">
      <c r="A16" s="11" t="s">
        <v>7</v>
      </c>
      <c r="B16" s="17">
        <v>1</v>
      </c>
      <c r="C16" s="17">
        <v>34.5</v>
      </c>
      <c r="D16" s="13">
        <v>1287</v>
      </c>
      <c r="E16" s="13">
        <f t="shared" si="0"/>
        <v>7.706586826347305</v>
      </c>
      <c r="F16" s="13">
        <f>C16*E16+0.01</f>
        <v>265.88724550898201</v>
      </c>
      <c r="G16" s="13">
        <f t="shared" si="1"/>
        <v>328.61004672455084</v>
      </c>
    </row>
    <row r="17" spans="1:7" x14ac:dyDescent="0.3">
      <c r="A17" s="11" t="s">
        <v>8</v>
      </c>
      <c r="B17" s="17">
        <v>1</v>
      </c>
      <c r="C17" s="17">
        <v>84</v>
      </c>
      <c r="D17" s="13">
        <v>1917</v>
      </c>
      <c r="E17" s="13">
        <f t="shared" si="0"/>
        <v>11.479041916167665</v>
      </c>
      <c r="F17" s="13">
        <f t="shared" ref="F17:F19" si="2">C17*E17</f>
        <v>964.23952095808386</v>
      </c>
      <c r="G17" s="13">
        <f t="shared" si="1"/>
        <v>1191.7036239520958</v>
      </c>
    </row>
    <row r="18" spans="1:7" x14ac:dyDescent="0.3">
      <c r="A18" s="11" t="s">
        <v>9</v>
      </c>
      <c r="B18" s="17">
        <v>1</v>
      </c>
      <c r="C18" s="17">
        <v>67</v>
      </c>
      <c r="D18" s="13">
        <v>1600</v>
      </c>
      <c r="E18" s="13">
        <f t="shared" si="0"/>
        <v>9.5808383233532926</v>
      </c>
      <c r="F18" s="13">
        <f>C18*E18+0.01</f>
        <v>641.92616766467063</v>
      </c>
      <c r="G18" s="13">
        <f t="shared" si="1"/>
        <v>793.35655061676641</v>
      </c>
    </row>
    <row r="19" spans="1:7" x14ac:dyDescent="0.3">
      <c r="A19" s="11" t="s">
        <v>12</v>
      </c>
      <c r="B19" s="17">
        <v>1</v>
      </c>
      <c r="C19" s="17">
        <v>40</v>
      </c>
      <c r="D19" s="13">
        <v>2264</v>
      </c>
      <c r="E19" s="13">
        <f t="shared" si="0"/>
        <v>13.55688622754491</v>
      </c>
      <c r="F19" s="13">
        <f t="shared" si="2"/>
        <v>542.27544910179643</v>
      </c>
      <c r="G19" s="13">
        <f t="shared" si="1"/>
        <v>670.1982275449102</v>
      </c>
    </row>
    <row r="20" spans="1:7" ht="27.6" x14ac:dyDescent="0.3">
      <c r="A20" s="18" t="s">
        <v>10</v>
      </c>
      <c r="B20" s="17">
        <v>1</v>
      </c>
      <c r="C20" s="17">
        <v>29.5</v>
      </c>
      <c r="D20" s="13">
        <v>1817</v>
      </c>
      <c r="E20" s="13">
        <f t="shared" si="0"/>
        <v>10.880239520958083</v>
      </c>
      <c r="F20" s="13">
        <f>C20*E20-0.01</f>
        <v>320.95706586826344</v>
      </c>
      <c r="G20" s="13">
        <f t="shared" si="1"/>
        <v>396.67083770658678</v>
      </c>
    </row>
    <row r="21" spans="1:7" x14ac:dyDescent="0.3">
      <c r="A21" s="11" t="s">
        <v>11</v>
      </c>
      <c r="B21" s="17">
        <v>1</v>
      </c>
      <c r="C21" s="17">
        <v>27</v>
      </c>
      <c r="D21" s="13">
        <v>1600</v>
      </c>
      <c r="E21" s="13">
        <f t="shared" si="0"/>
        <v>9.5808383233532926</v>
      </c>
      <c r="F21" s="13">
        <f>C21*E21+0.01</f>
        <v>258.69263473053888</v>
      </c>
      <c r="G21" s="13">
        <f t="shared" si="1"/>
        <v>319.71822726347301</v>
      </c>
    </row>
    <row r="22" spans="1:7" x14ac:dyDescent="0.3">
      <c r="A22" s="11" t="s">
        <v>13</v>
      </c>
      <c r="B22" s="17">
        <v>1</v>
      </c>
      <c r="C22" s="17">
        <v>32</v>
      </c>
      <c r="D22" s="13">
        <v>1647</v>
      </c>
      <c r="E22" s="13">
        <f t="shared" si="0"/>
        <v>9.8622754491017961</v>
      </c>
      <c r="F22" s="13">
        <f>C22*E22-0.01</f>
        <v>315.58281437125748</v>
      </c>
      <c r="G22" s="13">
        <f t="shared" si="1"/>
        <v>390.0288002814371</v>
      </c>
    </row>
    <row r="23" spans="1:7" x14ac:dyDescent="0.3">
      <c r="A23" s="7"/>
      <c r="B23" s="7"/>
      <c r="C23" s="7"/>
      <c r="D23" s="7"/>
      <c r="E23" s="7"/>
      <c r="F23" s="7"/>
      <c r="G23" s="7"/>
    </row>
    <row r="24" spans="1:7" x14ac:dyDescent="0.3">
      <c r="A24" s="7"/>
      <c r="B24" s="7"/>
      <c r="C24" s="7"/>
      <c r="D24" s="7"/>
      <c r="E24" s="7"/>
      <c r="F24" s="7"/>
      <c r="G24" s="7"/>
    </row>
    <row r="25" spans="1:7" x14ac:dyDescent="0.3">
      <c r="A25" s="7"/>
      <c r="B25" s="7"/>
      <c r="C25" s="7"/>
      <c r="D25" s="7"/>
      <c r="E25" s="7"/>
      <c r="F25" s="7"/>
      <c r="G25" s="7"/>
    </row>
    <row r="26" spans="1:7" x14ac:dyDescent="0.3">
      <c r="A26" s="7"/>
      <c r="B26" s="7"/>
      <c r="C26" s="7"/>
      <c r="D26" s="7"/>
      <c r="E26" s="7"/>
      <c r="F26" s="7"/>
      <c r="G26" s="7"/>
    </row>
    <row r="27" spans="1:7" x14ac:dyDescent="0.3">
      <c r="A27" s="7"/>
      <c r="B27" s="7"/>
      <c r="C27" s="7"/>
      <c r="D27" s="7"/>
      <c r="E27" s="7"/>
      <c r="F27" s="7"/>
      <c r="G27" s="7"/>
    </row>
    <row r="28" spans="1:7" x14ac:dyDescent="0.3">
      <c r="A28" s="7"/>
      <c r="B28" s="7"/>
      <c r="C28" s="7"/>
      <c r="D28" s="7"/>
      <c r="E28" s="7"/>
      <c r="F28" s="7"/>
      <c r="G28" s="7"/>
    </row>
    <row r="29" spans="1:7" x14ac:dyDescent="0.3">
      <c r="A29" s="7"/>
      <c r="B29" s="7"/>
      <c r="C29" s="7"/>
      <c r="D29" s="7"/>
      <c r="E29" s="7"/>
      <c r="F29" s="7"/>
      <c r="G29" s="7"/>
    </row>
  </sheetData>
  <mergeCells count="9">
    <mergeCell ref="F1:G1"/>
    <mergeCell ref="A2:G2"/>
    <mergeCell ref="A7:A9"/>
    <mergeCell ref="B7:B9"/>
    <mergeCell ref="C7:C9"/>
    <mergeCell ref="D7:D9"/>
    <mergeCell ref="E7:E9"/>
    <mergeCell ref="F7:F9"/>
    <mergeCell ref="G7:G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D69"/>
  <sheetViews>
    <sheetView tabSelected="1" workbookViewId="0">
      <selection activeCell="C18" sqref="C18"/>
    </sheetView>
  </sheetViews>
  <sheetFormatPr defaultRowHeight="16.8" x14ac:dyDescent="0.3"/>
  <cols>
    <col min="1" max="1" width="52.33203125" style="1" customWidth="1"/>
    <col min="2" max="2" width="17.109375" style="1" customWidth="1"/>
    <col min="3" max="3" width="20.109375" style="1" customWidth="1"/>
    <col min="4" max="4" width="16.33203125" style="1" customWidth="1"/>
    <col min="5" max="246" width="8.88671875" style="1"/>
    <col min="247" max="247" width="41.109375" style="1" customWidth="1"/>
    <col min="248" max="248" width="10.109375" style="1" customWidth="1"/>
    <col min="249" max="249" width="11.5546875" style="1" customWidth="1"/>
    <col min="250" max="250" width="12.33203125" style="1" customWidth="1"/>
    <col min="251" max="251" width="16.33203125" style="1" customWidth="1"/>
    <col min="252" max="252" width="13.44140625" style="1" customWidth="1"/>
    <col min="253" max="253" width="18.5546875" style="1" customWidth="1"/>
    <col min="254" max="254" width="20.109375" style="1" customWidth="1"/>
    <col min="255" max="255" width="16.33203125" style="1" customWidth="1"/>
    <col min="256" max="257" width="8.88671875" style="1"/>
    <col min="258" max="258" width="10.44140625" style="1" bestFit="1" customWidth="1"/>
    <col min="259" max="259" width="10.109375" style="1" bestFit="1" customWidth="1"/>
    <col min="260" max="502" width="8.88671875" style="1"/>
    <col min="503" max="503" width="41.109375" style="1" customWidth="1"/>
    <col min="504" max="504" width="10.109375" style="1" customWidth="1"/>
    <col min="505" max="505" width="11.5546875" style="1" customWidth="1"/>
    <col min="506" max="506" width="12.33203125" style="1" customWidth="1"/>
    <col min="507" max="507" width="16.33203125" style="1" customWidth="1"/>
    <col min="508" max="508" width="13.44140625" style="1" customWidth="1"/>
    <col min="509" max="509" width="18.5546875" style="1" customWidth="1"/>
    <col min="510" max="510" width="20.109375" style="1" customWidth="1"/>
    <col min="511" max="511" width="16.33203125" style="1" customWidth="1"/>
    <col min="512" max="513" width="8.88671875" style="1"/>
    <col min="514" max="514" width="10.44140625" style="1" bestFit="1" customWidth="1"/>
    <col min="515" max="515" width="10.109375" style="1" bestFit="1" customWidth="1"/>
    <col min="516" max="758" width="8.88671875" style="1"/>
    <col min="759" max="759" width="41.109375" style="1" customWidth="1"/>
    <col min="760" max="760" width="10.109375" style="1" customWidth="1"/>
    <col min="761" max="761" width="11.5546875" style="1" customWidth="1"/>
    <col min="762" max="762" width="12.33203125" style="1" customWidth="1"/>
    <col min="763" max="763" width="16.33203125" style="1" customWidth="1"/>
    <col min="764" max="764" width="13.44140625" style="1" customWidth="1"/>
    <col min="765" max="765" width="18.5546875" style="1" customWidth="1"/>
    <col min="766" max="766" width="20.109375" style="1" customWidth="1"/>
    <col min="767" max="767" width="16.33203125" style="1" customWidth="1"/>
    <col min="768" max="769" width="8.88671875" style="1"/>
    <col min="770" max="770" width="10.44140625" style="1" bestFit="1" customWidth="1"/>
    <col min="771" max="771" width="10.109375" style="1" bestFit="1" customWidth="1"/>
    <col min="772" max="1014" width="8.88671875" style="1"/>
    <col min="1015" max="1015" width="41.109375" style="1" customWidth="1"/>
    <col min="1016" max="1016" width="10.109375" style="1" customWidth="1"/>
    <col min="1017" max="1017" width="11.5546875" style="1" customWidth="1"/>
    <col min="1018" max="1018" width="12.33203125" style="1" customWidth="1"/>
    <col min="1019" max="1019" width="16.33203125" style="1" customWidth="1"/>
    <col min="1020" max="1020" width="13.44140625" style="1" customWidth="1"/>
    <col min="1021" max="1021" width="18.5546875" style="1" customWidth="1"/>
    <col min="1022" max="1022" width="20.109375" style="1" customWidth="1"/>
    <col min="1023" max="1023" width="16.33203125" style="1" customWidth="1"/>
    <col min="1024" max="1025" width="8.88671875" style="1"/>
    <col min="1026" max="1026" width="10.44140625" style="1" bestFit="1" customWidth="1"/>
    <col min="1027" max="1027" width="10.109375" style="1" bestFit="1" customWidth="1"/>
    <col min="1028" max="1270" width="8.88671875" style="1"/>
    <col min="1271" max="1271" width="41.109375" style="1" customWidth="1"/>
    <col min="1272" max="1272" width="10.109375" style="1" customWidth="1"/>
    <col min="1273" max="1273" width="11.5546875" style="1" customWidth="1"/>
    <col min="1274" max="1274" width="12.33203125" style="1" customWidth="1"/>
    <col min="1275" max="1275" width="16.33203125" style="1" customWidth="1"/>
    <col min="1276" max="1276" width="13.44140625" style="1" customWidth="1"/>
    <col min="1277" max="1277" width="18.5546875" style="1" customWidth="1"/>
    <col min="1278" max="1278" width="20.109375" style="1" customWidth="1"/>
    <col min="1279" max="1279" width="16.33203125" style="1" customWidth="1"/>
    <col min="1280" max="1281" width="8.88671875" style="1"/>
    <col min="1282" max="1282" width="10.44140625" style="1" bestFit="1" customWidth="1"/>
    <col min="1283" max="1283" width="10.109375" style="1" bestFit="1" customWidth="1"/>
    <col min="1284" max="1526" width="8.88671875" style="1"/>
    <col min="1527" max="1527" width="41.109375" style="1" customWidth="1"/>
    <col min="1528" max="1528" width="10.109375" style="1" customWidth="1"/>
    <col min="1529" max="1529" width="11.5546875" style="1" customWidth="1"/>
    <col min="1530" max="1530" width="12.33203125" style="1" customWidth="1"/>
    <col min="1531" max="1531" width="16.33203125" style="1" customWidth="1"/>
    <col min="1532" max="1532" width="13.44140625" style="1" customWidth="1"/>
    <col min="1533" max="1533" width="18.5546875" style="1" customWidth="1"/>
    <col min="1534" max="1534" width="20.109375" style="1" customWidth="1"/>
    <col min="1535" max="1535" width="16.33203125" style="1" customWidth="1"/>
    <col min="1536" max="1537" width="8.88671875" style="1"/>
    <col min="1538" max="1538" width="10.44140625" style="1" bestFit="1" customWidth="1"/>
    <col min="1539" max="1539" width="10.109375" style="1" bestFit="1" customWidth="1"/>
    <col min="1540" max="1782" width="8.88671875" style="1"/>
    <col min="1783" max="1783" width="41.109375" style="1" customWidth="1"/>
    <col min="1784" max="1784" width="10.109375" style="1" customWidth="1"/>
    <col min="1785" max="1785" width="11.5546875" style="1" customWidth="1"/>
    <col min="1786" max="1786" width="12.33203125" style="1" customWidth="1"/>
    <col min="1787" max="1787" width="16.33203125" style="1" customWidth="1"/>
    <col min="1788" max="1788" width="13.44140625" style="1" customWidth="1"/>
    <col min="1789" max="1789" width="18.5546875" style="1" customWidth="1"/>
    <col min="1790" max="1790" width="20.109375" style="1" customWidth="1"/>
    <col min="1791" max="1791" width="16.33203125" style="1" customWidth="1"/>
    <col min="1792" max="1793" width="8.88671875" style="1"/>
    <col min="1794" max="1794" width="10.44140625" style="1" bestFit="1" customWidth="1"/>
    <col min="1795" max="1795" width="10.109375" style="1" bestFit="1" customWidth="1"/>
    <col min="1796" max="2038" width="8.88671875" style="1"/>
    <col min="2039" max="2039" width="41.109375" style="1" customWidth="1"/>
    <col min="2040" max="2040" width="10.109375" style="1" customWidth="1"/>
    <col min="2041" max="2041" width="11.5546875" style="1" customWidth="1"/>
    <col min="2042" max="2042" width="12.33203125" style="1" customWidth="1"/>
    <col min="2043" max="2043" width="16.33203125" style="1" customWidth="1"/>
    <col min="2044" max="2044" width="13.44140625" style="1" customWidth="1"/>
    <col min="2045" max="2045" width="18.5546875" style="1" customWidth="1"/>
    <col min="2046" max="2046" width="20.109375" style="1" customWidth="1"/>
    <col min="2047" max="2047" width="16.33203125" style="1" customWidth="1"/>
    <col min="2048" max="2049" width="8.88671875" style="1"/>
    <col min="2050" max="2050" width="10.44140625" style="1" bestFit="1" customWidth="1"/>
    <col min="2051" max="2051" width="10.109375" style="1" bestFit="1" customWidth="1"/>
    <col min="2052" max="2294" width="8.88671875" style="1"/>
    <col min="2295" max="2295" width="41.109375" style="1" customWidth="1"/>
    <col min="2296" max="2296" width="10.109375" style="1" customWidth="1"/>
    <col min="2297" max="2297" width="11.5546875" style="1" customWidth="1"/>
    <col min="2298" max="2298" width="12.33203125" style="1" customWidth="1"/>
    <col min="2299" max="2299" width="16.33203125" style="1" customWidth="1"/>
    <col min="2300" max="2300" width="13.44140625" style="1" customWidth="1"/>
    <col min="2301" max="2301" width="18.5546875" style="1" customWidth="1"/>
    <col min="2302" max="2302" width="20.109375" style="1" customWidth="1"/>
    <col min="2303" max="2303" width="16.33203125" style="1" customWidth="1"/>
    <col min="2304" max="2305" width="8.88671875" style="1"/>
    <col min="2306" max="2306" width="10.44140625" style="1" bestFit="1" customWidth="1"/>
    <col min="2307" max="2307" width="10.109375" style="1" bestFit="1" customWidth="1"/>
    <col min="2308" max="2550" width="8.88671875" style="1"/>
    <col min="2551" max="2551" width="41.109375" style="1" customWidth="1"/>
    <col min="2552" max="2552" width="10.109375" style="1" customWidth="1"/>
    <col min="2553" max="2553" width="11.5546875" style="1" customWidth="1"/>
    <col min="2554" max="2554" width="12.33203125" style="1" customWidth="1"/>
    <col min="2555" max="2555" width="16.33203125" style="1" customWidth="1"/>
    <col min="2556" max="2556" width="13.44140625" style="1" customWidth="1"/>
    <col min="2557" max="2557" width="18.5546875" style="1" customWidth="1"/>
    <col min="2558" max="2558" width="20.109375" style="1" customWidth="1"/>
    <col min="2559" max="2559" width="16.33203125" style="1" customWidth="1"/>
    <col min="2560" max="2561" width="8.88671875" style="1"/>
    <col min="2562" max="2562" width="10.44140625" style="1" bestFit="1" customWidth="1"/>
    <col min="2563" max="2563" width="10.109375" style="1" bestFit="1" customWidth="1"/>
    <col min="2564" max="2806" width="8.88671875" style="1"/>
    <col min="2807" max="2807" width="41.109375" style="1" customWidth="1"/>
    <col min="2808" max="2808" width="10.109375" style="1" customWidth="1"/>
    <col min="2809" max="2809" width="11.5546875" style="1" customWidth="1"/>
    <col min="2810" max="2810" width="12.33203125" style="1" customWidth="1"/>
    <col min="2811" max="2811" width="16.33203125" style="1" customWidth="1"/>
    <col min="2812" max="2812" width="13.44140625" style="1" customWidth="1"/>
    <col min="2813" max="2813" width="18.5546875" style="1" customWidth="1"/>
    <col min="2814" max="2814" width="20.109375" style="1" customWidth="1"/>
    <col min="2815" max="2815" width="16.33203125" style="1" customWidth="1"/>
    <col min="2816" max="2817" width="8.88671875" style="1"/>
    <col min="2818" max="2818" width="10.44140625" style="1" bestFit="1" customWidth="1"/>
    <col min="2819" max="2819" width="10.109375" style="1" bestFit="1" customWidth="1"/>
    <col min="2820" max="3062" width="8.88671875" style="1"/>
    <col min="3063" max="3063" width="41.109375" style="1" customWidth="1"/>
    <col min="3064" max="3064" width="10.109375" style="1" customWidth="1"/>
    <col min="3065" max="3065" width="11.5546875" style="1" customWidth="1"/>
    <col min="3066" max="3066" width="12.33203125" style="1" customWidth="1"/>
    <col min="3067" max="3067" width="16.33203125" style="1" customWidth="1"/>
    <col min="3068" max="3068" width="13.44140625" style="1" customWidth="1"/>
    <col min="3069" max="3069" width="18.5546875" style="1" customWidth="1"/>
    <col min="3070" max="3070" width="20.109375" style="1" customWidth="1"/>
    <col min="3071" max="3071" width="16.33203125" style="1" customWidth="1"/>
    <col min="3072" max="3073" width="8.88671875" style="1"/>
    <col min="3074" max="3074" width="10.44140625" style="1" bestFit="1" customWidth="1"/>
    <col min="3075" max="3075" width="10.109375" style="1" bestFit="1" customWidth="1"/>
    <col min="3076" max="3318" width="8.88671875" style="1"/>
    <col min="3319" max="3319" width="41.109375" style="1" customWidth="1"/>
    <col min="3320" max="3320" width="10.109375" style="1" customWidth="1"/>
    <col min="3321" max="3321" width="11.5546875" style="1" customWidth="1"/>
    <col min="3322" max="3322" width="12.33203125" style="1" customWidth="1"/>
    <col min="3323" max="3323" width="16.33203125" style="1" customWidth="1"/>
    <col min="3324" max="3324" width="13.44140625" style="1" customWidth="1"/>
    <col min="3325" max="3325" width="18.5546875" style="1" customWidth="1"/>
    <col min="3326" max="3326" width="20.109375" style="1" customWidth="1"/>
    <col min="3327" max="3327" width="16.33203125" style="1" customWidth="1"/>
    <col min="3328" max="3329" width="8.88671875" style="1"/>
    <col min="3330" max="3330" width="10.44140625" style="1" bestFit="1" customWidth="1"/>
    <col min="3331" max="3331" width="10.109375" style="1" bestFit="1" customWidth="1"/>
    <col min="3332" max="3574" width="8.88671875" style="1"/>
    <col min="3575" max="3575" width="41.109375" style="1" customWidth="1"/>
    <col min="3576" max="3576" width="10.109375" style="1" customWidth="1"/>
    <col min="3577" max="3577" width="11.5546875" style="1" customWidth="1"/>
    <col min="3578" max="3578" width="12.33203125" style="1" customWidth="1"/>
    <col min="3579" max="3579" width="16.33203125" style="1" customWidth="1"/>
    <col min="3580" max="3580" width="13.44140625" style="1" customWidth="1"/>
    <col min="3581" max="3581" width="18.5546875" style="1" customWidth="1"/>
    <col min="3582" max="3582" width="20.109375" style="1" customWidth="1"/>
    <col min="3583" max="3583" width="16.33203125" style="1" customWidth="1"/>
    <col min="3584" max="3585" width="8.88671875" style="1"/>
    <col min="3586" max="3586" width="10.44140625" style="1" bestFit="1" customWidth="1"/>
    <col min="3587" max="3587" width="10.109375" style="1" bestFit="1" customWidth="1"/>
    <col min="3588" max="3830" width="8.88671875" style="1"/>
    <col min="3831" max="3831" width="41.109375" style="1" customWidth="1"/>
    <col min="3832" max="3832" width="10.109375" style="1" customWidth="1"/>
    <col min="3833" max="3833" width="11.5546875" style="1" customWidth="1"/>
    <col min="3834" max="3834" width="12.33203125" style="1" customWidth="1"/>
    <col min="3835" max="3835" width="16.33203125" style="1" customWidth="1"/>
    <col min="3836" max="3836" width="13.44140625" style="1" customWidth="1"/>
    <col min="3837" max="3837" width="18.5546875" style="1" customWidth="1"/>
    <col min="3838" max="3838" width="20.109375" style="1" customWidth="1"/>
    <col min="3839" max="3839" width="16.33203125" style="1" customWidth="1"/>
    <col min="3840" max="3841" width="8.88671875" style="1"/>
    <col min="3842" max="3842" width="10.44140625" style="1" bestFit="1" customWidth="1"/>
    <col min="3843" max="3843" width="10.109375" style="1" bestFit="1" customWidth="1"/>
    <col min="3844" max="4086" width="8.88671875" style="1"/>
    <col min="4087" max="4087" width="41.109375" style="1" customWidth="1"/>
    <col min="4088" max="4088" width="10.109375" style="1" customWidth="1"/>
    <col min="4089" max="4089" width="11.5546875" style="1" customWidth="1"/>
    <col min="4090" max="4090" width="12.33203125" style="1" customWidth="1"/>
    <col min="4091" max="4091" width="16.33203125" style="1" customWidth="1"/>
    <col min="4092" max="4092" width="13.44140625" style="1" customWidth="1"/>
    <col min="4093" max="4093" width="18.5546875" style="1" customWidth="1"/>
    <col min="4094" max="4094" width="20.109375" style="1" customWidth="1"/>
    <col min="4095" max="4095" width="16.33203125" style="1" customWidth="1"/>
    <col min="4096" max="4097" width="8.88671875" style="1"/>
    <col min="4098" max="4098" width="10.44140625" style="1" bestFit="1" customWidth="1"/>
    <col min="4099" max="4099" width="10.109375" style="1" bestFit="1" customWidth="1"/>
    <col min="4100" max="4342" width="8.88671875" style="1"/>
    <col min="4343" max="4343" width="41.109375" style="1" customWidth="1"/>
    <col min="4344" max="4344" width="10.109375" style="1" customWidth="1"/>
    <col min="4345" max="4345" width="11.5546875" style="1" customWidth="1"/>
    <col min="4346" max="4346" width="12.33203125" style="1" customWidth="1"/>
    <col min="4347" max="4347" width="16.33203125" style="1" customWidth="1"/>
    <col min="4348" max="4348" width="13.44140625" style="1" customWidth="1"/>
    <col min="4349" max="4349" width="18.5546875" style="1" customWidth="1"/>
    <col min="4350" max="4350" width="20.109375" style="1" customWidth="1"/>
    <col min="4351" max="4351" width="16.33203125" style="1" customWidth="1"/>
    <col min="4352" max="4353" width="8.88671875" style="1"/>
    <col min="4354" max="4354" width="10.44140625" style="1" bestFit="1" customWidth="1"/>
    <col min="4355" max="4355" width="10.109375" style="1" bestFit="1" customWidth="1"/>
    <col min="4356" max="4598" width="8.88671875" style="1"/>
    <col min="4599" max="4599" width="41.109375" style="1" customWidth="1"/>
    <col min="4600" max="4600" width="10.109375" style="1" customWidth="1"/>
    <col min="4601" max="4601" width="11.5546875" style="1" customWidth="1"/>
    <col min="4602" max="4602" width="12.33203125" style="1" customWidth="1"/>
    <col min="4603" max="4603" width="16.33203125" style="1" customWidth="1"/>
    <col min="4604" max="4604" width="13.44140625" style="1" customWidth="1"/>
    <col min="4605" max="4605" width="18.5546875" style="1" customWidth="1"/>
    <col min="4606" max="4606" width="20.109375" style="1" customWidth="1"/>
    <col min="4607" max="4607" width="16.33203125" style="1" customWidth="1"/>
    <col min="4608" max="4609" width="8.88671875" style="1"/>
    <col min="4610" max="4610" width="10.44140625" style="1" bestFit="1" customWidth="1"/>
    <col min="4611" max="4611" width="10.109375" style="1" bestFit="1" customWidth="1"/>
    <col min="4612" max="4854" width="8.88671875" style="1"/>
    <col min="4855" max="4855" width="41.109375" style="1" customWidth="1"/>
    <col min="4856" max="4856" width="10.109375" style="1" customWidth="1"/>
    <col min="4857" max="4857" width="11.5546875" style="1" customWidth="1"/>
    <col min="4858" max="4858" width="12.33203125" style="1" customWidth="1"/>
    <col min="4859" max="4859" width="16.33203125" style="1" customWidth="1"/>
    <col min="4860" max="4860" width="13.44140625" style="1" customWidth="1"/>
    <col min="4861" max="4861" width="18.5546875" style="1" customWidth="1"/>
    <col min="4862" max="4862" width="20.109375" style="1" customWidth="1"/>
    <col min="4863" max="4863" width="16.33203125" style="1" customWidth="1"/>
    <col min="4864" max="4865" width="8.88671875" style="1"/>
    <col min="4866" max="4866" width="10.44140625" style="1" bestFit="1" customWidth="1"/>
    <col min="4867" max="4867" width="10.109375" style="1" bestFit="1" customWidth="1"/>
    <col min="4868" max="5110" width="8.88671875" style="1"/>
    <col min="5111" max="5111" width="41.109375" style="1" customWidth="1"/>
    <col min="5112" max="5112" width="10.109375" style="1" customWidth="1"/>
    <col min="5113" max="5113" width="11.5546875" style="1" customWidth="1"/>
    <col min="5114" max="5114" width="12.33203125" style="1" customWidth="1"/>
    <col min="5115" max="5115" width="16.33203125" style="1" customWidth="1"/>
    <col min="5116" max="5116" width="13.44140625" style="1" customWidth="1"/>
    <col min="5117" max="5117" width="18.5546875" style="1" customWidth="1"/>
    <col min="5118" max="5118" width="20.109375" style="1" customWidth="1"/>
    <col min="5119" max="5119" width="16.33203125" style="1" customWidth="1"/>
    <col min="5120" max="5121" width="8.88671875" style="1"/>
    <col min="5122" max="5122" width="10.44140625" style="1" bestFit="1" customWidth="1"/>
    <col min="5123" max="5123" width="10.109375" style="1" bestFit="1" customWidth="1"/>
    <col min="5124" max="5366" width="8.88671875" style="1"/>
    <col min="5367" max="5367" width="41.109375" style="1" customWidth="1"/>
    <col min="5368" max="5368" width="10.109375" style="1" customWidth="1"/>
    <col min="5369" max="5369" width="11.5546875" style="1" customWidth="1"/>
    <col min="5370" max="5370" width="12.33203125" style="1" customWidth="1"/>
    <col min="5371" max="5371" width="16.33203125" style="1" customWidth="1"/>
    <col min="5372" max="5372" width="13.44140625" style="1" customWidth="1"/>
    <col min="5373" max="5373" width="18.5546875" style="1" customWidth="1"/>
    <col min="5374" max="5374" width="20.109375" style="1" customWidth="1"/>
    <col min="5375" max="5375" width="16.33203125" style="1" customWidth="1"/>
    <col min="5376" max="5377" width="8.88671875" style="1"/>
    <col min="5378" max="5378" width="10.44140625" style="1" bestFit="1" customWidth="1"/>
    <col min="5379" max="5379" width="10.109375" style="1" bestFit="1" customWidth="1"/>
    <col min="5380" max="5622" width="8.88671875" style="1"/>
    <col min="5623" max="5623" width="41.109375" style="1" customWidth="1"/>
    <col min="5624" max="5624" width="10.109375" style="1" customWidth="1"/>
    <col min="5625" max="5625" width="11.5546875" style="1" customWidth="1"/>
    <col min="5626" max="5626" width="12.33203125" style="1" customWidth="1"/>
    <col min="5627" max="5627" width="16.33203125" style="1" customWidth="1"/>
    <col min="5628" max="5628" width="13.44140625" style="1" customWidth="1"/>
    <col min="5629" max="5629" width="18.5546875" style="1" customWidth="1"/>
    <col min="5630" max="5630" width="20.109375" style="1" customWidth="1"/>
    <col min="5631" max="5631" width="16.33203125" style="1" customWidth="1"/>
    <col min="5632" max="5633" width="8.88671875" style="1"/>
    <col min="5634" max="5634" width="10.44140625" style="1" bestFit="1" customWidth="1"/>
    <col min="5635" max="5635" width="10.109375" style="1" bestFit="1" customWidth="1"/>
    <col min="5636" max="5878" width="8.88671875" style="1"/>
    <col min="5879" max="5879" width="41.109375" style="1" customWidth="1"/>
    <col min="5880" max="5880" width="10.109375" style="1" customWidth="1"/>
    <col min="5881" max="5881" width="11.5546875" style="1" customWidth="1"/>
    <col min="5882" max="5882" width="12.33203125" style="1" customWidth="1"/>
    <col min="5883" max="5883" width="16.33203125" style="1" customWidth="1"/>
    <col min="5884" max="5884" width="13.44140625" style="1" customWidth="1"/>
    <col min="5885" max="5885" width="18.5546875" style="1" customWidth="1"/>
    <col min="5886" max="5886" width="20.109375" style="1" customWidth="1"/>
    <col min="5887" max="5887" width="16.33203125" style="1" customWidth="1"/>
    <col min="5888" max="5889" width="8.88671875" style="1"/>
    <col min="5890" max="5890" width="10.44140625" style="1" bestFit="1" customWidth="1"/>
    <col min="5891" max="5891" width="10.109375" style="1" bestFit="1" customWidth="1"/>
    <col min="5892" max="6134" width="8.88671875" style="1"/>
    <col min="6135" max="6135" width="41.109375" style="1" customWidth="1"/>
    <col min="6136" max="6136" width="10.109375" style="1" customWidth="1"/>
    <col min="6137" max="6137" width="11.5546875" style="1" customWidth="1"/>
    <col min="6138" max="6138" width="12.33203125" style="1" customWidth="1"/>
    <col min="6139" max="6139" width="16.33203125" style="1" customWidth="1"/>
    <col min="6140" max="6140" width="13.44140625" style="1" customWidth="1"/>
    <col min="6141" max="6141" width="18.5546875" style="1" customWidth="1"/>
    <col min="6142" max="6142" width="20.109375" style="1" customWidth="1"/>
    <col min="6143" max="6143" width="16.33203125" style="1" customWidth="1"/>
    <col min="6144" max="6145" width="8.88671875" style="1"/>
    <col min="6146" max="6146" width="10.44140625" style="1" bestFit="1" customWidth="1"/>
    <col min="6147" max="6147" width="10.109375" style="1" bestFit="1" customWidth="1"/>
    <col min="6148" max="6390" width="8.88671875" style="1"/>
    <col min="6391" max="6391" width="41.109375" style="1" customWidth="1"/>
    <col min="6392" max="6392" width="10.109375" style="1" customWidth="1"/>
    <col min="6393" max="6393" width="11.5546875" style="1" customWidth="1"/>
    <col min="6394" max="6394" width="12.33203125" style="1" customWidth="1"/>
    <col min="6395" max="6395" width="16.33203125" style="1" customWidth="1"/>
    <col min="6396" max="6396" width="13.44140625" style="1" customWidth="1"/>
    <col min="6397" max="6397" width="18.5546875" style="1" customWidth="1"/>
    <col min="6398" max="6398" width="20.109375" style="1" customWidth="1"/>
    <col min="6399" max="6399" width="16.33203125" style="1" customWidth="1"/>
    <col min="6400" max="6401" width="8.88671875" style="1"/>
    <col min="6402" max="6402" width="10.44140625" style="1" bestFit="1" customWidth="1"/>
    <col min="6403" max="6403" width="10.109375" style="1" bestFit="1" customWidth="1"/>
    <col min="6404" max="6646" width="8.88671875" style="1"/>
    <col min="6647" max="6647" width="41.109375" style="1" customWidth="1"/>
    <col min="6648" max="6648" width="10.109375" style="1" customWidth="1"/>
    <col min="6649" max="6649" width="11.5546875" style="1" customWidth="1"/>
    <col min="6650" max="6650" width="12.33203125" style="1" customWidth="1"/>
    <col min="6651" max="6651" width="16.33203125" style="1" customWidth="1"/>
    <col min="6652" max="6652" width="13.44140625" style="1" customWidth="1"/>
    <col min="6653" max="6653" width="18.5546875" style="1" customWidth="1"/>
    <col min="6654" max="6654" width="20.109375" style="1" customWidth="1"/>
    <col min="6655" max="6655" width="16.33203125" style="1" customWidth="1"/>
    <col min="6656" max="6657" width="8.88671875" style="1"/>
    <col min="6658" max="6658" width="10.44140625" style="1" bestFit="1" customWidth="1"/>
    <col min="6659" max="6659" width="10.109375" style="1" bestFit="1" customWidth="1"/>
    <col min="6660" max="6902" width="8.88671875" style="1"/>
    <col min="6903" max="6903" width="41.109375" style="1" customWidth="1"/>
    <col min="6904" max="6904" width="10.109375" style="1" customWidth="1"/>
    <col min="6905" max="6905" width="11.5546875" style="1" customWidth="1"/>
    <col min="6906" max="6906" width="12.33203125" style="1" customWidth="1"/>
    <col min="6907" max="6907" width="16.33203125" style="1" customWidth="1"/>
    <col min="6908" max="6908" width="13.44140625" style="1" customWidth="1"/>
    <col min="6909" max="6909" width="18.5546875" style="1" customWidth="1"/>
    <col min="6910" max="6910" width="20.109375" style="1" customWidth="1"/>
    <col min="6911" max="6911" width="16.33203125" style="1" customWidth="1"/>
    <col min="6912" max="6913" width="8.88671875" style="1"/>
    <col min="6914" max="6914" width="10.44140625" style="1" bestFit="1" customWidth="1"/>
    <col min="6915" max="6915" width="10.109375" style="1" bestFit="1" customWidth="1"/>
    <col min="6916" max="7158" width="8.88671875" style="1"/>
    <col min="7159" max="7159" width="41.109375" style="1" customWidth="1"/>
    <col min="7160" max="7160" width="10.109375" style="1" customWidth="1"/>
    <col min="7161" max="7161" width="11.5546875" style="1" customWidth="1"/>
    <col min="7162" max="7162" width="12.33203125" style="1" customWidth="1"/>
    <col min="7163" max="7163" width="16.33203125" style="1" customWidth="1"/>
    <col min="7164" max="7164" width="13.44140625" style="1" customWidth="1"/>
    <col min="7165" max="7165" width="18.5546875" style="1" customWidth="1"/>
    <col min="7166" max="7166" width="20.109375" style="1" customWidth="1"/>
    <col min="7167" max="7167" width="16.33203125" style="1" customWidth="1"/>
    <col min="7168" max="7169" width="8.88671875" style="1"/>
    <col min="7170" max="7170" width="10.44140625" style="1" bestFit="1" customWidth="1"/>
    <col min="7171" max="7171" width="10.109375" style="1" bestFit="1" customWidth="1"/>
    <col min="7172" max="7414" width="8.88671875" style="1"/>
    <col min="7415" max="7415" width="41.109375" style="1" customWidth="1"/>
    <col min="7416" max="7416" width="10.109375" style="1" customWidth="1"/>
    <col min="7417" max="7417" width="11.5546875" style="1" customWidth="1"/>
    <col min="7418" max="7418" width="12.33203125" style="1" customWidth="1"/>
    <col min="7419" max="7419" width="16.33203125" style="1" customWidth="1"/>
    <col min="7420" max="7420" width="13.44140625" style="1" customWidth="1"/>
    <col min="7421" max="7421" width="18.5546875" style="1" customWidth="1"/>
    <col min="7422" max="7422" width="20.109375" style="1" customWidth="1"/>
    <col min="7423" max="7423" width="16.33203125" style="1" customWidth="1"/>
    <col min="7424" max="7425" width="8.88671875" style="1"/>
    <col min="7426" max="7426" width="10.44140625" style="1" bestFit="1" customWidth="1"/>
    <col min="7427" max="7427" width="10.109375" style="1" bestFit="1" customWidth="1"/>
    <col min="7428" max="7670" width="8.88671875" style="1"/>
    <col min="7671" max="7671" width="41.109375" style="1" customWidth="1"/>
    <col min="7672" max="7672" width="10.109375" style="1" customWidth="1"/>
    <col min="7673" max="7673" width="11.5546875" style="1" customWidth="1"/>
    <col min="7674" max="7674" width="12.33203125" style="1" customWidth="1"/>
    <col min="7675" max="7675" width="16.33203125" style="1" customWidth="1"/>
    <col min="7676" max="7676" width="13.44140625" style="1" customWidth="1"/>
    <col min="7677" max="7677" width="18.5546875" style="1" customWidth="1"/>
    <col min="7678" max="7678" width="20.109375" style="1" customWidth="1"/>
    <col min="7679" max="7679" width="16.33203125" style="1" customWidth="1"/>
    <col min="7680" max="7681" width="8.88671875" style="1"/>
    <col min="7682" max="7682" width="10.44140625" style="1" bestFit="1" customWidth="1"/>
    <col min="7683" max="7683" width="10.109375" style="1" bestFit="1" customWidth="1"/>
    <col min="7684" max="7926" width="8.88671875" style="1"/>
    <col min="7927" max="7927" width="41.109375" style="1" customWidth="1"/>
    <col min="7928" max="7928" width="10.109375" style="1" customWidth="1"/>
    <col min="7929" max="7929" width="11.5546875" style="1" customWidth="1"/>
    <col min="7930" max="7930" width="12.33203125" style="1" customWidth="1"/>
    <col min="7931" max="7931" width="16.33203125" style="1" customWidth="1"/>
    <col min="7932" max="7932" width="13.44140625" style="1" customWidth="1"/>
    <col min="7933" max="7933" width="18.5546875" style="1" customWidth="1"/>
    <col min="7934" max="7934" width="20.109375" style="1" customWidth="1"/>
    <col min="7935" max="7935" width="16.33203125" style="1" customWidth="1"/>
    <col min="7936" max="7937" width="8.88671875" style="1"/>
    <col min="7938" max="7938" width="10.44140625" style="1" bestFit="1" customWidth="1"/>
    <col min="7939" max="7939" width="10.109375" style="1" bestFit="1" customWidth="1"/>
    <col min="7940" max="8182" width="8.88671875" style="1"/>
    <col min="8183" max="8183" width="41.109375" style="1" customWidth="1"/>
    <col min="8184" max="8184" width="10.109375" style="1" customWidth="1"/>
    <col min="8185" max="8185" width="11.5546875" style="1" customWidth="1"/>
    <col min="8186" max="8186" width="12.33203125" style="1" customWidth="1"/>
    <col min="8187" max="8187" width="16.33203125" style="1" customWidth="1"/>
    <col min="8188" max="8188" width="13.44140625" style="1" customWidth="1"/>
    <col min="8189" max="8189" width="18.5546875" style="1" customWidth="1"/>
    <col min="8190" max="8190" width="20.109375" style="1" customWidth="1"/>
    <col min="8191" max="8191" width="16.33203125" style="1" customWidth="1"/>
    <col min="8192" max="8193" width="8.88671875" style="1"/>
    <col min="8194" max="8194" width="10.44140625" style="1" bestFit="1" customWidth="1"/>
    <col min="8195" max="8195" width="10.109375" style="1" bestFit="1" customWidth="1"/>
    <col min="8196" max="8438" width="8.88671875" style="1"/>
    <col min="8439" max="8439" width="41.109375" style="1" customWidth="1"/>
    <col min="8440" max="8440" width="10.109375" style="1" customWidth="1"/>
    <col min="8441" max="8441" width="11.5546875" style="1" customWidth="1"/>
    <col min="8442" max="8442" width="12.33203125" style="1" customWidth="1"/>
    <col min="8443" max="8443" width="16.33203125" style="1" customWidth="1"/>
    <col min="8444" max="8444" width="13.44140625" style="1" customWidth="1"/>
    <col min="8445" max="8445" width="18.5546875" style="1" customWidth="1"/>
    <col min="8446" max="8446" width="20.109375" style="1" customWidth="1"/>
    <col min="8447" max="8447" width="16.33203125" style="1" customWidth="1"/>
    <col min="8448" max="8449" width="8.88671875" style="1"/>
    <col min="8450" max="8450" width="10.44140625" style="1" bestFit="1" customWidth="1"/>
    <col min="8451" max="8451" width="10.109375" style="1" bestFit="1" customWidth="1"/>
    <col min="8452" max="8694" width="8.88671875" style="1"/>
    <col min="8695" max="8695" width="41.109375" style="1" customWidth="1"/>
    <col min="8696" max="8696" width="10.109375" style="1" customWidth="1"/>
    <col min="8697" max="8697" width="11.5546875" style="1" customWidth="1"/>
    <col min="8698" max="8698" width="12.33203125" style="1" customWidth="1"/>
    <col min="8699" max="8699" width="16.33203125" style="1" customWidth="1"/>
    <col min="8700" max="8700" width="13.44140625" style="1" customWidth="1"/>
    <col min="8701" max="8701" width="18.5546875" style="1" customWidth="1"/>
    <col min="8702" max="8702" width="20.109375" style="1" customWidth="1"/>
    <col min="8703" max="8703" width="16.33203125" style="1" customWidth="1"/>
    <col min="8704" max="8705" width="8.88671875" style="1"/>
    <col min="8706" max="8706" width="10.44140625" style="1" bestFit="1" customWidth="1"/>
    <col min="8707" max="8707" width="10.109375" style="1" bestFit="1" customWidth="1"/>
    <col min="8708" max="8950" width="8.88671875" style="1"/>
    <col min="8951" max="8951" width="41.109375" style="1" customWidth="1"/>
    <col min="8952" max="8952" width="10.109375" style="1" customWidth="1"/>
    <col min="8953" max="8953" width="11.5546875" style="1" customWidth="1"/>
    <col min="8954" max="8954" width="12.33203125" style="1" customWidth="1"/>
    <col min="8955" max="8955" width="16.33203125" style="1" customWidth="1"/>
    <col min="8956" max="8956" width="13.44140625" style="1" customWidth="1"/>
    <col min="8957" max="8957" width="18.5546875" style="1" customWidth="1"/>
    <col min="8958" max="8958" width="20.109375" style="1" customWidth="1"/>
    <col min="8959" max="8959" width="16.33203125" style="1" customWidth="1"/>
    <col min="8960" max="8961" width="8.88671875" style="1"/>
    <col min="8962" max="8962" width="10.44140625" style="1" bestFit="1" customWidth="1"/>
    <col min="8963" max="8963" width="10.109375" style="1" bestFit="1" customWidth="1"/>
    <col min="8964" max="9206" width="8.88671875" style="1"/>
    <col min="9207" max="9207" width="41.109375" style="1" customWidth="1"/>
    <col min="9208" max="9208" width="10.109375" style="1" customWidth="1"/>
    <col min="9209" max="9209" width="11.5546875" style="1" customWidth="1"/>
    <col min="9210" max="9210" width="12.33203125" style="1" customWidth="1"/>
    <col min="9211" max="9211" width="16.33203125" style="1" customWidth="1"/>
    <col min="9212" max="9212" width="13.44140625" style="1" customWidth="1"/>
    <col min="9213" max="9213" width="18.5546875" style="1" customWidth="1"/>
    <col min="9214" max="9214" width="20.109375" style="1" customWidth="1"/>
    <col min="9215" max="9215" width="16.33203125" style="1" customWidth="1"/>
    <col min="9216" max="9217" width="8.88671875" style="1"/>
    <col min="9218" max="9218" width="10.44140625" style="1" bestFit="1" customWidth="1"/>
    <col min="9219" max="9219" width="10.109375" style="1" bestFit="1" customWidth="1"/>
    <col min="9220" max="9462" width="8.88671875" style="1"/>
    <col min="9463" max="9463" width="41.109375" style="1" customWidth="1"/>
    <col min="9464" max="9464" width="10.109375" style="1" customWidth="1"/>
    <col min="9465" max="9465" width="11.5546875" style="1" customWidth="1"/>
    <col min="9466" max="9466" width="12.33203125" style="1" customWidth="1"/>
    <col min="9467" max="9467" width="16.33203125" style="1" customWidth="1"/>
    <col min="9468" max="9468" width="13.44140625" style="1" customWidth="1"/>
    <col min="9469" max="9469" width="18.5546875" style="1" customWidth="1"/>
    <col min="9470" max="9470" width="20.109375" style="1" customWidth="1"/>
    <col min="9471" max="9471" width="16.33203125" style="1" customWidth="1"/>
    <col min="9472" max="9473" width="8.88671875" style="1"/>
    <col min="9474" max="9474" width="10.44140625" style="1" bestFit="1" customWidth="1"/>
    <col min="9475" max="9475" width="10.109375" style="1" bestFit="1" customWidth="1"/>
    <col min="9476" max="9718" width="8.88671875" style="1"/>
    <col min="9719" max="9719" width="41.109375" style="1" customWidth="1"/>
    <col min="9720" max="9720" width="10.109375" style="1" customWidth="1"/>
    <col min="9721" max="9721" width="11.5546875" style="1" customWidth="1"/>
    <col min="9722" max="9722" width="12.33203125" style="1" customWidth="1"/>
    <col min="9723" max="9723" width="16.33203125" style="1" customWidth="1"/>
    <col min="9724" max="9724" width="13.44140625" style="1" customWidth="1"/>
    <col min="9725" max="9725" width="18.5546875" style="1" customWidth="1"/>
    <col min="9726" max="9726" width="20.109375" style="1" customWidth="1"/>
    <col min="9727" max="9727" width="16.33203125" style="1" customWidth="1"/>
    <col min="9728" max="9729" width="8.88671875" style="1"/>
    <col min="9730" max="9730" width="10.44140625" style="1" bestFit="1" customWidth="1"/>
    <col min="9731" max="9731" width="10.109375" style="1" bestFit="1" customWidth="1"/>
    <col min="9732" max="9974" width="8.88671875" style="1"/>
    <col min="9975" max="9975" width="41.109375" style="1" customWidth="1"/>
    <col min="9976" max="9976" width="10.109375" style="1" customWidth="1"/>
    <col min="9977" max="9977" width="11.5546875" style="1" customWidth="1"/>
    <col min="9978" max="9978" width="12.33203125" style="1" customWidth="1"/>
    <col min="9979" max="9979" width="16.33203125" style="1" customWidth="1"/>
    <col min="9980" max="9980" width="13.44140625" style="1" customWidth="1"/>
    <col min="9981" max="9981" width="18.5546875" style="1" customWidth="1"/>
    <col min="9982" max="9982" width="20.109375" style="1" customWidth="1"/>
    <col min="9983" max="9983" width="16.33203125" style="1" customWidth="1"/>
    <col min="9984" max="9985" width="8.88671875" style="1"/>
    <col min="9986" max="9986" width="10.44140625" style="1" bestFit="1" customWidth="1"/>
    <col min="9987" max="9987" width="10.109375" style="1" bestFit="1" customWidth="1"/>
    <col min="9988" max="10230" width="8.88671875" style="1"/>
    <col min="10231" max="10231" width="41.109375" style="1" customWidth="1"/>
    <col min="10232" max="10232" width="10.109375" style="1" customWidth="1"/>
    <col min="10233" max="10233" width="11.5546875" style="1" customWidth="1"/>
    <col min="10234" max="10234" width="12.33203125" style="1" customWidth="1"/>
    <col min="10235" max="10235" width="16.33203125" style="1" customWidth="1"/>
    <col min="10236" max="10236" width="13.44140625" style="1" customWidth="1"/>
    <col min="10237" max="10237" width="18.5546875" style="1" customWidth="1"/>
    <col min="10238" max="10238" width="20.109375" style="1" customWidth="1"/>
    <col min="10239" max="10239" width="16.33203125" style="1" customWidth="1"/>
    <col min="10240" max="10241" width="8.88671875" style="1"/>
    <col min="10242" max="10242" width="10.44140625" style="1" bestFit="1" customWidth="1"/>
    <col min="10243" max="10243" width="10.109375" style="1" bestFit="1" customWidth="1"/>
    <col min="10244" max="10486" width="8.88671875" style="1"/>
    <col min="10487" max="10487" width="41.109375" style="1" customWidth="1"/>
    <col min="10488" max="10488" width="10.109375" style="1" customWidth="1"/>
    <col min="10489" max="10489" width="11.5546875" style="1" customWidth="1"/>
    <col min="10490" max="10490" width="12.33203125" style="1" customWidth="1"/>
    <col min="10491" max="10491" width="16.33203125" style="1" customWidth="1"/>
    <col min="10492" max="10492" width="13.44140625" style="1" customWidth="1"/>
    <col min="10493" max="10493" width="18.5546875" style="1" customWidth="1"/>
    <col min="10494" max="10494" width="20.109375" style="1" customWidth="1"/>
    <col min="10495" max="10495" width="16.33203125" style="1" customWidth="1"/>
    <col min="10496" max="10497" width="8.88671875" style="1"/>
    <col min="10498" max="10498" width="10.44140625" style="1" bestFit="1" customWidth="1"/>
    <col min="10499" max="10499" width="10.109375" style="1" bestFit="1" customWidth="1"/>
    <col min="10500" max="10742" width="8.88671875" style="1"/>
    <col min="10743" max="10743" width="41.109375" style="1" customWidth="1"/>
    <col min="10744" max="10744" width="10.109375" style="1" customWidth="1"/>
    <col min="10745" max="10745" width="11.5546875" style="1" customWidth="1"/>
    <col min="10746" max="10746" width="12.33203125" style="1" customWidth="1"/>
    <col min="10747" max="10747" width="16.33203125" style="1" customWidth="1"/>
    <col min="10748" max="10748" width="13.44140625" style="1" customWidth="1"/>
    <col min="10749" max="10749" width="18.5546875" style="1" customWidth="1"/>
    <col min="10750" max="10750" width="20.109375" style="1" customWidth="1"/>
    <col min="10751" max="10751" width="16.33203125" style="1" customWidth="1"/>
    <col min="10752" max="10753" width="8.88671875" style="1"/>
    <col min="10754" max="10754" width="10.44140625" style="1" bestFit="1" customWidth="1"/>
    <col min="10755" max="10755" width="10.109375" style="1" bestFit="1" customWidth="1"/>
    <col min="10756" max="10998" width="8.88671875" style="1"/>
    <col min="10999" max="10999" width="41.109375" style="1" customWidth="1"/>
    <col min="11000" max="11000" width="10.109375" style="1" customWidth="1"/>
    <col min="11001" max="11001" width="11.5546875" style="1" customWidth="1"/>
    <col min="11002" max="11002" width="12.33203125" style="1" customWidth="1"/>
    <col min="11003" max="11003" width="16.33203125" style="1" customWidth="1"/>
    <col min="11004" max="11004" width="13.44140625" style="1" customWidth="1"/>
    <col min="11005" max="11005" width="18.5546875" style="1" customWidth="1"/>
    <col min="11006" max="11006" width="20.109375" style="1" customWidth="1"/>
    <col min="11007" max="11007" width="16.33203125" style="1" customWidth="1"/>
    <col min="11008" max="11009" width="8.88671875" style="1"/>
    <col min="11010" max="11010" width="10.44140625" style="1" bestFit="1" customWidth="1"/>
    <col min="11011" max="11011" width="10.109375" style="1" bestFit="1" customWidth="1"/>
    <col min="11012" max="11254" width="8.88671875" style="1"/>
    <col min="11255" max="11255" width="41.109375" style="1" customWidth="1"/>
    <col min="11256" max="11256" width="10.109375" style="1" customWidth="1"/>
    <col min="11257" max="11257" width="11.5546875" style="1" customWidth="1"/>
    <col min="11258" max="11258" width="12.33203125" style="1" customWidth="1"/>
    <col min="11259" max="11259" width="16.33203125" style="1" customWidth="1"/>
    <col min="11260" max="11260" width="13.44140625" style="1" customWidth="1"/>
    <col min="11261" max="11261" width="18.5546875" style="1" customWidth="1"/>
    <col min="11262" max="11262" width="20.109375" style="1" customWidth="1"/>
    <col min="11263" max="11263" width="16.33203125" style="1" customWidth="1"/>
    <col min="11264" max="11265" width="8.88671875" style="1"/>
    <col min="11266" max="11266" width="10.44140625" style="1" bestFit="1" customWidth="1"/>
    <col min="11267" max="11267" width="10.109375" style="1" bestFit="1" customWidth="1"/>
    <col min="11268" max="11510" width="8.88671875" style="1"/>
    <col min="11511" max="11511" width="41.109375" style="1" customWidth="1"/>
    <col min="11512" max="11512" width="10.109375" style="1" customWidth="1"/>
    <col min="11513" max="11513" width="11.5546875" style="1" customWidth="1"/>
    <col min="11514" max="11514" width="12.33203125" style="1" customWidth="1"/>
    <col min="11515" max="11515" width="16.33203125" style="1" customWidth="1"/>
    <col min="11516" max="11516" width="13.44140625" style="1" customWidth="1"/>
    <col min="11517" max="11517" width="18.5546875" style="1" customWidth="1"/>
    <col min="11518" max="11518" width="20.109375" style="1" customWidth="1"/>
    <col min="11519" max="11519" width="16.33203125" style="1" customWidth="1"/>
    <col min="11520" max="11521" width="8.88671875" style="1"/>
    <col min="11522" max="11522" width="10.44140625" style="1" bestFit="1" customWidth="1"/>
    <col min="11523" max="11523" width="10.109375" style="1" bestFit="1" customWidth="1"/>
    <col min="11524" max="11766" width="8.88671875" style="1"/>
    <col min="11767" max="11767" width="41.109375" style="1" customWidth="1"/>
    <col min="11768" max="11768" width="10.109375" style="1" customWidth="1"/>
    <col min="11769" max="11769" width="11.5546875" style="1" customWidth="1"/>
    <col min="11770" max="11770" width="12.33203125" style="1" customWidth="1"/>
    <col min="11771" max="11771" width="16.33203125" style="1" customWidth="1"/>
    <col min="11772" max="11772" width="13.44140625" style="1" customWidth="1"/>
    <col min="11773" max="11773" width="18.5546875" style="1" customWidth="1"/>
    <col min="11774" max="11774" width="20.109375" style="1" customWidth="1"/>
    <col min="11775" max="11775" width="16.33203125" style="1" customWidth="1"/>
    <col min="11776" max="11777" width="8.88671875" style="1"/>
    <col min="11778" max="11778" width="10.44140625" style="1" bestFit="1" customWidth="1"/>
    <col min="11779" max="11779" width="10.109375" style="1" bestFit="1" customWidth="1"/>
    <col min="11780" max="12022" width="8.88671875" style="1"/>
    <col min="12023" max="12023" width="41.109375" style="1" customWidth="1"/>
    <col min="12024" max="12024" width="10.109375" style="1" customWidth="1"/>
    <col min="12025" max="12025" width="11.5546875" style="1" customWidth="1"/>
    <col min="12026" max="12026" width="12.33203125" style="1" customWidth="1"/>
    <col min="12027" max="12027" width="16.33203125" style="1" customWidth="1"/>
    <col min="12028" max="12028" width="13.44140625" style="1" customWidth="1"/>
    <col min="12029" max="12029" width="18.5546875" style="1" customWidth="1"/>
    <col min="12030" max="12030" width="20.109375" style="1" customWidth="1"/>
    <col min="12031" max="12031" width="16.33203125" style="1" customWidth="1"/>
    <col min="12032" max="12033" width="8.88671875" style="1"/>
    <col min="12034" max="12034" width="10.44140625" style="1" bestFit="1" customWidth="1"/>
    <col min="12035" max="12035" width="10.109375" style="1" bestFit="1" customWidth="1"/>
    <col min="12036" max="12278" width="8.88671875" style="1"/>
    <col min="12279" max="12279" width="41.109375" style="1" customWidth="1"/>
    <col min="12280" max="12280" width="10.109375" style="1" customWidth="1"/>
    <col min="12281" max="12281" width="11.5546875" style="1" customWidth="1"/>
    <col min="12282" max="12282" width="12.33203125" style="1" customWidth="1"/>
    <col min="12283" max="12283" width="16.33203125" style="1" customWidth="1"/>
    <col min="12284" max="12284" width="13.44140625" style="1" customWidth="1"/>
    <col min="12285" max="12285" width="18.5546875" style="1" customWidth="1"/>
    <col min="12286" max="12286" width="20.109375" style="1" customWidth="1"/>
    <col min="12287" max="12287" width="16.33203125" style="1" customWidth="1"/>
    <col min="12288" max="12289" width="8.88671875" style="1"/>
    <col min="12290" max="12290" width="10.44140625" style="1" bestFit="1" customWidth="1"/>
    <col min="12291" max="12291" width="10.109375" style="1" bestFit="1" customWidth="1"/>
    <col min="12292" max="12534" width="8.88671875" style="1"/>
    <col min="12535" max="12535" width="41.109375" style="1" customWidth="1"/>
    <col min="12536" max="12536" width="10.109375" style="1" customWidth="1"/>
    <col min="12537" max="12537" width="11.5546875" style="1" customWidth="1"/>
    <col min="12538" max="12538" width="12.33203125" style="1" customWidth="1"/>
    <col min="12539" max="12539" width="16.33203125" style="1" customWidth="1"/>
    <col min="12540" max="12540" width="13.44140625" style="1" customWidth="1"/>
    <col min="12541" max="12541" width="18.5546875" style="1" customWidth="1"/>
    <col min="12542" max="12542" width="20.109375" style="1" customWidth="1"/>
    <col min="12543" max="12543" width="16.33203125" style="1" customWidth="1"/>
    <col min="12544" max="12545" width="8.88671875" style="1"/>
    <col min="12546" max="12546" width="10.44140625" style="1" bestFit="1" customWidth="1"/>
    <col min="12547" max="12547" width="10.109375" style="1" bestFit="1" customWidth="1"/>
    <col min="12548" max="12790" width="8.88671875" style="1"/>
    <col min="12791" max="12791" width="41.109375" style="1" customWidth="1"/>
    <col min="12792" max="12792" width="10.109375" style="1" customWidth="1"/>
    <col min="12793" max="12793" width="11.5546875" style="1" customWidth="1"/>
    <col min="12794" max="12794" width="12.33203125" style="1" customWidth="1"/>
    <col min="12795" max="12795" width="16.33203125" style="1" customWidth="1"/>
    <col min="12796" max="12796" width="13.44140625" style="1" customWidth="1"/>
    <col min="12797" max="12797" width="18.5546875" style="1" customWidth="1"/>
    <col min="12798" max="12798" width="20.109375" style="1" customWidth="1"/>
    <col min="12799" max="12799" width="16.33203125" style="1" customWidth="1"/>
    <col min="12800" max="12801" width="8.88671875" style="1"/>
    <col min="12802" max="12802" width="10.44140625" style="1" bestFit="1" customWidth="1"/>
    <col min="12803" max="12803" width="10.109375" style="1" bestFit="1" customWidth="1"/>
    <col min="12804" max="13046" width="8.88671875" style="1"/>
    <col min="13047" max="13047" width="41.109375" style="1" customWidth="1"/>
    <col min="13048" max="13048" width="10.109375" style="1" customWidth="1"/>
    <col min="13049" max="13049" width="11.5546875" style="1" customWidth="1"/>
    <col min="13050" max="13050" width="12.33203125" style="1" customWidth="1"/>
    <col min="13051" max="13051" width="16.33203125" style="1" customWidth="1"/>
    <col min="13052" max="13052" width="13.44140625" style="1" customWidth="1"/>
    <col min="13053" max="13053" width="18.5546875" style="1" customWidth="1"/>
    <col min="13054" max="13054" width="20.109375" style="1" customWidth="1"/>
    <col min="13055" max="13055" width="16.33203125" style="1" customWidth="1"/>
    <col min="13056" max="13057" width="8.88671875" style="1"/>
    <col min="13058" max="13058" width="10.44140625" style="1" bestFit="1" customWidth="1"/>
    <col min="13059" max="13059" width="10.109375" style="1" bestFit="1" customWidth="1"/>
    <col min="13060" max="13302" width="8.88671875" style="1"/>
    <col min="13303" max="13303" width="41.109375" style="1" customWidth="1"/>
    <col min="13304" max="13304" width="10.109375" style="1" customWidth="1"/>
    <col min="13305" max="13305" width="11.5546875" style="1" customWidth="1"/>
    <col min="13306" max="13306" width="12.33203125" style="1" customWidth="1"/>
    <col min="13307" max="13307" width="16.33203125" style="1" customWidth="1"/>
    <col min="13308" max="13308" width="13.44140625" style="1" customWidth="1"/>
    <col min="13309" max="13309" width="18.5546875" style="1" customWidth="1"/>
    <col min="13310" max="13310" width="20.109375" style="1" customWidth="1"/>
    <col min="13311" max="13311" width="16.33203125" style="1" customWidth="1"/>
    <col min="13312" max="13313" width="8.88671875" style="1"/>
    <col min="13314" max="13314" width="10.44140625" style="1" bestFit="1" customWidth="1"/>
    <col min="13315" max="13315" width="10.109375" style="1" bestFit="1" customWidth="1"/>
    <col min="13316" max="13558" width="8.88671875" style="1"/>
    <col min="13559" max="13559" width="41.109375" style="1" customWidth="1"/>
    <col min="13560" max="13560" width="10.109375" style="1" customWidth="1"/>
    <col min="13561" max="13561" width="11.5546875" style="1" customWidth="1"/>
    <col min="13562" max="13562" width="12.33203125" style="1" customWidth="1"/>
    <col min="13563" max="13563" width="16.33203125" style="1" customWidth="1"/>
    <col min="13564" max="13564" width="13.44140625" style="1" customWidth="1"/>
    <col min="13565" max="13565" width="18.5546875" style="1" customWidth="1"/>
    <col min="13566" max="13566" width="20.109375" style="1" customWidth="1"/>
    <col min="13567" max="13567" width="16.33203125" style="1" customWidth="1"/>
    <col min="13568" max="13569" width="8.88671875" style="1"/>
    <col min="13570" max="13570" width="10.44140625" style="1" bestFit="1" customWidth="1"/>
    <col min="13571" max="13571" width="10.109375" style="1" bestFit="1" customWidth="1"/>
    <col min="13572" max="13814" width="8.88671875" style="1"/>
    <col min="13815" max="13815" width="41.109375" style="1" customWidth="1"/>
    <col min="13816" max="13816" width="10.109375" style="1" customWidth="1"/>
    <col min="13817" max="13817" width="11.5546875" style="1" customWidth="1"/>
    <col min="13818" max="13818" width="12.33203125" style="1" customWidth="1"/>
    <col min="13819" max="13819" width="16.33203125" style="1" customWidth="1"/>
    <col min="13820" max="13820" width="13.44140625" style="1" customWidth="1"/>
    <col min="13821" max="13821" width="18.5546875" style="1" customWidth="1"/>
    <col min="13822" max="13822" width="20.109375" style="1" customWidth="1"/>
    <col min="13823" max="13823" width="16.33203125" style="1" customWidth="1"/>
    <col min="13824" max="13825" width="8.88671875" style="1"/>
    <col min="13826" max="13826" width="10.44140625" style="1" bestFit="1" customWidth="1"/>
    <col min="13827" max="13827" width="10.109375" style="1" bestFit="1" customWidth="1"/>
    <col min="13828" max="14070" width="8.88671875" style="1"/>
    <col min="14071" max="14071" width="41.109375" style="1" customWidth="1"/>
    <col min="14072" max="14072" width="10.109375" style="1" customWidth="1"/>
    <col min="14073" max="14073" width="11.5546875" style="1" customWidth="1"/>
    <col min="14074" max="14074" width="12.33203125" style="1" customWidth="1"/>
    <col min="14075" max="14075" width="16.33203125" style="1" customWidth="1"/>
    <col min="14076" max="14076" width="13.44140625" style="1" customWidth="1"/>
    <col min="14077" max="14077" width="18.5546875" style="1" customWidth="1"/>
    <col min="14078" max="14078" width="20.109375" style="1" customWidth="1"/>
    <col min="14079" max="14079" width="16.33203125" style="1" customWidth="1"/>
    <col min="14080" max="14081" width="8.88671875" style="1"/>
    <col min="14082" max="14082" width="10.44140625" style="1" bestFit="1" customWidth="1"/>
    <col min="14083" max="14083" width="10.109375" style="1" bestFit="1" customWidth="1"/>
    <col min="14084" max="14326" width="8.88671875" style="1"/>
    <col min="14327" max="14327" width="41.109375" style="1" customWidth="1"/>
    <col min="14328" max="14328" width="10.109375" style="1" customWidth="1"/>
    <col min="14329" max="14329" width="11.5546875" style="1" customWidth="1"/>
    <col min="14330" max="14330" width="12.33203125" style="1" customWidth="1"/>
    <col min="14331" max="14331" width="16.33203125" style="1" customWidth="1"/>
    <col min="14332" max="14332" width="13.44140625" style="1" customWidth="1"/>
    <col min="14333" max="14333" width="18.5546875" style="1" customWidth="1"/>
    <col min="14334" max="14334" width="20.109375" style="1" customWidth="1"/>
    <col min="14335" max="14335" width="16.33203125" style="1" customWidth="1"/>
    <col min="14336" max="14337" width="8.88671875" style="1"/>
    <col min="14338" max="14338" width="10.44140625" style="1" bestFit="1" customWidth="1"/>
    <col min="14339" max="14339" width="10.109375" style="1" bestFit="1" customWidth="1"/>
    <col min="14340" max="14582" width="8.88671875" style="1"/>
    <col min="14583" max="14583" width="41.109375" style="1" customWidth="1"/>
    <col min="14584" max="14584" width="10.109375" style="1" customWidth="1"/>
    <col min="14585" max="14585" width="11.5546875" style="1" customWidth="1"/>
    <col min="14586" max="14586" width="12.33203125" style="1" customWidth="1"/>
    <col min="14587" max="14587" width="16.33203125" style="1" customWidth="1"/>
    <col min="14588" max="14588" width="13.44140625" style="1" customWidth="1"/>
    <col min="14589" max="14589" width="18.5546875" style="1" customWidth="1"/>
    <col min="14590" max="14590" width="20.109375" style="1" customWidth="1"/>
    <col min="14591" max="14591" width="16.33203125" style="1" customWidth="1"/>
    <col min="14592" max="14593" width="8.88671875" style="1"/>
    <col min="14594" max="14594" width="10.44140625" style="1" bestFit="1" customWidth="1"/>
    <col min="14595" max="14595" width="10.109375" style="1" bestFit="1" customWidth="1"/>
    <col min="14596" max="14838" width="8.88671875" style="1"/>
    <col min="14839" max="14839" width="41.109375" style="1" customWidth="1"/>
    <col min="14840" max="14840" width="10.109375" style="1" customWidth="1"/>
    <col min="14841" max="14841" width="11.5546875" style="1" customWidth="1"/>
    <col min="14842" max="14842" width="12.33203125" style="1" customWidth="1"/>
    <col min="14843" max="14843" width="16.33203125" style="1" customWidth="1"/>
    <col min="14844" max="14844" width="13.44140625" style="1" customWidth="1"/>
    <col min="14845" max="14845" width="18.5546875" style="1" customWidth="1"/>
    <col min="14846" max="14846" width="20.109375" style="1" customWidth="1"/>
    <col min="14847" max="14847" width="16.33203125" style="1" customWidth="1"/>
    <col min="14848" max="14849" width="8.88671875" style="1"/>
    <col min="14850" max="14850" width="10.44140625" style="1" bestFit="1" customWidth="1"/>
    <col min="14851" max="14851" width="10.109375" style="1" bestFit="1" customWidth="1"/>
    <col min="14852" max="15094" width="8.88671875" style="1"/>
    <col min="15095" max="15095" width="41.109375" style="1" customWidth="1"/>
    <col min="15096" max="15096" width="10.109375" style="1" customWidth="1"/>
    <col min="15097" max="15097" width="11.5546875" style="1" customWidth="1"/>
    <col min="15098" max="15098" width="12.33203125" style="1" customWidth="1"/>
    <col min="15099" max="15099" width="16.33203125" style="1" customWidth="1"/>
    <col min="15100" max="15100" width="13.44140625" style="1" customWidth="1"/>
    <col min="15101" max="15101" width="18.5546875" style="1" customWidth="1"/>
    <col min="15102" max="15102" width="20.109375" style="1" customWidth="1"/>
    <col min="15103" max="15103" width="16.33203125" style="1" customWidth="1"/>
    <col min="15104" max="15105" width="8.88671875" style="1"/>
    <col min="15106" max="15106" width="10.44140625" style="1" bestFit="1" customWidth="1"/>
    <col min="15107" max="15107" width="10.109375" style="1" bestFit="1" customWidth="1"/>
    <col min="15108" max="15350" width="8.88671875" style="1"/>
    <col min="15351" max="15351" width="41.109375" style="1" customWidth="1"/>
    <col min="15352" max="15352" width="10.109375" style="1" customWidth="1"/>
    <col min="15353" max="15353" width="11.5546875" style="1" customWidth="1"/>
    <col min="15354" max="15354" width="12.33203125" style="1" customWidth="1"/>
    <col min="15355" max="15355" width="16.33203125" style="1" customWidth="1"/>
    <col min="15356" max="15356" width="13.44140625" style="1" customWidth="1"/>
    <col min="15357" max="15357" width="18.5546875" style="1" customWidth="1"/>
    <col min="15358" max="15358" width="20.109375" style="1" customWidth="1"/>
    <col min="15359" max="15359" width="16.33203125" style="1" customWidth="1"/>
    <col min="15360" max="15361" width="8.88671875" style="1"/>
    <col min="15362" max="15362" width="10.44140625" style="1" bestFit="1" customWidth="1"/>
    <col min="15363" max="15363" width="10.109375" style="1" bestFit="1" customWidth="1"/>
    <col min="15364" max="15606" width="8.88671875" style="1"/>
    <col min="15607" max="15607" width="41.109375" style="1" customWidth="1"/>
    <col min="15608" max="15608" width="10.109375" style="1" customWidth="1"/>
    <col min="15609" max="15609" width="11.5546875" style="1" customWidth="1"/>
    <col min="15610" max="15610" width="12.33203125" style="1" customWidth="1"/>
    <col min="15611" max="15611" width="16.33203125" style="1" customWidth="1"/>
    <col min="15612" max="15612" width="13.44140625" style="1" customWidth="1"/>
    <col min="15613" max="15613" width="18.5546875" style="1" customWidth="1"/>
    <col min="15614" max="15614" width="20.109375" style="1" customWidth="1"/>
    <col min="15615" max="15615" width="16.33203125" style="1" customWidth="1"/>
    <col min="15616" max="15617" width="8.88671875" style="1"/>
    <col min="15618" max="15618" width="10.44140625" style="1" bestFit="1" customWidth="1"/>
    <col min="15619" max="15619" width="10.109375" style="1" bestFit="1" customWidth="1"/>
    <col min="15620" max="15862" width="8.88671875" style="1"/>
    <col min="15863" max="15863" width="41.109375" style="1" customWidth="1"/>
    <col min="15864" max="15864" width="10.109375" style="1" customWidth="1"/>
    <col min="15865" max="15865" width="11.5546875" style="1" customWidth="1"/>
    <col min="15866" max="15866" width="12.33203125" style="1" customWidth="1"/>
    <col min="15867" max="15867" width="16.33203125" style="1" customWidth="1"/>
    <col min="15868" max="15868" width="13.44140625" style="1" customWidth="1"/>
    <col min="15869" max="15869" width="18.5546875" style="1" customWidth="1"/>
    <col min="15870" max="15870" width="20.109375" style="1" customWidth="1"/>
    <col min="15871" max="15871" width="16.33203125" style="1" customWidth="1"/>
    <col min="15872" max="15873" width="8.88671875" style="1"/>
    <col min="15874" max="15874" width="10.44140625" style="1" bestFit="1" customWidth="1"/>
    <col min="15875" max="15875" width="10.109375" style="1" bestFit="1" customWidth="1"/>
    <col min="15876" max="16118" width="8.88671875" style="1"/>
    <col min="16119" max="16119" width="41.109375" style="1" customWidth="1"/>
    <col min="16120" max="16120" width="10.109375" style="1" customWidth="1"/>
    <col min="16121" max="16121" width="11.5546875" style="1" customWidth="1"/>
    <col min="16122" max="16122" width="12.33203125" style="1" customWidth="1"/>
    <col min="16123" max="16123" width="16.33203125" style="1" customWidth="1"/>
    <col min="16124" max="16124" width="13.44140625" style="1" customWidth="1"/>
    <col min="16125" max="16125" width="18.5546875" style="1" customWidth="1"/>
    <col min="16126" max="16126" width="20.109375" style="1" customWidth="1"/>
    <col min="16127" max="16127" width="16.33203125" style="1" customWidth="1"/>
    <col min="16128" max="16129" width="8.88671875" style="1"/>
    <col min="16130" max="16130" width="10.44140625" style="1" bestFit="1" customWidth="1"/>
    <col min="16131" max="16131" width="10.109375" style="1" bestFit="1" customWidth="1"/>
    <col min="16132" max="16384" width="8.88671875" style="1"/>
  </cols>
  <sheetData>
    <row r="1" spans="1:4" x14ac:dyDescent="0.3">
      <c r="C1" s="22" t="s">
        <v>22</v>
      </c>
      <c r="D1" s="22"/>
    </row>
    <row r="2" spans="1:4" s="6" customFormat="1" ht="39.75" customHeight="1" x14ac:dyDescent="0.25">
      <c r="A2" s="23" t="s">
        <v>5</v>
      </c>
      <c r="B2" s="23"/>
      <c r="C2" s="23"/>
      <c r="D2" s="23"/>
    </row>
    <row r="4" spans="1:4" x14ac:dyDescent="0.3">
      <c r="A4" s="7" t="s">
        <v>18</v>
      </c>
      <c r="C4" s="3"/>
    </row>
    <row r="5" spans="1:4" x14ac:dyDescent="0.3">
      <c r="B5" s="4"/>
      <c r="C5" s="5"/>
    </row>
    <row r="6" spans="1:4" ht="36" customHeight="1" x14ac:dyDescent="0.3">
      <c r="A6" s="24"/>
      <c r="B6" s="19" t="s">
        <v>6</v>
      </c>
      <c r="C6" s="27" t="s">
        <v>14</v>
      </c>
      <c r="D6" s="28" t="s">
        <v>3</v>
      </c>
    </row>
    <row r="7" spans="1:4" ht="24" customHeight="1" x14ac:dyDescent="0.3">
      <c r="A7" s="24"/>
      <c r="B7" s="20"/>
      <c r="C7" s="27"/>
      <c r="D7" s="28"/>
    </row>
    <row r="8" spans="1:4" ht="47.25" customHeight="1" x14ac:dyDescent="0.3">
      <c r="A8" s="24"/>
      <c r="B8" s="21"/>
      <c r="C8" s="27"/>
      <c r="D8" s="28"/>
    </row>
    <row r="9" spans="1:4" s="2" customFormat="1" ht="23.25" customHeight="1" x14ac:dyDescent="0.3">
      <c r="A9" s="8" t="s">
        <v>4</v>
      </c>
      <c r="B9" s="9">
        <f>SUM(B10:B11)</f>
        <v>849.5</v>
      </c>
      <c r="C9" s="10">
        <f>SUM(C10:C11)</f>
        <v>7908.9645295124037</v>
      </c>
      <c r="D9" s="10">
        <f>SUM(D10:D11)</f>
        <v>9774.689262024378</v>
      </c>
    </row>
    <row r="10" spans="1:4" x14ac:dyDescent="0.3">
      <c r="A10" s="11" t="s">
        <v>16</v>
      </c>
      <c r="B10" s="12">
        <f>IKVD_oktobris!C10</f>
        <v>261</v>
      </c>
      <c r="C10" s="13">
        <f>IKVD_oktobris!F10</f>
        <v>2594.8035714285716</v>
      </c>
      <c r="D10" s="13">
        <f>IKVD_oktobris!G10</f>
        <v>3206.9177339285716</v>
      </c>
    </row>
    <row r="11" spans="1:4" x14ac:dyDescent="0.3">
      <c r="A11" s="11" t="s">
        <v>17</v>
      </c>
      <c r="B11" s="12">
        <f>IKVD_novembris!C10</f>
        <v>588.5</v>
      </c>
      <c r="C11" s="13">
        <f>IKVD_novembris!F10</f>
        <v>5314.1609580838322</v>
      </c>
      <c r="D11" s="13">
        <f>IKVD_novembris!G10</f>
        <v>6567.7715280958073</v>
      </c>
    </row>
    <row r="56" ht="17.25" customHeight="1" x14ac:dyDescent="0.3"/>
    <row r="69" ht="18.75" customHeight="1" x14ac:dyDescent="0.3"/>
  </sheetData>
  <mergeCells count="6">
    <mergeCell ref="C1:D1"/>
    <mergeCell ref="A2:D2"/>
    <mergeCell ref="A6:A8"/>
    <mergeCell ref="B6:B8"/>
    <mergeCell ref="C6:C8"/>
    <mergeCell ref="D6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IKVD_oktobris</vt:lpstr>
      <vt:lpstr>IKVD_novembris</vt:lpstr>
      <vt:lpstr>Kopsavilkums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Sanita.Kravale</cp:lastModifiedBy>
  <dcterms:created xsi:type="dcterms:W3CDTF">2021-11-09T13:14:10Z</dcterms:created>
  <dcterms:modified xsi:type="dcterms:W3CDTF">2021-11-30T17:05:24Z</dcterms:modified>
</cp:coreProperties>
</file>