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2/LNG_2022/UKRAINA_LNG/MK rikojuma projektam/MK rikojuma projekts gala variants/MK rikojuma projekts_februāris_marts_aprīlis/uz MK/"/>
    </mc:Choice>
  </mc:AlternateContent>
  <xr:revisionPtr revIDLastSave="4" documentId="8_{48528ED9-4CA2-4773-A0DE-62646A1DCE60}" xr6:coauthVersionLast="47" xr6:coauthVersionMax="47" xr10:uidLastSave="{A8D7D935-2F9D-42BD-AC57-EF4DA3A29AF0}"/>
  <bookViews>
    <workbookView xWindow="-110" yWindow="-110" windowWidth="19420" windowHeight="10420" xr2:uid="{842D4F3C-800A-4E93-B945-B563F3494B16}"/>
  </bookViews>
  <sheets>
    <sheet name="3.pielikums_Iz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2" i="1" l="1"/>
  <c r="E11" i="1"/>
  <c r="C11" i="1"/>
  <c r="F11" i="1" s="1"/>
  <c r="E10" i="1"/>
  <c r="C10" i="1"/>
  <c r="F10" i="1" s="1"/>
  <c r="E9" i="1"/>
  <c r="F9" i="1" s="1"/>
  <c r="F12" i="1" s="1"/>
  <c r="C9" i="1"/>
  <c r="E12" i="1" l="1"/>
</calcChain>
</file>

<file path=xl/sharedStrings.xml><?xml version="1.0" encoding="utf-8"?>
<sst xmlns="http://schemas.openxmlformats.org/spreadsheetml/2006/main" count="33" uniqueCount="26">
  <si>
    <t>Gads</t>
  </si>
  <si>
    <t>2022</t>
  </si>
  <si>
    <t>komentāri</t>
  </si>
  <si>
    <t xml:space="preserve">Pārskata periods </t>
  </si>
  <si>
    <t>Marts*</t>
  </si>
  <si>
    <t>Aprīlis**</t>
  </si>
  <si>
    <t>Marts - Aprīlis</t>
  </si>
  <si>
    <t>(euro,centi)</t>
  </si>
  <si>
    <t>Rādītāja nosaukums</t>
  </si>
  <si>
    <t>Izglītojamo  skaits</t>
  </si>
  <si>
    <t>Faktiskie izdevumi pārskata periodā</t>
  </si>
  <si>
    <t>Plānotie izdevumi pārskata periodā</t>
  </si>
  <si>
    <t>A</t>
  </si>
  <si>
    <r>
      <t>Pedagogu darba samaksa izglītības ieguves nodrošināšanai (UCAL 13</t>
    </r>
    <r>
      <rPr>
        <vertAlign val="superscript"/>
        <sz val="10"/>
        <rFont val="Times New Roman"/>
        <family val="1"/>
      </rPr>
      <t>1</t>
    </r>
    <r>
      <rPr>
        <sz val="10"/>
        <rFont val="Times New Roman"/>
        <family val="1"/>
        <charset val="186"/>
      </rPr>
      <t>.pants)</t>
    </r>
  </si>
  <si>
    <t>Viena izglītojamā izmaksas pedagogu atlīdzībai ir 257 euro mēnesī, kā arī vienreizēja maksa mācību līdzekļu iegādei 50 euro apmērā.</t>
  </si>
  <si>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</si>
  <si>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</si>
  <si>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t>Profesionālās vidējās izglītības programmas apguves nodrošināšanai (papildus pedagogu atlīdzībai un mācību līdzekļiem), piešķir finansējumu ikmēneša stipendijas izmaksai 15 euro apmērā un vidējās profesionālās izglītības programmas īstenošanas izmaksas uz vienu civiliedzīvotāju mēnesī 76,08 euro apmērā.</t>
  </si>
  <si>
    <t>KOPĀ</t>
  </si>
  <si>
    <t>x</t>
  </si>
  <si>
    <t>*Veidlapa Nr. 21_Ukr_15 "Pārskats par finansējuma pieprasījumu nepilngadīgo Ukrainas civiliedzīvotāju izglītības nodrošināšanai". Dati atbilstoši VK iesniegtajiem pārskatiem uz 20.04.2022.                                                                                                     Ņemot vērā, ka pašvaldības var precizēt iesniegtos pārskatus, būs korekcijas marta izpildes datos. Ņemot vērā, ka daudzas pašvaldības (tai skaitā Rīga) uz marta atskaites iesniegšanas brīdi vēl nebija apkopojušas faktiskos izdevumus par martu, tām faktiskie izdevumi par martu šobrīd  nav norādīti un tie tiks iekļauti nākamajā pārskatā kā korekcija par iepriekšējo mēnesi.</t>
  </si>
  <si>
    <t>**- tai skaitā iekļauta korekcija par martu, ņemot vērā, ka daudzas pašvaldības uz marta atskaites iesniegšanas brīdi vēl nebija apkopojušas faktiskos izdevumus par martu, tām faktiskie izdevumi par martu šobrīd  nav norādīti un tie tiks iekļauti nākamajā pārskatā kā korekcija par iepriekšējo mēnesi.</t>
  </si>
  <si>
    <t>Tiesību akta projekta "Par finanšu līdzekļu piešķiršanu
no valsts budžeta programmas "Līdzekļi neparedzētiem gadījumiem""
sākotnējās ietekmes (ex-ante) novērtējuma ziņojumam (anotācijai)</t>
  </si>
  <si>
    <t>3. pielikums</t>
  </si>
  <si>
    <t>7=2+4</t>
  </si>
  <si>
    <t>Indikatīvais izdevumu ietekmes aprēķins Izglītības un zinātnes ministrijas atbildības izglītības nodrošināšanas jomai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</si>
</sst>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indexed="8"/>
      <name val="Calibri"/>
      <family val="2"/>
      <charset val="186"/>
    </font>
    <font>
      <sz val="11"/>
      <color indexed="8"/>
      <name val="Calibri"/>
      <family val="2"/>
    </font>
    <font>
      <b/>
      <sz val="13"/>
      <color indexed="8"/>
      <name val="Times New Roman"/>
      <family val="1"/>
      <charset val="186"/>
    </font>
    <font>
      <sz val="10"/>
      <name val="Times New Roman"/>
      <family val="1"/>
      <charset val="186"/>
    </font>
    <font>
      <b/>
      <sz val="10"/>
      <name val="Times New Roman"/>
      <family val="1"/>
      <charset val="186"/>
    </font>
    <font>
      <i/>
      <sz val="9"/>
      <color indexed="8"/>
      <name val="Calibri"/>
      <family val="2"/>
      <charset val="186"/>
    </font>
    <font>
      <i/>
      <sz val="8"/>
      <name val="Times New Roman"/>
      <family val="1"/>
      <charset val="186"/>
    </font>
    <font>
      <b/>
      <i/>
      <sz val="8"/>
      <name val="Times New Roman"/>
      <family val="1"/>
      <charset val="186"/>
    </font>
    <font>
      <i/>
      <sz val="8"/>
      <color indexed="8"/>
      <name val="Calibri"/>
      <family val="2"/>
      <charset val="186"/>
    </font>
    <font>
      <sz val="9"/>
      <name val="Times New Roman"/>
      <family val="1"/>
      <charset val="186"/>
    </font>
    <font>
      <sz val="11"/>
      <name val="Calibri"/>
      <family val="2"/>
      <charset val="186"/>
    </font>
    <font>
      <vertAlign val="superscript"/>
      <sz val="10"/>
      <name val="Times New Roman"/>
      <family val="1"/>
    </font>
    <font>
      <i/>
      <sz val="9"/>
      <name val="Calibri"/>
      <family val="2"/>
      <charset val="186"/>
    </font>
    <font>
      <sz val="11"/>
      <color indexed="8"/>
      <name val="Times New Roman"/>
      <family val="1"/>
      <charset val="186"/>
    </font>
    <font>
      <sz val="11"/>
      <color rgb="FFFF0000"/>
      <name val="Times New Roman"/>
      <family val="1"/>
      <charset val="186"/>
    </font>
    <font>
      <b/>
      <sz val="11"/>
      <color indexed="8"/>
      <name val="Times New Roman"/>
      <family val="1"/>
      <charset val="186"/>
    </font>
    <font>
      <i/>
      <sz val="8"/>
      <color indexed="8"/>
      <name val="Times New Roman"/>
      <family val="1"/>
      <charset val="186"/>
    </font>
    <font>
      <i/>
      <sz val="10"/>
      <color indexed="8"/>
      <name val="Times New Roman"/>
      <family val="1"/>
      <charset val="186"/>
    </font>
    <font>
      <sz val="10"/>
      <color rgb="FF333333"/>
      <name val="Times New Roman"/>
      <family val="1"/>
      <charset val="186"/>
    </font>
  </fonts>
  <fills count="5">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s>
  <borders count="30">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medium">
        <color indexed="64"/>
      </right>
      <top/>
      <bottom style="thin">
        <color indexed="64"/>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style="medium">
        <color indexed="64"/>
      </left>
      <right style="medium">
        <color indexed="64"/>
      </right>
      <top/>
      <bottom style="thin">
        <color indexed="64"/>
      </bottom>
      <diagonal/>
    </border>
    <border>
      <left style="medium">
        <color indexed="64"/>
      </left>
      <right/>
      <top style="thin">
        <color indexed="8"/>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1" fillId="0" borderId="0"/>
    <xf numFmtId="0" fontId="2" fillId="0" borderId="0"/>
    <xf numFmtId="0" fontId="1" fillId="0" borderId="0"/>
  </cellStyleXfs>
  <cellXfs count="65">
    <xf numFmtId="0" fontId="0" fillId="0" borderId="0" xfId="0"/>
    <xf numFmtId="0" fontId="1" fillId="0" borderId="0" xfId="1" applyAlignment="1">
      <alignment vertical="center"/>
    </xf>
    <xf numFmtId="0" fontId="4" fillId="0" borderId="1" xfId="2" applyFont="1" applyBorder="1" applyAlignment="1">
      <alignment vertical="center" wrapText="1"/>
    </xf>
    <xf numFmtId="49" fontId="5" fillId="2" borderId="5" xfId="2" applyNumberFormat="1" applyFont="1" applyFill="1" applyBorder="1" applyAlignment="1">
      <alignment horizontal="center" vertical="center" wrapText="1"/>
    </xf>
    <xf numFmtId="0" fontId="4" fillId="0" borderId="7" xfId="2" applyFont="1" applyBorder="1" applyAlignment="1">
      <alignment vertical="center" wrapText="1"/>
    </xf>
    <xf numFmtId="49" fontId="5" fillId="2" borderId="11" xfId="2" applyNumberFormat="1" applyFont="1" applyFill="1" applyBorder="1" applyAlignment="1">
      <alignment horizontal="center" vertical="center" wrapText="1"/>
    </xf>
    <xf numFmtId="0" fontId="7" fillId="3" borderId="13" xfId="2" applyFont="1" applyFill="1" applyBorder="1" applyAlignment="1">
      <alignment horizontal="justify" vertical="center"/>
    </xf>
    <xf numFmtId="0" fontId="7" fillId="3" borderId="13" xfId="2" applyFont="1" applyFill="1" applyBorder="1" applyAlignment="1">
      <alignment horizontal="center" vertical="center"/>
    </xf>
    <xf numFmtId="0" fontId="7" fillId="3" borderId="12" xfId="2" applyFont="1" applyFill="1" applyBorder="1" applyAlignment="1">
      <alignment horizontal="right" vertical="center"/>
    </xf>
    <xf numFmtId="0" fontId="7" fillId="3" borderId="0" xfId="2" applyFont="1" applyFill="1" applyAlignment="1">
      <alignment horizontal="right" vertical="center"/>
    </xf>
    <xf numFmtId="0" fontId="8" fillId="4" borderId="14" xfId="2" applyFont="1" applyFill="1" applyBorder="1" applyAlignment="1">
      <alignment horizontal="right" vertical="center"/>
    </xf>
    <xf numFmtId="0" fontId="9" fillId="0" borderId="0" xfId="1" applyFont="1" applyAlignment="1">
      <alignment vertical="center"/>
    </xf>
    <xf numFmtId="49" fontId="4" fillId="3" borderId="15" xfId="2" applyNumberFormat="1" applyFont="1" applyFill="1" applyBorder="1" applyAlignment="1">
      <alignment horizontal="center" vertical="center" wrapText="1"/>
    </xf>
    <xf numFmtId="49" fontId="4" fillId="3" borderId="16" xfId="2" applyNumberFormat="1" applyFont="1" applyFill="1" applyBorder="1" applyAlignment="1">
      <alignment horizontal="center" vertical="center" wrapText="1"/>
    </xf>
    <xf numFmtId="49" fontId="4" fillId="3" borderId="17" xfId="2" applyNumberFormat="1" applyFont="1" applyFill="1" applyBorder="1" applyAlignment="1">
      <alignment horizontal="center" vertical="center" wrapText="1"/>
    </xf>
    <xf numFmtId="49" fontId="5" fillId="4" borderId="18" xfId="2" applyNumberFormat="1" applyFont="1" applyFill="1" applyBorder="1" applyAlignment="1">
      <alignment horizontal="center" vertical="center" wrapText="1"/>
    </xf>
    <xf numFmtId="0" fontId="4" fillId="3" borderId="15" xfId="3" applyFont="1" applyFill="1" applyBorder="1" applyAlignment="1">
      <alignment horizontal="center" vertical="center"/>
    </xf>
    <xf numFmtId="0" fontId="4" fillId="3" borderId="16" xfId="3" applyFont="1" applyFill="1" applyBorder="1" applyAlignment="1">
      <alignment horizontal="center" vertical="center"/>
    </xf>
    <xf numFmtId="0" fontId="4" fillId="3" borderId="20" xfId="3" applyFont="1" applyFill="1" applyBorder="1" applyAlignment="1">
      <alignment horizontal="center" vertical="center"/>
    </xf>
    <xf numFmtId="0" fontId="4" fillId="3" borderId="21" xfId="3" applyFont="1" applyFill="1" applyBorder="1" applyAlignment="1">
      <alignment horizontal="center" vertical="center"/>
    </xf>
    <xf numFmtId="0" fontId="4" fillId="3" borderId="17" xfId="3" applyFont="1" applyFill="1" applyBorder="1" applyAlignment="1">
      <alignment horizontal="center" vertical="center"/>
    </xf>
    <xf numFmtId="0" fontId="5" fillId="4" borderId="18" xfId="3" applyFont="1" applyFill="1" applyBorder="1" applyAlignment="1">
      <alignment horizontal="center" vertical="center"/>
    </xf>
    <xf numFmtId="0" fontId="10" fillId="3" borderId="22" xfId="3" applyFont="1" applyFill="1" applyBorder="1" applyAlignment="1">
      <alignment horizontal="center" vertical="center"/>
    </xf>
    <xf numFmtId="0" fontId="11" fillId="0" borderId="0" xfId="1" applyFont="1" applyAlignment="1">
      <alignment vertical="center"/>
    </xf>
    <xf numFmtId="3" fontId="5" fillId="4" borderId="18" xfId="3" applyNumberFormat="1" applyFont="1" applyFill="1" applyBorder="1" applyAlignment="1">
      <alignment horizontal="right" vertical="center"/>
    </xf>
    <xf numFmtId="0" fontId="5" fillId="3" borderId="25" xfId="3" applyFont="1" applyFill="1" applyBorder="1" applyAlignment="1">
      <alignment horizontal="left" vertical="center" wrapText="1"/>
    </xf>
    <xf numFmtId="3" fontId="5" fillId="3" borderId="26" xfId="3" applyNumberFormat="1" applyFont="1" applyFill="1" applyBorder="1" applyAlignment="1">
      <alignment horizontal="center" vertical="center"/>
    </xf>
    <xf numFmtId="4" fontId="5" fillId="3" borderId="27" xfId="3" applyNumberFormat="1" applyFont="1" applyFill="1" applyBorder="1" applyAlignment="1">
      <alignment horizontal="right" vertical="center"/>
    </xf>
    <xf numFmtId="3" fontId="5" fillId="3" borderId="28" xfId="3" applyNumberFormat="1" applyFont="1" applyFill="1" applyBorder="1" applyAlignment="1">
      <alignment horizontal="center" vertical="center"/>
    </xf>
    <xf numFmtId="3" fontId="5" fillId="3" borderId="27" xfId="3" applyNumberFormat="1" applyFont="1" applyFill="1" applyBorder="1" applyAlignment="1">
      <alignment horizontal="right" vertical="center"/>
    </xf>
    <xf numFmtId="0" fontId="13" fillId="0" borderId="29" xfId="1" applyFont="1" applyBorder="1" applyAlignment="1">
      <alignment horizontal="left" vertical="center" wrapText="1"/>
    </xf>
    <xf numFmtId="0" fontId="14" fillId="0" borderId="0" xfId="3" applyFont="1" applyAlignment="1">
      <alignment vertical="center"/>
    </xf>
    <xf numFmtId="0" fontId="14" fillId="0" borderId="0" xfId="3" applyFont="1" applyAlignment="1">
      <alignment horizontal="center" vertical="center"/>
    </xf>
    <xf numFmtId="4" fontId="14" fillId="0" borderId="0" xfId="3" applyNumberFormat="1" applyFont="1" applyAlignment="1">
      <alignment vertical="center"/>
    </xf>
    <xf numFmtId="0" fontId="15" fillId="0" borderId="0" xfId="3" applyFont="1" applyAlignment="1">
      <alignment vertical="center"/>
    </xf>
    <xf numFmtId="4" fontId="16" fillId="0" borderId="0" xfId="3" applyNumberFormat="1" applyFont="1" applyAlignment="1">
      <alignment vertical="center"/>
    </xf>
    <xf numFmtId="0" fontId="6" fillId="0" borderId="0" xfId="1" applyFont="1" applyAlignment="1">
      <alignment horizontal="left" vertical="center" wrapText="1"/>
    </xf>
    <xf numFmtId="0" fontId="17" fillId="0" borderId="0" xfId="3" applyFont="1" applyAlignment="1">
      <alignment vertical="center" wrapText="1"/>
    </xf>
    <xf numFmtId="0" fontId="16" fillId="0" borderId="0" xfId="3" applyFont="1" applyAlignment="1">
      <alignment vertical="center"/>
    </xf>
    <xf numFmtId="4" fontId="14" fillId="0" borderId="0" xfId="3" applyNumberFormat="1" applyFont="1" applyAlignment="1">
      <alignment horizontal="center" vertical="center"/>
    </xf>
    <xf numFmtId="4" fontId="15" fillId="0" borderId="0" xfId="3" applyNumberFormat="1" applyFont="1" applyAlignment="1">
      <alignment vertical="center"/>
    </xf>
    <xf numFmtId="0" fontId="4" fillId="0" borderId="15" xfId="1" applyFont="1" applyFill="1" applyBorder="1" applyAlignment="1">
      <alignment horizontal="left" vertical="center" wrapText="1"/>
    </xf>
    <xf numFmtId="3" fontId="4" fillId="0" borderId="16" xfId="3" applyNumberFormat="1" applyFont="1" applyFill="1" applyBorder="1" applyAlignment="1">
      <alignment horizontal="center" vertical="center"/>
    </xf>
    <xf numFmtId="4" fontId="4" fillId="0" borderId="20" xfId="3" applyNumberFormat="1" applyFont="1" applyFill="1" applyBorder="1" applyAlignment="1">
      <alignment horizontal="right" vertical="center"/>
    </xf>
    <xf numFmtId="3" fontId="4" fillId="0" borderId="21" xfId="3" applyNumberFormat="1" applyFont="1" applyFill="1" applyBorder="1" applyAlignment="1">
      <alignment horizontal="center" vertical="center"/>
    </xf>
    <xf numFmtId="3" fontId="4" fillId="0" borderId="17" xfId="3" applyNumberFormat="1" applyFont="1" applyFill="1" applyBorder="1" applyAlignment="1">
      <alignment horizontal="right" vertical="center"/>
    </xf>
    <xf numFmtId="3" fontId="4" fillId="0" borderId="20" xfId="3" applyNumberFormat="1" applyFont="1" applyFill="1" applyBorder="1" applyAlignment="1">
      <alignment horizontal="right" vertical="center"/>
    </xf>
    <xf numFmtId="0" fontId="13" fillId="0" borderId="8" xfId="1" applyFont="1" applyFill="1" applyBorder="1" applyAlignment="1">
      <alignment horizontal="left" vertical="center" wrapText="1"/>
    </xf>
    <xf numFmtId="0" fontId="13" fillId="0" borderId="23" xfId="1" applyFont="1" applyFill="1" applyBorder="1" applyAlignment="1">
      <alignment horizontal="left" vertical="center" wrapText="1"/>
    </xf>
    <xf numFmtId="0" fontId="13" fillId="0" borderId="24" xfId="1" applyFont="1" applyFill="1" applyBorder="1" applyAlignment="1">
      <alignment horizontal="left" vertical="center" wrapText="1"/>
    </xf>
    <xf numFmtId="0" fontId="17" fillId="0" borderId="0" xfId="3" applyFont="1" applyAlignment="1">
      <alignment horizontal="left" vertical="center" wrapText="1"/>
    </xf>
    <xf numFmtId="0" fontId="18" fillId="0" borderId="0" xfId="1" applyFont="1" applyAlignment="1">
      <alignment horizontal="right" vertical="center" wrapText="1"/>
    </xf>
    <xf numFmtId="49" fontId="19" fillId="0" borderId="0" xfId="0" applyNumberFormat="1" applyFont="1" applyAlignment="1">
      <alignment horizontal="right" vertical="center" wrapText="1"/>
    </xf>
    <xf numFmtId="0" fontId="3" fillId="0" borderId="0" xfId="2" applyFont="1" applyAlignment="1">
      <alignment horizontal="center" vertical="center" wrapText="1"/>
    </xf>
    <xf numFmtId="49" fontId="4" fillId="0" borderId="1" xfId="2" applyNumberFormat="1" applyFont="1" applyBorder="1" applyAlignment="1">
      <alignment horizontal="center" vertical="center" wrapText="1"/>
    </xf>
    <xf numFmtId="49" fontId="4" fillId="0" borderId="2" xfId="2" applyNumberFormat="1" applyFont="1" applyBorder="1" applyAlignment="1">
      <alignment horizontal="center" vertical="center" wrapText="1"/>
    </xf>
    <xf numFmtId="49" fontId="4" fillId="0" borderId="3" xfId="2" applyNumberFormat="1" applyFont="1" applyBorder="1" applyAlignment="1">
      <alignment horizontal="center" vertical="center" wrapText="1"/>
    </xf>
    <xf numFmtId="49" fontId="4" fillId="0" borderId="4" xfId="2" applyNumberFormat="1" applyFont="1" applyBorder="1" applyAlignment="1">
      <alignment horizontal="center" vertical="center" wrapText="1"/>
    </xf>
    <xf numFmtId="0" fontId="6" fillId="0" borderId="6"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9" xfId="1" applyFont="1" applyBorder="1" applyAlignment="1">
      <alignment horizontal="center" vertical="center" wrapText="1"/>
    </xf>
    <xf numFmtId="49" fontId="4" fillId="0" borderId="7" xfId="2" applyNumberFormat="1" applyFont="1" applyBorder="1" applyAlignment="1">
      <alignment horizontal="center" vertical="center" wrapText="1"/>
    </xf>
    <xf numFmtId="49" fontId="4" fillId="0" borderId="8" xfId="2" applyNumberFormat="1" applyFont="1" applyBorder="1" applyAlignment="1">
      <alignment horizontal="center" vertical="center" wrapText="1"/>
    </xf>
    <xf numFmtId="49" fontId="4" fillId="0" borderId="9" xfId="2" applyNumberFormat="1" applyFont="1" applyBorder="1" applyAlignment="1">
      <alignment horizontal="center" vertical="center" wrapText="1"/>
    </xf>
    <xf numFmtId="49" fontId="4" fillId="0" borderId="10" xfId="2" applyNumberFormat="1" applyFont="1" applyBorder="1" applyAlignment="1">
      <alignment horizontal="center" vertical="center" wrapText="1"/>
    </xf>
  </cellXfs>
  <cellStyles count="4">
    <cellStyle name="Excel Built-in Normal" xfId="1" xr:uid="{819F9AD9-9FC9-4538-A58B-D1D76BC906FD}"/>
    <cellStyle name="Excel Built-in Normal 1" xfId="2" xr:uid="{B4F162D3-5939-4FBC-AFD3-4568A4CE3BE1}"/>
    <cellStyle name="Excel Built-in Normal 2" xfId="3" xr:uid="{3B45DA2D-F8BD-4401-9A44-A381DDBFFE5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A73B5-B937-42AD-9C2B-1AC1866A00FD}">
  <dimension ref="A1:I20"/>
  <sheetViews>
    <sheetView tabSelected="1" workbookViewId="0">
      <selection activeCell="A3" sqref="A3:G3"/>
    </sheetView>
  </sheetViews>
  <sheetFormatPr defaultColWidth="9.453125" defaultRowHeight="14.5" x14ac:dyDescent="0.35"/>
  <cols>
    <col min="1" max="1" width="21.54296875" style="31" customWidth="1"/>
    <col min="2" max="2" width="10.453125" style="32" customWidth="1"/>
    <col min="3" max="3" width="14.1796875" style="31" customWidth="1"/>
    <col min="4" max="4" width="10.453125" style="34" customWidth="1"/>
    <col min="5" max="5" width="14.1796875" style="34" customWidth="1"/>
    <col min="6" max="6" width="14.1796875" style="38" customWidth="1"/>
    <col min="7" max="7" width="48.54296875" style="36" customWidth="1"/>
    <col min="8" max="8" width="45.54296875" style="1" customWidth="1"/>
    <col min="9" max="256" width="9.453125" style="1"/>
    <col min="257" max="257" width="21.54296875" style="1" customWidth="1"/>
    <col min="258" max="258" width="10.453125" style="1" customWidth="1"/>
    <col min="259" max="259" width="14.1796875" style="1" customWidth="1"/>
    <col min="260" max="260" width="10.453125" style="1" customWidth="1"/>
    <col min="261" max="262" width="14.1796875" style="1" customWidth="1"/>
    <col min="263" max="263" width="48.54296875" style="1" customWidth="1"/>
    <col min="264" max="264" width="45.54296875" style="1" customWidth="1"/>
    <col min="265" max="512" width="9.453125" style="1"/>
    <col min="513" max="513" width="21.54296875" style="1" customWidth="1"/>
    <col min="514" max="514" width="10.453125" style="1" customWidth="1"/>
    <col min="515" max="515" width="14.1796875" style="1" customWidth="1"/>
    <col min="516" max="516" width="10.453125" style="1" customWidth="1"/>
    <col min="517" max="518" width="14.1796875" style="1" customWidth="1"/>
    <col min="519" max="519" width="48.54296875" style="1" customWidth="1"/>
    <col min="520" max="520" width="45.54296875" style="1" customWidth="1"/>
    <col min="521" max="768" width="9.453125" style="1"/>
    <col min="769" max="769" width="21.54296875" style="1" customWidth="1"/>
    <col min="770" max="770" width="10.453125" style="1" customWidth="1"/>
    <col min="771" max="771" width="14.1796875" style="1" customWidth="1"/>
    <col min="772" max="772" width="10.453125" style="1" customWidth="1"/>
    <col min="773" max="774" width="14.1796875" style="1" customWidth="1"/>
    <col min="775" max="775" width="48.54296875" style="1" customWidth="1"/>
    <col min="776" max="776" width="45.54296875" style="1" customWidth="1"/>
    <col min="777" max="1024" width="9.453125" style="1"/>
    <col min="1025" max="1025" width="21.54296875" style="1" customWidth="1"/>
    <col min="1026" max="1026" width="10.453125" style="1" customWidth="1"/>
    <col min="1027" max="1027" width="14.1796875" style="1" customWidth="1"/>
    <col min="1028" max="1028" width="10.453125" style="1" customWidth="1"/>
    <col min="1029" max="1030" width="14.1796875" style="1" customWidth="1"/>
    <col min="1031" max="1031" width="48.54296875" style="1" customWidth="1"/>
    <col min="1032" max="1032" width="45.54296875" style="1" customWidth="1"/>
    <col min="1033" max="1280" width="9.453125" style="1"/>
    <col min="1281" max="1281" width="21.54296875" style="1" customWidth="1"/>
    <col min="1282" max="1282" width="10.453125" style="1" customWidth="1"/>
    <col min="1283" max="1283" width="14.1796875" style="1" customWidth="1"/>
    <col min="1284" max="1284" width="10.453125" style="1" customWidth="1"/>
    <col min="1285" max="1286" width="14.1796875" style="1" customWidth="1"/>
    <col min="1287" max="1287" width="48.54296875" style="1" customWidth="1"/>
    <col min="1288" max="1288" width="45.54296875" style="1" customWidth="1"/>
    <col min="1289" max="1536" width="9.453125" style="1"/>
    <col min="1537" max="1537" width="21.54296875" style="1" customWidth="1"/>
    <col min="1538" max="1538" width="10.453125" style="1" customWidth="1"/>
    <col min="1539" max="1539" width="14.1796875" style="1" customWidth="1"/>
    <col min="1540" max="1540" width="10.453125" style="1" customWidth="1"/>
    <col min="1541" max="1542" width="14.1796875" style="1" customWidth="1"/>
    <col min="1543" max="1543" width="48.54296875" style="1" customWidth="1"/>
    <col min="1544" max="1544" width="45.54296875" style="1" customWidth="1"/>
    <col min="1545" max="1792" width="9.453125" style="1"/>
    <col min="1793" max="1793" width="21.54296875" style="1" customWidth="1"/>
    <col min="1794" max="1794" width="10.453125" style="1" customWidth="1"/>
    <col min="1795" max="1795" width="14.1796875" style="1" customWidth="1"/>
    <col min="1796" max="1796" width="10.453125" style="1" customWidth="1"/>
    <col min="1797" max="1798" width="14.1796875" style="1" customWidth="1"/>
    <col min="1799" max="1799" width="48.54296875" style="1" customWidth="1"/>
    <col min="1800" max="1800" width="45.54296875" style="1" customWidth="1"/>
    <col min="1801" max="2048" width="9.453125" style="1"/>
    <col min="2049" max="2049" width="21.54296875" style="1" customWidth="1"/>
    <col min="2050" max="2050" width="10.453125" style="1" customWidth="1"/>
    <col min="2051" max="2051" width="14.1796875" style="1" customWidth="1"/>
    <col min="2052" max="2052" width="10.453125" style="1" customWidth="1"/>
    <col min="2053" max="2054" width="14.1796875" style="1" customWidth="1"/>
    <col min="2055" max="2055" width="48.54296875" style="1" customWidth="1"/>
    <col min="2056" max="2056" width="45.54296875" style="1" customWidth="1"/>
    <col min="2057" max="2304" width="9.453125" style="1"/>
    <col min="2305" max="2305" width="21.54296875" style="1" customWidth="1"/>
    <col min="2306" max="2306" width="10.453125" style="1" customWidth="1"/>
    <col min="2307" max="2307" width="14.1796875" style="1" customWidth="1"/>
    <col min="2308" max="2308" width="10.453125" style="1" customWidth="1"/>
    <col min="2309" max="2310" width="14.1796875" style="1" customWidth="1"/>
    <col min="2311" max="2311" width="48.54296875" style="1" customWidth="1"/>
    <col min="2312" max="2312" width="45.54296875" style="1" customWidth="1"/>
    <col min="2313" max="2560" width="9.453125" style="1"/>
    <col min="2561" max="2561" width="21.54296875" style="1" customWidth="1"/>
    <col min="2562" max="2562" width="10.453125" style="1" customWidth="1"/>
    <col min="2563" max="2563" width="14.1796875" style="1" customWidth="1"/>
    <col min="2564" max="2564" width="10.453125" style="1" customWidth="1"/>
    <col min="2565" max="2566" width="14.1796875" style="1" customWidth="1"/>
    <col min="2567" max="2567" width="48.54296875" style="1" customWidth="1"/>
    <col min="2568" max="2568" width="45.54296875" style="1" customWidth="1"/>
    <col min="2569" max="2816" width="9.453125" style="1"/>
    <col min="2817" max="2817" width="21.54296875" style="1" customWidth="1"/>
    <col min="2818" max="2818" width="10.453125" style="1" customWidth="1"/>
    <col min="2819" max="2819" width="14.1796875" style="1" customWidth="1"/>
    <col min="2820" max="2820" width="10.453125" style="1" customWidth="1"/>
    <col min="2821" max="2822" width="14.1796875" style="1" customWidth="1"/>
    <col min="2823" max="2823" width="48.54296875" style="1" customWidth="1"/>
    <col min="2824" max="2824" width="45.54296875" style="1" customWidth="1"/>
    <col min="2825" max="3072" width="9.453125" style="1"/>
    <col min="3073" max="3073" width="21.54296875" style="1" customWidth="1"/>
    <col min="3074" max="3074" width="10.453125" style="1" customWidth="1"/>
    <col min="3075" max="3075" width="14.1796875" style="1" customWidth="1"/>
    <col min="3076" max="3076" width="10.453125" style="1" customWidth="1"/>
    <col min="3077" max="3078" width="14.1796875" style="1" customWidth="1"/>
    <col min="3079" max="3079" width="48.54296875" style="1" customWidth="1"/>
    <col min="3080" max="3080" width="45.54296875" style="1" customWidth="1"/>
    <col min="3081" max="3328" width="9.453125" style="1"/>
    <col min="3329" max="3329" width="21.54296875" style="1" customWidth="1"/>
    <col min="3330" max="3330" width="10.453125" style="1" customWidth="1"/>
    <col min="3331" max="3331" width="14.1796875" style="1" customWidth="1"/>
    <col min="3332" max="3332" width="10.453125" style="1" customWidth="1"/>
    <col min="3333" max="3334" width="14.1796875" style="1" customWidth="1"/>
    <col min="3335" max="3335" width="48.54296875" style="1" customWidth="1"/>
    <col min="3336" max="3336" width="45.54296875" style="1" customWidth="1"/>
    <col min="3337" max="3584" width="9.453125" style="1"/>
    <col min="3585" max="3585" width="21.54296875" style="1" customWidth="1"/>
    <col min="3586" max="3586" width="10.453125" style="1" customWidth="1"/>
    <col min="3587" max="3587" width="14.1796875" style="1" customWidth="1"/>
    <col min="3588" max="3588" width="10.453125" style="1" customWidth="1"/>
    <col min="3589" max="3590" width="14.1796875" style="1" customWidth="1"/>
    <col min="3591" max="3591" width="48.54296875" style="1" customWidth="1"/>
    <col min="3592" max="3592" width="45.54296875" style="1" customWidth="1"/>
    <col min="3593" max="3840" width="9.453125" style="1"/>
    <col min="3841" max="3841" width="21.54296875" style="1" customWidth="1"/>
    <col min="3842" max="3842" width="10.453125" style="1" customWidth="1"/>
    <col min="3843" max="3843" width="14.1796875" style="1" customWidth="1"/>
    <col min="3844" max="3844" width="10.453125" style="1" customWidth="1"/>
    <col min="3845" max="3846" width="14.1796875" style="1" customWidth="1"/>
    <col min="3847" max="3847" width="48.54296875" style="1" customWidth="1"/>
    <col min="3848" max="3848" width="45.54296875" style="1" customWidth="1"/>
    <col min="3849" max="4096" width="9.453125" style="1"/>
    <col min="4097" max="4097" width="21.54296875" style="1" customWidth="1"/>
    <col min="4098" max="4098" width="10.453125" style="1" customWidth="1"/>
    <col min="4099" max="4099" width="14.1796875" style="1" customWidth="1"/>
    <col min="4100" max="4100" width="10.453125" style="1" customWidth="1"/>
    <col min="4101" max="4102" width="14.1796875" style="1" customWidth="1"/>
    <col min="4103" max="4103" width="48.54296875" style="1" customWidth="1"/>
    <col min="4104" max="4104" width="45.54296875" style="1" customWidth="1"/>
    <col min="4105" max="4352" width="9.453125" style="1"/>
    <col min="4353" max="4353" width="21.54296875" style="1" customWidth="1"/>
    <col min="4354" max="4354" width="10.453125" style="1" customWidth="1"/>
    <col min="4355" max="4355" width="14.1796875" style="1" customWidth="1"/>
    <col min="4356" max="4356" width="10.453125" style="1" customWidth="1"/>
    <col min="4357" max="4358" width="14.1796875" style="1" customWidth="1"/>
    <col min="4359" max="4359" width="48.54296875" style="1" customWidth="1"/>
    <col min="4360" max="4360" width="45.54296875" style="1" customWidth="1"/>
    <col min="4361" max="4608" width="9.453125" style="1"/>
    <col min="4609" max="4609" width="21.54296875" style="1" customWidth="1"/>
    <col min="4610" max="4610" width="10.453125" style="1" customWidth="1"/>
    <col min="4611" max="4611" width="14.1796875" style="1" customWidth="1"/>
    <col min="4612" max="4612" width="10.453125" style="1" customWidth="1"/>
    <col min="4613" max="4614" width="14.1796875" style="1" customWidth="1"/>
    <col min="4615" max="4615" width="48.54296875" style="1" customWidth="1"/>
    <col min="4616" max="4616" width="45.54296875" style="1" customWidth="1"/>
    <col min="4617" max="4864" width="9.453125" style="1"/>
    <col min="4865" max="4865" width="21.54296875" style="1" customWidth="1"/>
    <col min="4866" max="4866" width="10.453125" style="1" customWidth="1"/>
    <col min="4867" max="4867" width="14.1796875" style="1" customWidth="1"/>
    <col min="4868" max="4868" width="10.453125" style="1" customWidth="1"/>
    <col min="4869" max="4870" width="14.1796875" style="1" customWidth="1"/>
    <col min="4871" max="4871" width="48.54296875" style="1" customWidth="1"/>
    <col min="4872" max="4872" width="45.54296875" style="1" customWidth="1"/>
    <col min="4873" max="5120" width="9.453125" style="1"/>
    <col min="5121" max="5121" width="21.54296875" style="1" customWidth="1"/>
    <col min="5122" max="5122" width="10.453125" style="1" customWidth="1"/>
    <col min="5123" max="5123" width="14.1796875" style="1" customWidth="1"/>
    <col min="5124" max="5124" width="10.453125" style="1" customWidth="1"/>
    <col min="5125" max="5126" width="14.1796875" style="1" customWidth="1"/>
    <col min="5127" max="5127" width="48.54296875" style="1" customWidth="1"/>
    <col min="5128" max="5128" width="45.54296875" style="1" customWidth="1"/>
    <col min="5129" max="5376" width="9.453125" style="1"/>
    <col min="5377" max="5377" width="21.54296875" style="1" customWidth="1"/>
    <col min="5378" max="5378" width="10.453125" style="1" customWidth="1"/>
    <col min="5379" max="5379" width="14.1796875" style="1" customWidth="1"/>
    <col min="5380" max="5380" width="10.453125" style="1" customWidth="1"/>
    <col min="5381" max="5382" width="14.1796875" style="1" customWidth="1"/>
    <col min="5383" max="5383" width="48.54296875" style="1" customWidth="1"/>
    <col min="5384" max="5384" width="45.54296875" style="1" customWidth="1"/>
    <col min="5385" max="5632" width="9.453125" style="1"/>
    <col min="5633" max="5633" width="21.54296875" style="1" customWidth="1"/>
    <col min="5634" max="5634" width="10.453125" style="1" customWidth="1"/>
    <col min="5635" max="5635" width="14.1796875" style="1" customWidth="1"/>
    <col min="5636" max="5636" width="10.453125" style="1" customWidth="1"/>
    <col min="5637" max="5638" width="14.1796875" style="1" customWidth="1"/>
    <col min="5639" max="5639" width="48.54296875" style="1" customWidth="1"/>
    <col min="5640" max="5640" width="45.54296875" style="1" customWidth="1"/>
    <col min="5641" max="5888" width="9.453125" style="1"/>
    <col min="5889" max="5889" width="21.54296875" style="1" customWidth="1"/>
    <col min="5890" max="5890" width="10.453125" style="1" customWidth="1"/>
    <col min="5891" max="5891" width="14.1796875" style="1" customWidth="1"/>
    <col min="5892" max="5892" width="10.453125" style="1" customWidth="1"/>
    <col min="5893" max="5894" width="14.1796875" style="1" customWidth="1"/>
    <col min="5895" max="5895" width="48.54296875" style="1" customWidth="1"/>
    <col min="5896" max="5896" width="45.54296875" style="1" customWidth="1"/>
    <col min="5897" max="6144" width="9.453125" style="1"/>
    <col min="6145" max="6145" width="21.54296875" style="1" customWidth="1"/>
    <col min="6146" max="6146" width="10.453125" style="1" customWidth="1"/>
    <col min="6147" max="6147" width="14.1796875" style="1" customWidth="1"/>
    <col min="6148" max="6148" width="10.453125" style="1" customWidth="1"/>
    <col min="6149" max="6150" width="14.1796875" style="1" customWidth="1"/>
    <col min="6151" max="6151" width="48.54296875" style="1" customWidth="1"/>
    <col min="6152" max="6152" width="45.54296875" style="1" customWidth="1"/>
    <col min="6153" max="6400" width="9.453125" style="1"/>
    <col min="6401" max="6401" width="21.54296875" style="1" customWidth="1"/>
    <col min="6402" max="6402" width="10.453125" style="1" customWidth="1"/>
    <col min="6403" max="6403" width="14.1796875" style="1" customWidth="1"/>
    <col min="6404" max="6404" width="10.453125" style="1" customWidth="1"/>
    <col min="6405" max="6406" width="14.1796875" style="1" customWidth="1"/>
    <col min="6407" max="6407" width="48.54296875" style="1" customWidth="1"/>
    <col min="6408" max="6408" width="45.54296875" style="1" customWidth="1"/>
    <col min="6409" max="6656" width="9.453125" style="1"/>
    <col min="6657" max="6657" width="21.54296875" style="1" customWidth="1"/>
    <col min="6658" max="6658" width="10.453125" style="1" customWidth="1"/>
    <col min="6659" max="6659" width="14.1796875" style="1" customWidth="1"/>
    <col min="6660" max="6660" width="10.453125" style="1" customWidth="1"/>
    <col min="6661" max="6662" width="14.1796875" style="1" customWidth="1"/>
    <col min="6663" max="6663" width="48.54296875" style="1" customWidth="1"/>
    <col min="6664" max="6664" width="45.54296875" style="1" customWidth="1"/>
    <col min="6665" max="6912" width="9.453125" style="1"/>
    <col min="6913" max="6913" width="21.54296875" style="1" customWidth="1"/>
    <col min="6914" max="6914" width="10.453125" style="1" customWidth="1"/>
    <col min="6915" max="6915" width="14.1796875" style="1" customWidth="1"/>
    <col min="6916" max="6916" width="10.453125" style="1" customWidth="1"/>
    <col min="6917" max="6918" width="14.1796875" style="1" customWidth="1"/>
    <col min="6919" max="6919" width="48.54296875" style="1" customWidth="1"/>
    <col min="6920" max="6920" width="45.54296875" style="1" customWidth="1"/>
    <col min="6921" max="7168" width="9.453125" style="1"/>
    <col min="7169" max="7169" width="21.54296875" style="1" customWidth="1"/>
    <col min="7170" max="7170" width="10.453125" style="1" customWidth="1"/>
    <col min="7171" max="7171" width="14.1796875" style="1" customWidth="1"/>
    <col min="7172" max="7172" width="10.453125" style="1" customWidth="1"/>
    <col min="7173" max="7174" width="14.1796875" style="1" customWidth="1"/>
    <col min="7175" max="7175" width="48.54296875" style="1" customWidth="1"/>
    <col min="7176" max="7176" width="45.54296875" style="1" customWidth="1"/>
    <col min="7177" max="7424" width="9.453125" style="1"/>
    <col min="7425" max="7425" width="21.54296875" style="1" customWidth="1"/>
    <col min="7426" max="7426" width="10.453125" style="1" customWidth="1"/>
    <col min="7427" max="7427" width="14.1796875" style="1" customWidth="1"/>
    <col min="7428" max="7428" width="10.453125" style="1" customWidth="1"/>
    <col min="7429" max="7430" width="14.1796875" style="1" customWidth="1"/>
    <col min="7431" max="7431" width="48.54296875" style="1" customWidth="1"/>
    <col min="7432" max="7432" width="45.54296875" style="1" customWidth="1"/>
    <col min="7433" max="7680" width="9.453125" style="1"/>
    <col min="7681" max="7681" width="21.54296875" style="1" customWidth="1"/>
    <col min="7682" max="7682" width="10.453125" style="1" customWidth="1"/>
    <col min="7683" max="7683" width="14.1796875" style="1" customWidth="1"/>
    <col min="7684" max="7684" width="10.453125" style="1" customWidth="1"/>
    <col min="7685" max="7686" width="14.1796875" style="1" customWidth="1"/>
    <col min="7687" max="7687" width="48.54296875" style="1" customWidth="1"/>
    <col min="7688" max="7688" width="45.54296875" style="1" customWidth="1"/>
    <col min="7689" max="7936" width="9.453125" style="1"/>
    <col min="7937" max="7937" width="21.54296875" style="1" customWidth="1"/>
    <col min="7938" max="7938" width="10.453125" style="1" customWidth="1"/>
    <col min="7939" max="7939" width="14.1796875" style="1" customWidth="1"/>
    <col min="7940" max="7940" width="10.453125" style="1" customWidth="1"/>
    <col min="7941" max="7942" width="14.1796875" style="1" customWidth="1"/>
    <col min="7943" max="7943" width="48.54296875" style="1" customWidth="1"/>
    <col min="7944" max="7944" width="45.54296875" style="1" customWidth="1"/>
    <col min="7945" max="8192" width="9.453125" style="1"/>
    <col min="8193" max="8193" width="21.54296875" style="1" customWidth="1"/>
    <col min="8194" max="8194" width="10.453125" style="1" customWidth="1"/>
    <col min="8195" max="8195" width="14.1796875" style="1" customWidth="1"/>
    <col min="8196" max="8196" width="10.453125" style="1" customWidth="1"/>
    <col min="8197" max="8198" width="14.1796875" style="1" customWidth="1"/>
    <col min="8199" max="8199" width="48.54296875" style="1" customWidth="1"/>
    <col min="8200" max="8200" width="45.54296875" style="1" customWidth="1"/>
    <col min="8201" max="8448" width="9.453125" style="1"/>
    <col min="8449" max="8449" width="21.54296875" style="1" customWidth="1"/>
    <col min="8450" max="8450" width="10.453125" style="1" customWidth="1"/>
    <col min="8451" max="8451" width="14.1796875" style="1" customWidth="1"/>
    <col min="8452" max="8452" width="10.453125" style="1" customWidth="1"/>
    <col min="8453" max="8454" width="14.1796875" style="1" customWidth="1"/>
    <col min="8455" max="8455" width="48.54296875" style="1" customWidth="1"/>
    <col min="8456" max="8456" width="45.54296875" style="1" customWidth="1"/>
    <col min="8457" max="8704" width="9.453125" style="1"/>
    <col min="8705" max="8705" width="21.54296875" style="1" customWidth="1"/>
    <col min="8706" max="8706" width="10.453125" style="1" customWidth="1"/>
    <col min="8707" max="8707" width="14.1796875" style="1" customWidth="1"/>
    <col min="8708" max="8708" width="10.453125" style="1" customWidth="1"/>
    <col min="8709" max="8710" width="14.1796875" style="1" customWidth="1"/>
    <col min="8711" max="8711" width="48.54296875" style="1" customWidth="1"/>
    <col min="8712" max="8712" width="45.54296875" style="1" customWidth="1"/>
    <col min="8713" max="8960" width="9.453125" style="1"/>
    <col min="8961" max="8961" width="21.54296875" style="1" customWidth="1"/>
    <col min="8962" max="8962" width="10.453125" style="1" customWidth="1"/>
    <col min="8963" max="8963" width="14.1796875" style="1" customWidth="1"/>
    <col min="8964" max="8964" width="10.453125" style="1" customWidth="1"/>
    <col min="8965" max="8966" width="14.1796875" style="1" customWidth="1"/>
    <col min="8967" max="8967" width="48.54296875" style="1" customWidth="1"/>
    <col min="8968" max="8968" width="45.54296875" style="1" customWidth="1"/>
    <col min="8969" max="9216" width="9.453125" style="1"/>
    <col min="9217" max="9217" width="21.54296875" style="1" customWidth="1"/>
    <col min="9218" max="9218" width="10.453125" style="1" customWidth="1"/>
    <col min="9219" max="9219" width="14.1796875" style="1" customWidth="1"/>
    <col min="9220" max="9220" width="10.453125" style="1" customWidth="1"/>
    <col min="9221" max="9222" width="14.1796875" style="1" customWidth="1"/>
    <col min="9223" max="9223" width="48.54296875" style="1" customWidth="1"/>
    <col min="9224" max="9224" width="45.54296875" style="1" customWidth="1"/>
    <col min="9225" max="9472" width="9.453125" style="1"/>
    <col min="9473" max="9473" width="21.54296875" style="1" customWidth="1"/>
    <col min="9474" max="9474" width="10.453125" style="1" customWidth="1"/>
    <col min="9475" max="9475" width="14.1796875" style="1" customWidth="1"/>
    <col min="9476" max="9476" width="10.453125" style="1" customWidth="1"/>
    <col min="9477" max="9478" width="14.1796875" style="1" customWidth="1"/>
    <col min="9479" max="9479" width="48.54296875" style="1" customWidth="1"/>
    <col min="9480" max="9480" width="45.54296875" style="1" customWidth="1"/>
    <col min="9481" max="9728" width="9.453125" style="1"/>
    <col min="9729" max="9729" width="21.54296875" style="1" customWidth="1"/>
    <col min="9730" max="9730" width="10.453125" style="1" customWidth="1"/>
    <col min="9731" max="9731" width="14.1796875" style="1" customWidth="1"/>
    <col min="9732" max="9732" width="10.453125" style="1" customWidth="1"/>
    <col min="9733" max="9734" width="14.1796875" style="1" customWidth="1"/>
    <col min="9735" max="9735" width="48.54296875" style="1" customWidth="1"/>
    <col min="9736" max="9736" width="45.54296875" style="1" customWidth="1"/>
    <col min="9737" max="9984" width="9.453125" style="1"/>
    <col min="9985" max="9985" width="21.54296875" style="1" customWidth="1"/>
    <col min="9986" max="9986" width="10.453125" style="1" customWidth="1"/>
    <col min="9987" max="9987" width="14.1796875" style="1" customWidth="1"/>
    <col min="9988" max="9988" width="10.453125" style="1" customWidth="1"/>
    <col min="9989" max="9990" width="14.1796875" style="1" customWidth="1"/>
    <col min="9991" max="9991" width="48.54296875" style="1" customWidth="1"/>
    <col min="9992" max="9992" width="45.54296875" style="1" customWidth="1"/>
    <col min="9993" max="10240" width="9.453125" style="1"/>
    <col min="10241" max="10241" width="21.54296875" style="1" customWidth="1"/>
    <col min="10242" max="10242" width="10.453125" style="1" customWidth="1"/>
    <col min="10243" max="10243" width="14.1796875" style="1" customWidth="1"/>
    <col min="10244" max="10244" width="10.453125" style="1" customWidth="1"/>
    <col min="10245" max="10246" width="14.1796875" style="1" customWidth="1"/>
    <col min="10247" max="10247" width="48.54296875" style="1" customWidth="1"/>
    <col min="10248" max="10248" width="45.54296875" style="1" customWidth="1"/>
    <col min="10249" max="10496" width="9.453125" style="1"/>
    <col min="10497" max="10497" width="21.54296875" style="1" customWidth="1"/>
    <col min="10498" max="10498" width="10.453125" style="1" customWidth="1"/>
    <col min="10499" max="10499" width="14.1796875" style="1" customWidth="1"/>
    <col min="10500" max="10500" width="10.453125" style="1" customWidth="1"/>
    <col min="10501" max="10502" width="14.1796875" style="1" customWidth="1"/>
    <col min="10503" max="10503" width="48.54296875" style="1" customWidth="1"/>
    <col min="10504" max="10504" width="45.54296875" style="1" customWidth="1"/>
    <col min="10505" max="10752" width="9.453125" style="1"/>
    <col min="10753" max="10753" width="21.54296875" style="1" customWidth="1"/>
    <col min="10754" max="10754" width="10.453125" style="1" customWidth="1"/>
    <col min="10755" max="10755" width="14.1796875" style="1" customWidth="1"/>
    <col min="10756" max="10756" width="10.453125" style="1" customWidth="1"/>
    <col min="10757" max="10758" width="14.1796875" style="1" customWidth="1"/>
    <col min="10759" max="10759" width="48.54296875" style="1" customWidth="1"/>
    <col min="10760" max="10760" width="45.54296875" style="1" customWidth="1"/>
    <col min="10761" max="11008" width="9.453125" style="1"/>
    <col min="11009" max="11009" width="21.54296875" style="1" customWidth="1"/>
    <col min="11010" max="11010" width="10.453125" style="1" customWidth="1"/>
    <col min="11011" max="11011" width="14.1796875" style="1" customWidth="1"/>
    <col min="11012" max="11012" width="10.453125" style="1" customWidth="1"/>
    <col min="11013" max="11014" width="14.1796875" style="1" customWidth="1"/>
    <col min="11015" max="11015" width="48.54296875" style="1" customWidth="1"/>
    <col min="11016" max="11016" width="45.54296875" style="1" customWidth="1"/>
    <col min="11017" max="11264" width="9.453125" style="1"/>
    <col min="11265" max="11265" width="21.54296875" style="1" customWidth="1"/>
    <col min="11266" max="11266" width="10.453125" style="1" customWidth="1"/>
    <col min="11267" max="11267" width="14.1796875" style="1" customWidth="1"/>
    <col min="11268" max="11268" width="10.453125" style="1" customWidth="1"/>
    <col min="11269" max="11270" width="14.1796875" style="1" customWidth="1"/>
    <col min="11271" max="11271" width="48.54296875" style="1" customWidth="1"/>
    <col min="11272" max="11272" width="45.54296875" style="1" customWidth="1"/>
    <col min="11273" max="11520" width="9.453125" style="1"/>
    <col min="11521" max="11521" width="21.54296875" style="1" customWidth="1"/>
    <col min="11522" max="11522" width="10.453125" style="1" customWidth="1"/>
    <col min="11523" max="11523" width="14.1796875" style="1" customWidth="1"/>
    <col min="11524" max="11524" width="10.453125" style="1" customWidth="1"/>
    <col min="11525" max="11526" width="14.1796875" style="1" customWidth="1"/>
    <col min="11527" max="11527" width="48.54296875" style="1" customWidth="1"/>
    <col min="11528" max="11528" width="45.54296875" style="1" customWidth="1"/>
    <col min="11529" max="11776" width="9.453125" style="1"/>
    <col min="11777" max="11777" width="21.54296875" style="1" customWidth="1"/>
    <col min="11778" max="11778" width="10.453125" style="1" customWidth="1"/>
    <col min="11779" max="11779" width="14.1796875" style="1" customWidth="1"/>
    <col min="11780" max="11780" width="10.453125" style="1" customWidth="1"/>
    <col min="11781" max="11782" width="14.1796875" style="1" customWidth="1"/>
    <col min="11783" max="11783" width="48.54296875" style="1" customWidth="1"/>
    <col min="11784" max="11784" width="45.54296875" style="1" customWidth="1"/>
    <col min="11785" max="12032" width="9.453125" style="1"/>
    <col min="12033" max="12033" width="21.54296875" style="1" customWidth="1"/>
    <col min="12034" max="12034" width="10.453125" style="1" customWidth="1"/>
    <col min="12035" max="12035" width="14.1796875" style="1" customWidth="1"/>
    <col min="12036" max="12036" width="10.453125" style="1" customWidth="1"/>
    <col min="12037" max="12038" width="14.1796875" style="1" customWidth="1"/>
    <col min="12039" max="12039" width="48.54296875" style="1" customWidth="1"/>
    <col min="12040" max="12040" width="45.54296875" style="1" customWidth="1"/>
    <col min="12041" max="12288" width="9.453125" style="1"/>
    <col min="12289" max="12289" width="21.54296875" style="1" customWidth="1"/>
    <col min="12290" max="12290" width="10.453125" style="1" customWidth="1"/>
    <col min="12291" max="12291" width="14.1796875" style="1" customWidth="1"/>
    <col min="12292" max="12292" width="10.453125" style="1" customWidth="1"/>
    <col min="12293" max="12294" width="14.1796875" style="1" customWidth="1"/>
    <col min="12295" max="12295" width="48.54296875" style="1" customWidth="1"/>
    <col min="12296" max="12296" width="45.54296875" style="1" customWidth="1"/>
    <col min="12297" max="12544" width="9.453125" style="1"/>
    <col min="12545" max="12545" width="21.54296875" style="1" customWidth="1"/>
    <col min="12546" max="12546" width="10.453125" style="1" customWidth="1"/>
    <col min="12547" max="12547" width="14.1796875" style="1" customWidth="1"/>
    <col min="12548" max="12548" width="10.453125" style="1" customWidth="1"/>
    <col min="12549" max="12550" width="14.1796875" style="1" customWidth="1"/>
    <col min="12551" max="12551" width="48.54296875" style="1" customWidth="1"/>
    <col min="12552" max="12552" width="45.54296875" style="1" customWidth="1"/>
    <col min="12553" max="12800" width="9.453125" style="1"/>
    <col min="12801" max="12801" width="21.54296875" style="1" customWidth="1"/>
    <col min="12802" max="12802" width="10.453125" style="1" customWidth="1"/>
    <col min="12803" max="12803" width="14.1796875" style="1" customWidth="1"/>
    <col min="12804" max="12804" width="10.453125" style="1" customWidth="1"/>
    <col min="12805" max="12806" width="14.1796875" style="1" customWidth="1"/>
    <col min="12807" max="12807" width="48.54296875" style="1" customWidth="1"/>
    <col min="12808" max="12808" width="45.54296875" style="1" customWidth="1"/>
    <col min="12809" max="13056" width="9.453125" style="1"/>
    <col min="13057" max="13057" width="21.54296875" style="1" customWidth="1"/>
    <col min="13058" max="13058" width="10.453125" style="1" customWidth="1"/>
    <col min="13059" max="13059" width="14.1796875" style="1" customWidth="1"/>
    <col min="13060" max="13060" width="10.453125" style="1" customWidth="1"/>
    <col min="13061" max="13062" width="14.1796875" style="1" customWidth="1"/>
    <col min="13063" max="13063" width="48.54296875" style="1" customWidth="1"/>
    <col min="13064" max="13064" width="45.54296875" style="1" customWidth="1"/>
    <col min="13065" max="13312" width="9.453125" style="1"/>
    <col min="13313" max="13313" width="21.54296875" style="1" customWidth="1"/>
    <col min="13314" max="13314" width="10.453125" style="1" customWidth="1"/>
    <col min="13315" max="13315" width="14.1796875" style="1" customWidth="1"/>
    <col min="13316" max="13316" width="10.453125" style="1" customWidth="1"/>
    <col min="13317" max="13318" width="14.1796875" style="1" customWidth="1"/>
    <col min="13319" max="13319" width="48.54296875" style="1" customWidth="1"/>
    <col min="13320" max="13320" width="45.54296875" style="1" customWidth="1"/>
    <col min="13321" max="13568" width="9.453125" style="1"/>
    <col min="13569" max="13569" width="21.54296875" style="1" customWidth="1"/>
    <col min="13570" max="13570" width="10.453125" style="1" customWidth="1"/>
    <col min="13571" max="13571" width="14.1796875" style="1" customWidth="1"/>
    <col min="13572" max="13572" width="10.453125" style="1" customWidth="1"/>
    <col min="13573" max="13574" width="14.1796875" style="1" customWidth="1"/>
    <col min="13575" max="13575" width="48.54296875" style="1" customWidth="1"/>
    <col min="13576" max="13576" width="45.54296875" style="1" customWidth="1"/>
    <col min="13577" max="13824" width="9.453125" style="1"/>
    <col min="13825" max="13825" width="21.54296875" style="1" customWidth="1"/>
    <col min="13826" max="13826" width="10.453125" style="1" customWidth="1"/>
    <col min="13827" max="13827" width="14.1796875" style="1" customWidth="1"/>
    <col min="13828" max="13828" width="10.453125" style="1" customWidth="1"/>
    <col min="13829" max="13830" width="14.1796875" style="1" customWidth="1"/>
    <col min="13831" max="13831" width="48.54296875" style="1" customWidth="1"/>
    <col min="13832" max="13832" width="45.54296875" style="1" customWidth="1"/>
    <col min="13833" max="14080" width="9.453125" style="1"/>
    <col min="14081" max="14081" width="21.54296875" style="1" customWidth="1"/>
    <col min="14082" max="14082" width="10.453125" style="1" customWidth="1"/>
    <col min="14083" max="14083" width="14.1796875" style="1" customWidth="1"/>
    <col min="14084" max="14084" width="10.453125" style="1" customWidth="1"/>
    <col min="14085" max="14086" width="14.1796875" style="1" customWidth="1"/>
    <col min="14087" max="14087" width="48.54296875" style="1" customWidth="1"/>
    <col min="14088" max="14088" width="45.54296875" style="1" customWidth="1"/>
    <col min="14089" max="14336" width="9.453125" style="1"/>
    <col min="14337" max="14337" width="21.54296875" style="1" customWidth="1"/>
    <col min="14338" max="14338" width="10.453125" style="1" customWidth="1"/>
    <col min="14339" max="14339" width="14.1796875" style="1" customWidth="1"/>
    <col min="14340" max="14340" width="10.453125" style="1" customWidth="1"/>
    <col min="14341" max="14342" width="14.1796875" style="1" customWidth="1"/>
    <col min="14343" max="14343" width="48.54296875" style="1" customWidth="1"/>
    <col min="14344" max="14344" width="45.54296875" style="1" customWidth="1"/>
    <col min="14345" max="14592" width="9.453125" style="1"/>
    <col min="14593" max="14593" width="21.54296875" style="1" customWidth="1"/>
    <col min="14594" max="14594" width="10.453125" style="1" customWidth="1"/>
    <col min="14595" max="14595" width="14.1796875" style="1" customWidth="1"/>
    <col min="14596" max="14596" width="10.453125" style="1" customWidth="1"/>
    <col min="14597" max="14598" width="14.1796875" style="1" customWidth="1"/>
    <col min="14599" max="14599" width="48.54296875" style="1" customWidth="1"/>
    <col min="14600" max="14600" width="45.54296875" style="1" customWidth="1"/>
    <col min="14601" max="14848" width="9.453125" style="1"/>
    <col min="14849" max="14849" width="21.54296875" style="1" customWidth="1"/>
    <col min="14850" max="14850" width="10.453125" style="1" customWidth="1"/>
    <col min="14851" max="14851" width="14.1796875" style="1" customWidth="1"/>
    <col min="14852" max="14852" width="10.453125" style="1" customWidth="1"/>
    <col min="14853" max="14854" width="14.1796875" style="1" customWidth="1"/>
    <col min="14855" max="14855" width="48.54296875" style="1" customWidth="1"/>
    <col min="14856" max="14856" width="45.54296875" style="1" customWidth="1"/>
    <col min="14857" max="15104" width="9.453125" style="1"/>
    <col min="15105" max="15105" width="21.54296875" style="1" customWidth="1"/>
    <col min="15106" max="15106" width="10.453125" style="1" customWidth="1"/>
    <col min="15107" max="15107" width="14.1796875" style="1" customWidth="1"/>
    <col min="15108" max="15108" width="10.453125" style="1" customWidth="1"/>
    <col min="15109" max="15110" width="14.1796875" style="1" customWidth="1"/>
    <col min="15111" max="15111" width="48.54296875" style="1" customWidth="1"/>
    <col min="15112" max="15112" width="45.54296875" style="1" customWidth="1"/>
    <col min="15113" max="15360" width="9.453125" style="1"/>
    <col min="15361" max="15361" width="21.54296875" style="1" customWidth="1"/>
    <col min="15362" max="15362" width="10.453125" style="1" customWidth="1"/>
    <col min="15363" max="15363" width="14.1796875" style="1" customWidth="1"/>
    <col min="15364" max="15364" width="10.453125" style="1" customWidth="1"/>
    <col min="15365" max="15366" width="14.1796875" style="1" customWidth="1"/>
    <col min="15367" max="15367" width="48.54296875" style="1" customWidth="1"/>
    <col min="15368" max="15368" width="45.54296875" style="1" customWidth="1"/>
    <col min="15369" max="15616" width="9.453125" style="1"/>
    <col min="15617" max="15617" width="21.54296875" style="1" customWidth="1"/>
    <col min="15618" max="15618" width="10.453125" style="1" customWidth="1"/>
    <col min="15619" max="15619" width="14.1796875" style="1" customWidth="1"/>
    <col min="15620" max="15620" width="10.453125" style="1" customWidth="1"/>
    <col min="15621" max="15622" width="14.1796875" style="1" customWidth="1"/>
    <col min="15623" max="15623" width="48.54296875" style="1" customWidth="1"/>
    <col min="15624" max="15624" width="45.54296875" style="1" customWidth="1"/>
    <col min="15625" max="15872" width="9.453125" style="1"/>
    <col min="15873" max="15873" width="21.54296875" style="1" customWidth="1"/>
    <col min="15874" max="15874" width="10.453125" style="1" customWidth="1"/>
    <col min="15875" max="15875" width="14.1796875" style="1" customWidth="1"/>
    <col min="15876" max="15876" width="10.453125" style="1" customWidth="1"/>
    <col min="15877" max="15878" width="14.1796875" style="1" customWidth="1"/>
    <col min="15879" max="15879" width="48.54296875" style="1" customWidth="1"/>
    <col min="15880" max="15880" width="45.54296875" style="1" customWidth="1"/>
    <col min="15881" max="16128" width="9.453125" style="1"/>
    <col min="16129" max="16129" width="21.54296875" style="1" customWidth="1"/>
    <col min="16130" max="16130" width="10.453125" style="1" customWidth="1"/>
    <col min="16131" max="16131" width="14.1796875" style="1" customWidth="1"/>
    <col min="16132" max="16132" width="10.453125" style="1" customWidth="1"/>
    <col min="16133" max="16134" width="14.1796875" style="1" customWidth="1"/>
    <col min="16135" max="16135" width="48.54296875" style="1" customWidth="1"/>
    <col min="16136" max="16136" width="45.54296875" style="1" customWidth="1"/>
    <col min="16137" max="16384" width="9.453125" style="1"/>
  </cols>
  <sheetData>
    <row r="1" spans="1:9" x14ac:dyDescent="0.35">
      <c r="A1" s="51" t="s">
        <v>23</v>
      </c>
      <c r="B1" s="51"/>
      <c r="C1" s="51"/>
      <c r="D1" s="51"/>
      <c r="E1" s="51"/>
      <c r="F1" s="51"/>
      <c r="G1" s="51"/>
    </row>
    <row r="2" spans="1:9" ht="39.65" customHeight="1" x14ac:dyDescent="0.35">
      <c r="A2" s="52" t="s">
        <v>22</v>
      </c>
      <c r="B2" s="52"/>
      <c r="C2" s="52"/>
      <c r="D2" s="52"/>
      <c r="E2" s="52"/>
      <c r="F2" s="52"/>
      <c r="G2" s="52"/>
    </row>
    <row r="3" spans="1:9" ht="43.5" customHeight="1" thickBot="1" x14ac:dyDescent="0.4">
      <c r="A3" s="53" t="s">
        <v>25</v>
      </c>
      <c r="B3" s="53"/>
      <c r="C3" s="53"/>
      <c r="D3" s="53"/>
      <c r="E3" s="53"/>
      <c r="F3" s="53"/>
      <c r="G3" s="53"/>
    </row>
    <row r="4" spans="1:9" x14ac:dyDescent="0.35">
      <c r="A4" s="2" t="s">
        <v>0</v>
      </c>
      <c r="B4" s="54" t="s">
        <v>1</v>
      </c>
      <c r="C4" s="55"/>
      <c r="D4" s="56" t="s">
        <v>1</v>
      </c>
      <c r="E4" s="57"/>
      <c r="F4" s="3" t="s">
        <v>1</v>
      </c>
      <c r="G4" s="58" t="s">
        <v>2</v>
      </c>
    </row>
    <row r="5" spans="1:9" x14ac:dyDescent="0.35">
      <c r="A5" s="4" t="s">
        <v>3</v>
      </c>
      <c r="B5" s="61" t="s">
        <v>4</v>
      </c>
      <c r="C5" s="62"/>
      <c r="D5" s="63" t="s">
        <v>5</v>
      </c>
      <c r="E5" s="64"/>
      <c r="F5" s="5" t="s">
        <v>6</v>
      </c>
      <c r="G5" s="59"/>
    </row>
    <row r="6" spans="1:9" s="11" customFormat="1" ht="10.5" x14ac:dyDescent="0.35">
      <c r="A6" s="6"/>
      <c r="B6" s="7"/>
      <c r="C6" s="8" t="s">
        <v>7</v>
      </c>
      <c r="D6" s="9"/>
      <c r="E6" s="9" t="s">
        <v>7</v>
      </c>
      <c r="F6" s="10" t="s">
        <v>7</v>
      </c>
      <c r="G6" s="59"/>
    </row>
    <row r="7" spans="1:9" ht="39" x14ac:dyDescent="0.35">
      <c r="A7" s="12" t="s">
        <v>8</v>
      </c>
      <c r="B7" s="13" t="s">
        <v>9</v>
      </c>
      <c r="C7" s="14" t="s">
        <v>10</v>
      </c>
      <c r="D7" s="13" t="s">
        <v>9</v>
      </c>
      <c r="E7" s="14" t="s">
        <v>11</v>
      </c>
      <c r="F7" s="15" t="s">
        <v>11</v>
      </c>
      <c r="G7" s="60"/>
    </row>
    <row r="8" spans="1:9" s="23" customFormat="1" x14ac:dyDescent="0.35">
      <c r="A8" s="16" t="s">
        <v>12</v>
      </c>
      <c r="B8" s="17">
        <v>1</v>
      </c>
      <c r="C8" s="18">
        <v>2</v>
      </c>
      <c r="D8" s="19">
        <v>3</v>
      </c>
      <c r="E8" s="20">
        <v>4</v>
      </c>
      <c r="F8" s="21" t="s">
        <v>24</v>
      </c>
      <c r="G8" s="22">
        <v>8</v>
      </c>
    </row>
    <row r="9" spans="1:9" s="23" customFormat="1" ht="54.5" x14ac:dyDescent="0.35">
      <c r="A9" s="41" t="s">
        <v>13</v>
      </c>
      <c r="B9" s="42">
        <v>2477</v>
      </c>
      <c r="C9" s="43">
        <f>B9*257-601718.15</f>
        <v>34870.849999999977</v>
      </c>
      <c r="D9" s="44">
        <v>7500</v>
      </c>
      <c r="E9" s="45">
        <f>D9*257+601718.15</f>
        <v>2529218.15</v>
      </c>
      <c r="F9" s="24">
        <f>C9+E9</f>
        <v>2564089</v>
      </c>
      <c r="G9" s="48" t="s">
        <v>14</v>
      </c>
    </row>
    <row r="10" spans="1:9" s="23" customFormat="1" ht="54.5" x14ac:dyDescent="0.35">
      <c r="A10" s="41" t="s">
        <v>15</v>
      </c>
      <c r="B10" s="42">
        <v>2424</v>
      </c>
      <c r="C10" s="43">
        <f>B10*50-113620.66</f>
        <v>7579.3399999999965</v>
      </c>
      <c r="D10" s="44">
        <v>5000</v>
      </c>
      <c r="E10" s="45">
        <f>D10*50+113620.66</f>
        <v>363620.66000000003</v>
      </c>
      <c r="F10" s="24">
        <f>C10+E10</f>
        <v>371200</v>
      </c>
      <c r="G10" s="49"/>
    </row>
    <row r="11" spans="1:9" s="23" customFormat="1" ht="93.5" x14ac:dyDescent="0.35">
      <c r="A11" s="41" t="s">
        <v>16</v>
      </c>
      <c r="B11" s="42">
        <v>2</v>
      </c>
      <c r="C11" s="46">
        <f>B11*15*76.08-2282.4</f>
        <v>0</v>
      </c>
      <c r="D11" s="44">
        <v>30</v>
      </c>
      <c r="E11" s="45">
        <f>D11*15*76.08+2282.4</f>
        <v>36518.400000000001</v>
      </c>
      <c r="F11" s="24">
        <f>C11+E11</f>
        <v>36518.400000000001</v>
      </c>
      <c r="G11" s="47" t="s">
        <v>17</v>
      </c>
    </row>
    <row r="12" spans="1:9" s="23" customFormat="1" ht="15" thickBot="1" x14ac:dyDescent="0.4">
      <c r="A12" s="25" t="s">
        <v>18</v>
      </c>
      <c r="B12" s="26" t="s">
        <v>19</v>
      </c>
      <c r="C12" s="27">
        <f>SUM(C9:C11)</f>
        <v>42450.189999999973</v>
      </c>
      <c r="D12" s="28" t="s">
        <v>19</v>
      </c>
      <c r="E12" s="29">
        <f>SUM(E9:E11)</f>
        <v>2929357.21</v>
      </c>
      <c r="F12" s="29">
        <f>SUM(F9:F11)</f>
        <v>2971807.4</v>
      </c>
      <c r="G12" s="30"/>
    </row>
    <row r="13" spans="1:9" x14ac:dyDescent="0.35">
      <c r="C13" s="33"/>
      <c r="F13" s="35"/>
    </row>
    <row r="14" spans="1:9" ht="40" customHeight="1" x14ac:dyDescent="0.35">
      <c r="A14" s="50" t="s">
        <v>20</v>
      </c>
      <c r="B14" s="50"/>
      <c r="C14" s="50"/>
      <c r="D14" s="50"/>
      <c r="E14" s="50"/>
      <c r="F14" s="50"/>
      <c r="G14" s="50"/>
      <c r="H14" s="37"/>
      <c r="I14" s="37"/>
    </row>
    <row r="15" spans="1:9" ht="27.65" customHeight="1" x14ac:dyDescent="0.35">
      <c r="A15" s="50" t="s">
        <v>21</v>
      </c>
      <c r="B15" s="50"/>
      <c r="C15" s="50"/>
      <c r="D15" s="50"/>
      <c r="E15" s="50"/>
      <c r="F15" s="50"/>
      <c r="G15" s="50"/>
    </row>
    <row r="17" spans="2:4" x14ac:dyDescent="0.35">
      <c r="B17" s="39"/>
      <c r="C17" s="39"/>
      <c r="D17" s="40"/>
    </row>
    <row r="18" spans="2:4" x14ac:dyDescent="0.35">
      <c r="B18" s="39"/>
      <c r="C18" s="39"/>
      <c r="D18" s="40"/>
    </row>
    <row r="19" spans="2:4" x14ac:dyDescent="0.35">
      <c r="B19" s="39"/>
      <c r="C19" s="33"/>
      <c r="D19" s="40"/>
    </row>
    <row r="20" spans="2:4" x14ac:dyDescent="0.35">
      <c r="B20" s="39"/>
      <c r="C20" s="39"/>
      <c r="D20" s="40"/>
    </row>
  </sheetData>
  <mergeCells count="11">
    <mergeCell ref="G9:G10"/>
    <mergeCell ref="A14:G14"/>
    <mergeCell ref="A15:G15"/>
    <mergeCell ref="A1:G1"/>
    <mergeCell ref="A2:G2"/>
    <mergeCell ref="A3:G3"/>
    <mergeCell ref="B4:C4"/>
    <mergeCell ref="D4:E4"/>
    <mergeCell ref="G4:G7"/>
    <mergeCell ref="B5:C5"/>
    <mergeCell ref="D5: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3.pielikums_IzM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2022-04-20T19:20:22Z</dcterms:created>
  <dcterms:modified xsi:type="dcterms:W3CDTF">2022-05-02T04:53:20Z</dcterms:modified>
</cp:coreProperties>
</file>