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sandra_kasparenko_vm_gov_lv/Documents/Documents/MK_rikojumi (gatavotie)/2023/par_finansejumu_Ukrainas_begiem_NVD_AI_NMPD III/no_TAPa_uz_saskanosanu/"/>
    </mc:Choice>
  </mc:AlternateContent>
  <xr:revisionPtr revIDLastSave="2" documentId="13_ncr:1_{3434D75A-5CBF-4FBF-84D7-5AD0BDDB41FC}" xr6:coauthVersionLast="47" xr6:coauthVersionMax="47" xr10:uidLastSave="{29398FE0-2471-4E35-8367-4470B1209A72}"/>
  <bookViews>
    <workbookView xWindow="-120" yWindow="-120" windowWidth="29040" windowHeight="15840" tabRatio="771" xr2:uid="{BDFD91BD-9320-434E-BC6F-71EB2F80DE90}"/>
  </bookViews>
  <sheets>
    <sheet name="107 (Ukraiņi karadarbībā) 11" sheetId="2" r:id="rId1"/>
    <sheet name="107 (Ukraiņi karadarbībā) 12" sheetId="10" r:id="rId2"/>
    <sheet name="tulkojumi novembris" sheetId="9" r:id="rId3"/>
    <sheet name="tulkojumi decembris" sheetId="1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1" l="1"/>
  <c r="D12" i="11" s="1"/>
  <c r="I9" i="10"/>
  <c r="H9" i="10"/>
  <c r="G9" i="10"/>
  <c r="F9" i="10"/>
  <c r="D22" i="9"/>
  <c r="D23" i="9" s="1"/>
  <c r="H20" i="2"/>
  <c r="G20" i="2"/>
  <c r="F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20" i="2" s="1"/>
  <c r="D13" i="11" l="1"/>
</calcChain>
</file>

<file path=xl/sharedStrings.xml><?xml version="1.0" encoding="utf-8"?>
<sst xmlns="http://schemas.openxmlformats.org/spreadsheetml/2006/main" count="193" uniqueCount="89">
  <si>
    <t>Vaivari, nacionālais rehabilitācijas centrs</t>
  </si>
  <si>
    <t>0</t>
  </si>
  <si>
    <t>Pakalpojumi Ukrainas iedzīvotājiem saistībā ar KF militāro konfliktu</t>
  </si>
  <si>
    <t>Valsts kompensētais pacienta līdzmaksājums, EUR</t>
  </si>
  <si>
    <t>Kopsumma, EUR</t>
  </si>
  <si>
    <t>Ārsniecības iestādes nosaukums</t>
  </si>
  <si>
    <t>Uzskaites dokumenta Nr.</t>
  </si>
  <si>
    <t>Pielikuma Nr.</t>
  </si>
  <si>
    <t>Mēnesis</t>
  </si>
  <si>
    <t>Pakalpojumu programmas nosaukums</t>
  </si>
  <si>
    <t>Gultas dienu skaits</t>
  </si>
  <si>
    <t>Kartes summa</t>
  </si>
  <si>
    <t>Stacionēšanas datums</t>
  </si>
  <si>
    <t>Izrakstīšanas datums</t>
  </si>
  <si>
    <t>Tulkojuma izmaksas (bez PVN)</t>
  </si>
  <si>
    <t>Kopā bez PVN</t>
  </si>
  <si>
    <t>Kopā ar PVN</t>
  </si>
  <si>
    <t>par Ukrainas karadarbībā cietušo militārpersonu un ģimenes locekļu rehabilitācuju un medicīnas dokumentu tulkošanu</t>
  </si>
  <si>
    <t>Karadarbībā cietušo militārpersonu rehabilitācija valsts SIA “Nacionālais rehabilitācijas centrs “Vaivari”” 2022.gada novembrī</t>
  </si>
  <si>
    <t>049332022</t>
  </si>
  <si>
    <t>11</t>
  </si>
  <si>
    <t>049342022</t>
  </si>
  <si>
    <t>049352022</t>
  </si>
  <si>
    <t>049362022</t>
  </si>
  <si>
    <t>049372022</t>
  </si>
  <si>
    <t>049382022</t>
  </si>
  <si>
    <t>049392022</t>
  </si>
  <si>
    <t>049402022</t>
  </si>
  <si>
    <t>049412022</t>
  </si>
  <si>
    <t>049422022</t>
  </si>
  <si>
    <t>053082022</t>
  </si>
  <si>
    <t>053092022</t>
  </si>
  <si>
    <t>053112022</t>
  </si>
  <si>
    <t>053262022</t>
  </si>
  <si>
    <t>053312022</t>
  </si>
  <si>
    <t>056902022</t>
  </si>
  <si>
    <t>Kopā:</t>
  </si>
  <si>
    <t>Novembrī ārstēto karavīru skaits bija 16, bet unikālie – 15. Viens cilvēks novembrī ārstējies 2 reizes.</t>
  </si>
  <si>
    <t>Kartes numurs</t>
  </si>
  <si>
    <t>04933</t>
  </si>
  <si>
    <t>17.10.2022. 7:00</t>
  </si>
  <si>
    <t>05.11.2022. 22:15</t>
  </si>
  <si>
    <t>04934</t>
  </si>
  <si>
    <t>17.10.2022. 7:07</t>
  </si>
  <si>
    <t>26.11.2022. 9:00</t>
  </si>
  <si>
    <t>04935</t>
  </si>
  <si>
    <t>17.10.2022. 7:10</t>
  </si>
  <si>
    <t>04936</t>
  </si>
  <si>
    <t>17.10.2022. 7:14</t>
  </si>
  <si>
    <t>04937</t>
  </si>
  <si>
    <t>17.10.2022. 7:18</t>
  </si>
  <si>
    <t>04938</t>
  </si>
  <si>
    <t>17.10.2022. 7:21</t>
  </si>
  <si>
    <t>26.11.2022. 15:42</t>
  </si>
  <si>
    <t>04939</t>
  </si>
  <si>
    <t>17.10.2022. 7:26</t>
  </si>
  <si>
    <t>04940</t>
  </si>
  <si>
    <t>17.10.2022. 7:30</t>
  </si>
  <si>
    <t>04942</t>
  </si>
  <si>
    <t>17.10.2022. 7:36</t>
  </si>
  <si>
    <t>05308</t>
  </si>
  <si>
    <t>07.11.2022. 7:30</t>
  </si>
  <si>
    <t>26.11.2022. 15:31</t>
  </si>
  <si>
    <t>05309</t>
  </si>
  <si>
    <t>07.11.2022. 7:35</t>
  </si>
  <si>
    <t>05311</t>
  </si>
  <si>
    <t>07.11.2022. 7:55</t>
  </si>
  <si>
    <t>26.11.2022. 8:40</t>
  </si>
  <si>
    <t>05326</t>
  </si>
  <si>
    <t>07.11.2022. 8:45</t>
  </si>
  <si>
    <t>30.11.2022. 9:00</t>
  </si>
  <si>
    <t>05331</t>
  </si>
  <si>
    <t>07.11.2022. 8:57</t>
  </si>
  <si>
    <t>26.11.2022. 15:30</t>
  </si>
  <si>
    <t xml:space="preserve"> PVN</t>
  </si>
  <si>
    <t>Atskaite par Novembra mēnesī veiktajiem medicīnas izrakstu tulkojumiem saksņā ar 22.08.22. līgumu 1-10/22/004</t>
  </si>
  <si>
    <t>Karadarbībā cietušo militārpersonu rehabilitācija valsts SIA “Nacionālais rehabilitācijas centrs “Vaivari”” 2022.gada decembrī</t>
  </si>
  <si>
    <t>058102022</t>
  </si>
  <si>
    <t>12</t>
  </si>
  <si>
    <t>058112022</t>
  </si>
  <si>
    <t>058562022</t>
  </si>
  <si>
    <t>058572022</t>
  </si>
  <si>
    <t>042552022</t>
  </si>
  <si>
    <t>09</t>
  </si>
  <si>
    <t>05810</t>
  </si>
  <si>
    <t>05811</t>
  </si>
  <si>
    <t>05856</t>
  </si>
  <si>
    <t>05857</t>
  </si>
  <si>
    <t>Novembrī ārstēto karavīru skaits bija 5 (unikālie).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</si>
</sst>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10"/>
      <name val="Arial"/>
      <family val="2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57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1" xfId="0" applyFont="1" applyBorder="1"/>
    <xf numFmtId="0" fontId="2" fillId="0" borderId="7" xfId="0" applyFont="1" applyBorder="1"/>
    <xf numFmtId="0" fontId="2" fillId="0" borderId="8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horizontal="center"/>
    </xf>
    <xf numFmtId="2" fontId="4" fillId="0" borderId="1" xfId="0" applyNumberFormat="1" applyFont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4" fontId="0" fillId="0" borderId="0" xfId="0" applyNumberFormat="1"/>
    <xf numFmtId="0" fontId="6" fillId="0" borderId="0" xfId="0" applyFont="1"/>
    <xf numFmtId="0" fontId="2" fillId="0" borderId="10" xfId="0" applyFont="1" applyBorder="1"/>
    <xf numFmtId="0" fontId="2" fillId="0" borderId="11" xfId="0" applyFont="1" applyBorder="1"/>
    <xf numFmtId="4" fontId="2" fillId="0" borderId="11" xfId="0" applyNumberFormat="1" applyFont="1" applyBorder="1"/>
    <xf numFmtId="4" fontId="2" fillId="0" borderId="12" xfId="0" applyNumberFormat="1" applyFont="1" applyBorder="1"/>
    <xf numFmtId="4" fontId="2" fillId="0" borderId="1" xfId="0" applyNumberFormat="1" applyFont="1" applyBorder="1"/>
    <xf numFmtId="4" fontId="2" fillId="0" borderId="6" xfId="0" applyNumberFormat="1" applyFont="1" applyBorder="1"/>
    <xf numFmtId="4" fontId="2" fillId="0" borderId="8" xfId="0" applyNumberFormat="1" applyFont="1" applyBorder="1"/>
    <xf numFmtId="4" fontId="2" fillId="0" borderId="9" xfId="0" applyNumberFormat="1" applyFont="1" applyBorder="1"/>
    <xf numFmtId="0" fontId="1" fillId="2" borderId="2" xfId="0" applyFont="1" applyFill="1" applyBorder="1"/>
    <xf numFmtId="0" fontId="1" fillId="2" borderId="3" xfId="0" applyFont="1" applyFill="1" applyBorder="1"/>
    <xf numFmtId="4" fontId="1" fillId="2" borderId="3" xfId="0" applyNumberFormat="1" applyFont="1" applyFill="1" applyBorder="1"/>
    <xf numFmtId="4" fontId="1" fillId="2" borderId="4" xfId="0" applyNumberFormat="1" applyFont="1" applyFill="1" applyBorder="1"/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13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1" xfId="0" applyFont="1" applyBorder="1"/>
    <xf numFmtId="4" fontId="7" fillId="0" borderId="11" xfId="0" applyNumberFormat="1" applyFont="1" applyBorder="1"/>
    <xf numFmtId="0" fontId="7" fillId="0" borderId="5" xfId="0" applyFont="1" applyBorder="1"/>
    <xf numFmtId="0" fontId="7" fillId="0" borderId="1" xfId="0" applyFont="1" applyBorder="1"/>
    <xf numFmtId="4" fontId="7" fillId="0" borderId="1" xfId="0" applyNumberFormat="1" applyFont="1" applyBorder="1"/>
    <xf numFmtId="0" fontId="7" fillId="0" borderId="7" xfId="0" applyFont="1" applyBorder="1"/>
    <xf numFmtId="0" fontId="7" fillId="0" borderId="8" xfId="0" applyFont="1" applyBorder="1"/>
    <xf numFmtId="4" fontId="7" fillId="0" borderId="8" xfId="0" applyNumberFormat="1" applyFont="1" applyBorder="1"/>
    <xf numFmtId="0" fontId="7" fillId="0" borderId="9" xfId="0" applyFont="1" applyBorder="1"/>
    <xf numFmtId="0" fontId="0" fillId="2" borderId="3" xfId="0" applyFill="1" applyBorder="1"/>
    <xf numFmtId="0" fontId="8" fillId="0" borderId="0" xfId="0" applyFont="1"/>
    <xf numFmtId="14" fontId="3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0" fillId="0" borderId="0" xfId="0" applyNumberFormat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 xr:uid="{5C51B2F4-1E25-477A-AF75-12428150B3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F5AF2-A612-4743-939B-47C03BEB8BCD}">
  <dimension ref="A1:I31"/>
  <sheetViews>
    <sheetView tabSelected="1" workbookViewId="0">
      <selection activeCell="F29" sqref="F29"/>
    </sheetView>
  </sheetViews>
  <sheetFormatPr defaultRowHeight="15" x14ac:dyDescent="0.25"/>
  <cols>
    <col min="1" max="1" width="32.42578125" bestFit="1" customWidth="1"/>
    <col min="2" max="2" width="10" bestFit="1" customWidth="1"/>
    <col min="3" max="3" width="0" hidden="1" customWidth="1"/>
    <col min="5" max="5" width="54" bestFit="1" customWidth="1"/>
    <col min="6" max="6" width="11.28515625" customWidth="1"/>
    <col min="7" max="7" width="13.85546875" customWidth="1"/>
    <col min="8" max="8" width="19.28515625" customWidth="1"/>
    <col min="9" max="9" width="12.7109375" customWidth="1"/>
  </cols>
  <sheetData>
    <row r="1" spans="1:9" ht="31.5" customHeight="1" x14ac:dyDescent="0.25">
      <c r="A1" s="18" t="s">
        <v>18</v>
      </c>
    </row>
    <row r="2" spans="1:9" ht="12" customHeight="1" thickBot="1" x14ac:dyDescent="0.3"/>
    <row r="3" spans="1:9" ht="39" thickBot="1" x14ac:dyDescent="0.3">
      <c r="A3" s="1" t="s">
        <v>5</v>
      </c>
      <c r="B3" s="2" t="s">
        <v>6</v>
      </c>
      <c r="C3" s="2" t="s">
        <v>7</v>
      </c>
      <c r="D3" s="2" t="s">
        <v>8</v>
      </c>
      <c r="E3" s="3" t="s">
        <v>9</v>
      </c>
      <c r="F3" s="3" t="s">
        <v>10</v>
      </c>
      <c r="G3" s="3" t="s">
        <v>11</v>
      </c>
      <c r="H3" s="3" t="s">
        <v>3</v>
      </c>
      <c r="I3" s="4" t="s">
        <v>4</v>
      </c>
    </row>
    <row r="4" spans="1:9" ht="37.5" customHeight="1" x14ac:dyDescent="0.25">
      <c r="A4" s="19" t="s">
        <v>0</v>
      </c>
      <c r="B4" s="20" t="s">
        <v>19</v>
      </c>
      <c r="C4" s="20" t="s">
        <v>1</v>
      </c>
      <c r="D4" s="20" t="s">
        <v>20</v>
      </c>
      <c r="E4" s="20" t="s">
        <v>2</v>
      </c>
      <c r="F4" s="20">
        <v>19</v>
      </c>
      <c r="G4" s="21">
        <v>3341.34</v>
      </c>
      <c r="H4" s="21">
        <v>190</v>
      </c>
      <c r="I4" s="22">
        <f t="shared" ref="I4:I19" si="0">G4+H4</f>
        <v>3531.34</v>
      </c>
    </row>
    <row r="5" spans="1:9" x14ac:dyDescent="0.25">
      <c r="A5" s="5" t="s">
        <v>0</v>
      </c>
      <c r="B5" s="6" t="s">
        <v>21</v>
      </c>
      <c r="C5" s="6" t="s">
        <v>1</v>
      </c>
      <c r="D5" s="6" t="s">
        <v>20</v>
      </c>
      <c r="E5" s="6" t="s">
        <v>2</v>
      </c>
      <c r="F5" s="6">
        <v>40</v>
      </c>
      <c r="G5" s="23">
        <v>7060.58</v>
      </c>
      <c r="H5" s="23">
        <v>400</v>
      </c>
      <c r="I5" s="24">
        <f t="shared" si="0"/>
        <v>7460.58</v>
      </c>
    </row>
    <row r="6" spans="1:9" x14ac:dyDescent="0.25">
      <c r="A6" s="5" t="s">
        <v>0</v>
      </c>
      <c r="B6" s="6" t="s">
        <v>22</v>
      </c>
      <c r="C6" s="6" t="s">
        <v>1</v>
      </c>
      <c r="D6" s="6" t="s">
        <v>20</v>
      </c>
      <c r="E6" s="6" t="s">
        <v>2</v>
      </c>
      <c r="F6" s="6">
        <v>19</v>
      </c>
      <c r="G6" s="23">
        <v>3221.64</v>
      </c>
      <c r="H6" s="23">
        <v>190</v>
      </c>
      <c r="I6" s="24">
        <f t="shared" si="0"/>
        <v>3411.64</v>
      </c>
    </row>
    <row r="7" spans="1:9" x14ac:dyDescent="0.25">
      <c r="A7" s="5" t="s">
        <v>0</v>
      </c>
      <c r="B7" s="6" t="s">
        <v>23</v>
      </c>
      <c r="C7" s="6" t="s">
        <v>1</v>
      </c>
      <c r="D7" s="6" t="s">
        <v>20</v>
      </c>
      <c r="E7" s="6" t="s">
        <v>2</v>
      </c>
      <c r="F7" s="6">
        <v>19</v>
      </c>
      <c r="G7" s="23">
        <v>3081.99</v>
      </c>
      <c r="H7" s="23">
        <v>190</v>
      </c>
      <c r="I7" s="24">
        <f t="shared" si="0"/>
        <v>3271.99</v>
      </c>
    </row>
    <row r="8" spans="1:9" x14ac:dyDescent="0.25">
      <c r="A8" s="5" t="s">
        <v>0</v>
      </c>
      <c r="B8" s="6" t="s">
        <v>24</v>
      </c>
      <c r="C8" s="6" t="s">
        <v>1</v>
      </c>
      <c r="D8" s="6" t="s">
        <v>20</v>
      </c>
      <c r="E8" s="6" t="s">
        <v>2</v>
      </c>
      <c r="F8" s="6">
        <v>19</v>
      </c>
      <c r="G8" s="23">
        <v>3341.34</v>
      </c>
      <c r="H8" s="23">
        <v>190</v>
      </c>
      <c r="I8" s="24">
        <f t="shared" si="0"/>
        <v>3531.34</v>
      </c>
    </row>
    <row r="9" spans="1:9" x14ac:dyDescent="0.25">
      <c r="A9" s="5" t="s">
        <v>0</v>
      </c>
      <c r="B9" s="6" t="s">
        <v>25</v>
      </c>
      <c r="C9" s="6" t="s">
        <v>1</v>
      </c>
      <c r="D9" s="6" t="s">
        <v>20</v>
      </c>
      <c r="E9" s="6" t="s">
        <v>2</v>
      </c>
      <c r="F9" s="6">
        <v>40</v>
      </c>
      <c r="G9" s="23">
        <v>7136.37</v>
      </c>
      <c r="H9" s="23">
        <v>414</v>
      </c>
      <c r="I9" s="24">
        <f t="shared" si="0"/>
        <v>7550.37</v>
      </c>
    </row>
    <row r="10" spans="1:9" x14ac:dyDescent="0.25">
      <c r="A10" s="5" t="s">
        <v>0</v>
      </c>
      <c r="B10" s="6" t="s">
        <v>26</v>
      </c>
      <c r="C10" s="6" t="s">
        <v>1</v>
      </c>
      <c r="D10" s="6" t="s">
        <v>20</v>
      </c>
      <c r="E10" s="6" t="s">
        <v>2</v>
      </c>
      <c r="F10" s="6">
        <v>19</v>
      </c>
      <c r="G10" s="23">
        <v>3341.34</v>
      </c>
      <c r="H10" s="23">
        <v>190</v>
      </c>
      <c r="I10" s="24">
        <f t="shared" si="0"/>
        <v>3531.34</v>
      </c>
    </row>
    <row r="11" spans="1:9" x14ac:dyDescent="0.25">
      <c r="A11" s="5" t="s">
        <v>0</v>
      </c>
      <c r="B11" s="6" t="s">
        <v>27</v>
      </c>
      <c r="C11" s="6" t="s">
        <v>1</v>
      </c>
      <c r="D11" s="6" t="s">
        <v>20</v>
      </c>
      <c r="E11" s="6" t="s">
        <v>2</v>
      </c>
      <c r="F11" s="6">
        <v>19</v>
      </c>
      <c r="G11" s="23">
        <v>3341.34</v>
      </c>
      <c r="H11" s="23">
        <v>190</v>
      </c>
      <c r="I11" s="24">
        <f t="shared" si="0"/>
        <v>3531.34</v>
      </c>
    </row>
    <row r="12" spans="1:9" x14ac:dyDescent="0.25">
      <c r="A12" s="5" t="s">
        <v>0</v>
      </c>
      <c r="B12" s="6" t="s">
        <v>28</v>
      </c>
      <c r="C12" s="6" t="s">
        <v>1</v>
      </c>
      <c r="D12" s="6" t="s">
        <v>20</v>
      </c>
      <c r="E12" s="6" t="s">
        <v>2</v>
      </c>
      <c r="F12" s="6">
        <v>18</v>
      </c>
      <c r="G12" s="23">
        <v>2965.98</v>
      </c>
      <c r="H12" s="23">
        <v>180</v>
      </c>
      <c r="I12" s="24">
        <f t="shared" si="0"/>
        <v>3145.98</v>
      </c>
    </row>
    <row r="13" spans="1:9" x14ac:dyDescent="0.25">
      <c r="A13" s="5" t="s">
        <v>0</v>
      </c>
      <c r="B13" s="6" t="s">
        <v>29</v>
      </c>
      <c r="C13" s="6" t="s">
        <v>1</v>
      </c>
      <c r="D13" s="6" t="s">
        <v>20</v>
      </c>
      <c r="E13" s="6" t="s">
        <v>2</v>
      </c>
      <c r="F13" s="6">
        <v>19</v>
      </c>
      <c r="G13" s="23">
        <v>3206.43</v>
      </c>
      <c r="H13" s="23">
        <v>190</v>
      </c>
      <c r="I13" s="24">
        <f t="shared" si="0"/>
        <v>3396.43</v>
      </c>
    </row>
    <row r="14" spans="1:9" x14ac:dyDescent="0.25">
      <c r="A14" s="5" t="s">
        <v>0</v>
      </c>
      <c r="B14" s="6" t="s">
        <v>30</v>
      </c>
      <c r="C14" s="6" t="s">
        <v>1</v>
      </c>
      <c r="D14" s="6" t="s">
        <v>20</v>
      </c>
      <c r="E14" s="6" t="s">
        <v>2</v>
      </c>
      <c r="F14" s="6">
        <v>19</v>
      </c>
      <c r="G14" s="23">
        <v>3241.59</v>
      </c>
      <c r="H14" s="23">
        <v>190</v>
      </c>
      <c r="I14" s="24">
        <f t="shared" si="0"/>
        <v>3431.59</v>
      </c>
    </row>
    <row r="15" spans="1:9" x14ac:dyDescent="0.25">
      <c r="A15" s="5" t="s">
        <v>0</v>
      </c>
      <c r="B15" s="6" t="s">
        <v>31</v>
      </c>
      <c r="C15" s="6" t="s">
        <v>1</v>
      </c>
      <c r="D15" s="6" t="s">
        <v>20</v>
      </c>
      <c r="E15" s="6" t="s">
        <v>2</v>
      </c>
      <c r="F15" s="6">
        <v>19</v>
      </c>
      <c r="G15" s="23">
        <v>3247.54</v>
      </c>
      <c r="H15" s="23">
        <v>190</v>
      </c>
      <c r="I15" s="24">
        <f t="shared" si="0"/>
        <v>3437.54</v>
      </c>
    </row>
    <row r="16" spans="1:9" x14ac:dyDescent="0.25">
      <c r="A16" s="5" t="s">
        <v>0</v>
      </c>
      <c r="B16" s="6" t="s">
        <v>32</v>
      </c>
      <c r="C16" s="6" t="s">
        <v>1</v>
      </c>
      <c r="D16" s="6" t="s">
        <v>20</v>
      </c>
      <c r="E16" s="6" t="s">
        <v>2</v>
      </c>
      <c r="F16" s="6">
        <v>19</v>
      </c>
      <c r="G16" s="23">
        <v>3241.59</v>
      </c>
      <c r="H16" s="23">
        <v>190</v>
      </c>
      <c r="I16" s="24">
        <f t="shared" si="0"/>
        <v>3431.59</v>
      </c>
    </row>
    <row r="17" spans="1:9" x14ac:dyDescent="0.25">
      <c r="A17" s="5" t="s">
        <v>0</v>
      </c>
      <c r="B17" s="6" t="s">
        <v>33</v>
      </c>
      <c r="C17" s="6" t="s">
        <v>1</v>
      </c>
      <c r="D17" s="6" t="s">
        <v>20</v>
      </c>
      <c r="E17" s="6" t="s">
        <v>2</v>
      </c>
      <c r="F17" s="6">
        <v>23</v>
      </c>
      <c r="G17" s="23">
        <v>3665.73</v>
      </c>
      <c r="H17" s="23">
        <v>230</v>
      </c>
      <c r="I17" s="24">
        <f t="shared" si="0"/>
        <v>3895.73</v>
      </c>
    </row>
    <row r="18" spans="1:9" x14ac:dyDescent="0.25">
      <c r="A18" s="5" t="s">
        <v>0</v>
      </c>
      <c r="B18" s="6" t="s">
        <v>34</v>
      </c>
      <c r="C18" s="6" t="s">
        <v>1</v>
      </c>
      <c r="D18" s="6" t="s">
        <v>20</v>
      </c>
      <c r="E18" s="6" t="s">
        <v>2</v>
      </c>
      <c r="F18" s="6">
        <v>19</v>
      </c>
      <c r="G18" s="23">
        <v>3161.79</v>
      </c>
      <c r="H18" s="23">
        <v>190</v>
      </c>
      <c r="I18" s="24">
        <f t="shared" si="0"/>
        <v>3351.79</v>
      </c>
    </row>
    <row r="19" spans="1:9" ht="15.75" thickBot="1" x14ac:dyDescent="0.3">
      <c r="A19" s="7" t="s">
        <v>0</v>
      </c>
      <c r="B19" s="8" t="s">
        <v>35</v>
      </c>
      <c r="C19" s="8" t="s">
        <v>1</v>
      </c>
      <c r="D19" s="8" t="s">
        <v>20</v>
      </c>
      <c r="E19" s="8" t="s">
        <v>2</v>
      </c>
      <c r="F19" s="8">
        <v>2</v>
      </c>
      <c r="G19" s="25">
        <v>351.72</v>
      </c>
      <c r="H19" s="25">
        <v>20</v>
      </c>
      <c r="I19" s="26">
        <f t="shared" si="0"/>
        <v>371.72</v>
      </c>
    </row>
    <row r="20" spans="1:9" ht="15.75" thickBot="1" x14ac:dyDescent="0.3">
      <c r="A20" s="27" t="s">
        <v>36</v>
      </c>
      <c r="B20" s="28"/>
      <c r="C20" s="28"/>
      <c r="D20" s="28"/>
      <c r="E20" s="28"/>
      <c r="F20" s="28">
        <f>SUM(F4:F19)</f>
        <v>332</v>
      </c>
      <c r="G20" s="29">
        <f>SUM(G4:G19)</f>
        <v>56948.310000000012</v>
      </c>
      <c r="H20" s="29">
        <f>SUM(H4:H19)</f>
        <v>3334</v>
      </c>
      <c r="I20" s="30">
        <f t="shared" ref="I20" si="1">SUM(I4:I19)</f>
        <v>60282.310000000012</v>
      </c>
    </row>
    <row r="23" spans="1:9" x14ac:dyDescent="0.25">
      <c r="A23" s="31" t="s">
        <v>37</v>
      </c>
    </row>
    <row r="26" spans="1:9" x14ac:dyDescent="0.25">
      <c r="E26" s="17"/>
    </row>
    <row r="29" spans="1:9" x14ac:dyDescent="0.25">
      <c r="A29" s="17"/>
      <c r="E29" s="54"/>
    </row>
    <row r="31" spans="1:9" x14ac:dyDescent="0.25">
      <c r="E31" s="54"/>
    </row>
  </sheetData>
  <pageMargins left="0.25" right="0.25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A1AB4-C804-47AF-9797-B310A870D066}">
  <dimension ref="A1:I12"/>
  <sheetViews>
    <sheetView workbookViewId="0">
      <selection activeCell="A24" sqref="A24"/>
    </sheetView>
  </sheetViews>
  <sheetFormatPr defaultRowHeight="15" x14ac:dyDescent="0.25"/>
  <cols>
    <col min="1" max="1" width="34.5703125" bestFit="1" customWidth="1"/>
    <col min="2" max="2" width="13.85546875" customWidth="1"/>
    <col min="3" max="3" width="9" hidden="1" customWidth="1"/>
    <col min="4" max="4" width="8.5703125" customWidth="1"/>
    <col min="5" max="5" width="57.42578125" bestFit="1" customWidth="1"/>
    <col min="6" max="6" width="11.85546875" customWidth="1"/>
    <col min="7" max="7" width="13" customWidth="1"/>
    <col min="8" max="8" width="19" customWidth="1"/>
    <col min="9" max="9" width="12.28515625" customWidth="1"/>
  </cols>
  <sheetData>
    <row r="1" spans="1:9" ht="15.75" x14ac:dyDescent="0.25">
      <c r="E1" s="18" t="s">
        <v>76</v>
      </c>
    </row>
    <row r="2" spans="1:9" ht="15.75" thickBot="1" x14ac:dyDescent="0.3"/>
    <row r="3" spans="1:9" ht="39" thickBot="1" x14ac:dyDescent="0.3">
      <c r="A3" s="1" t="s">
        <v>5</v>
      </c>
      <c r="B3" s="2" t="s">
        <v>6</v>
      </c>
      <c r="C3" s="2" t="s">
        <v>7</v>
      </c>
      <c r="D3" s="2" t="s">
        <v>8</v>
      </c>
      <c r="E3" s="3" t="s">
        <v>9</v>
      </c>
      <c r="F3" s="3" t="s">
        <v>10</v>
      </c>
      <c r="G3" s="3" t="s">
        <v>11</v>
      </c>
      <c r="H3" s="3" t="s">
        <v>3</v>
      </c>
      <c r="I3" s="4" t="s">
        <v>4</v>
      </c>
    </row>
    <row r="4" spans="1:9" x14ac:dyDescent="0.25">
      <c r="A4" s="37" t="s">
        <v>0</v>
      </c>
      <c r="B4" s="38" t="s">
        <v>77</v>
      </c>
      <c r="C4" s="38" t="s">
        <v>1</v>
      </c>
      <c r="D4" s="38" t="s">
        <v>78</v>
      </c>
      <c r="E4" s="38" t="s">
        <v>2</v>
      </c>
      <c r="F4" s="38">
        <v>24</v>
      </c>
      <c r="G4" s="39">
        <v>4220.6400000000003</v>
      </c>
      <c r="H4" s="39">
        <v>240</v>
      </c>
      <c r="I4" s="22">
        <v>4460.6400000000003</v>
      </c>
    </row>
    <row r="5" spans="1:9" x14ac:dyDescent="0.25">
      <c r="A5" s="40" t="s">
        <v>0</v>
      </c>
      <c r="B5" s="41" t="s">
        <v>79</v>
      </c>
      <c r="C5" s="41" t="s">
        <v>1</v>
      </c>
      <c r="D5" s="41" t="s">
        <v>78</v>
      </c>
      <c r="E5" s="41" t="s">
        <v>2</v>
      </c>
      <c r="F5" s="41">
        <v>24</v>
      </c>
      <c r="G5" s="42">
        <v>4220.6400000000003</v>
      </c>
      <c r="H5" s="42">
        <v>240</v>
      </c>
      <c r="I5" s="24">
        <v>4460.6400000000003</v>
      </c>
    </row>
    <row r="6" spans="1:9" x14ac:dyDescent="0.25">
      <c r="A6" s="40" t="s">
        <v>0</v>
      </c>
      <c r="B6" s="41" t="s">
        <v>80</v>
      </c>
      <c r="C6" s="41" t="s">
        <v>1</v>
      </c>
      <c r="D6" s="41" t="s">
        <v>78</v>
      </c>
      <c r="E6" s="41" t="s">
        <v>2</v>
      </c>
      <c r="F6" s="41">
        <v>24</v>
      </c>
      <c r="G6" s="42">
        <v>3921.39</v>
      </c>
      <c r="H6" s="42">
        <v>240</v>
      </c>
      <c r="I6" s="24">
        <v>4161.3899999999994</v>
      </c>
    </row>
    <row r="7" spans="1:9" x14ac:dyDescent="0.25">
      <c r="A7" s="43" t="s">
        <v>0</v>
      </c>
      <c r="B7" s="44" t="s">
        <v>81</v>
      </c>
      <c r="C7" s="44" t="s">
        <v>1</v>
      </c>
      <c r="D7" s="44" t="s">
        <v>78</v>
      </c>
      <c r="E7" s="44" t="s">
        <v>2</v>
      </c>
      <c r="F7" s="44">
        <v>24</v>
      </c>
      <c r="G7" s="45">
        <v>3981.24</v>
      </c>
      <c r="H7" s="45">
        <v>240</v>
      </c>
      <c r="I7" s="26">
        <v>4221.24</v>
      </c>
    </row>
    <row r="8" spans="1:9" ht="15.75" thickBot="1" x14ac:dyDescent="0.3">
      <c r="A8" s="43" t="s">
        <v>0</v>
      </c>
      <c r="B8" s="44" t="s">
        <v>82</v>
      </c>
      <c r="C8" s="44" t="s">
        <v>1</v>
      </c>
      <c r="D8" s="44" t="s">
        <v>83</v>
      </c>
      <c r="E8" s="44" t="s">
        <v>2</v>
      </c>
      <c r="F8" s="44">
        <v>0</v>
      </c>
      <c r="G8" s="44">
        <v>1508.7900000000002</v>
      </c>
      <c r="H8" s="44">
        <v>0</v>
      </c>
      <c r="I8" s="46">
        <v>1508.7900000000002</v>
      </c>
    </row>
    <row r="9" spans="1:9" ht="15.75" thickBot="1" x14ac:dyDescent="0.3">
      <c r="A9" s="27" t="s">
        <v>36</v>
      </c>
      <c r="B9" s="47"/>
      <c r="C9" s="47"/>
      <c r="D9" s="47"/>
      <c r="E9" s="47"/>
      <c r="F9" s="28">
        <f>SUM(F4:F8)</f>
        <v>96</v>
      </c>
      <c r="G9" s="29">
        <f t="shared" ref="G9:I9" si="0">SUM(G4:G8)</f>
        <v>17852.7</v>
      </c>
      <c r="H9" s="29">
        <f t="shared" si="0"/>
        <v>960</v>
      </c>
      <c r="I9" s="30">
        <f t="shared" si="0"/>
        <v>18812.7</v>
      </c>
    </row>
    <row r="12" spans="1:9" x14ac:dyDescent="0.25">
      <c r="A12" s="31" t="s">
        <v>88</v>
      </c>
    </row>
  </sheetData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1CA4-9FEE-4F27-9BF5-3C332F46256D}">
  <dimension ref="A2:E31"/>
  <sheetViews>
    <sheetView workbookViewId="0">
      <selection activeCell="B35" sqref="B35"/>
    </sheetView>
  </sheetViews>
  <sheetFormatPr defaultRowHeight="15" x14ac:dyDescent="0.25"/>
  <cols>
    <col min="1" max="1" width="14.140625" customWidth="1"/>
    <col min="2" max="2" width="18.28515625" customWidth="1"/>
    <col min="3" max="3" width="21.28515625" customWidth="1"/>
    <col min="4" max="4" width="12.28515625" customWidth="1"/>
    <col min="254" max="254" width="14.140625" customWidth="1"/>
    <col min="255" max="255" width="16" customWidth="1"/>
    <col min="256" max="257" width="16.85546875" customWidth="1"/>
    <col min="258" max="258" width="18.28515625" customWidth="1"/>
    <col min="259" max="259" width="21.28515625" customWidth="1"/>
    <col min="260" max="260" width="12.28515625" customWidth="1"/>
    <col min="510" max="510" width="14.140625" customWidth="1"/>
    <col min="511" max="511" width="16" customWidth="1"/>
    <col min="512" max="513" width="16.85546875" customWidth="1"/>
    <col min="514" max="514" width="18.28515625" customWidth="1"/>
    <col min="515" max="515" width="21.28515625" customWidth="1"/>
    <col min="516" max="516" width="12.28515625" customWidth="1"/>
    <col min="766" max="766" width="14.140625" customWidth="1"/>
    <col min="767" max="767" width="16" customWidth="1"/>
    <col min="768" max="769" width="16.85546875" customWidth="1"/>
    <col min="770" max="770" width="18.28515625" customWidth="1"/>
    <col min="771" max="771" width="21.28515625" customWidth="1"/>
    <col min="772" max="772" width="12.28515625" customWidth="1"/>
    <col min="1022" max="1022" width="14.140625" customWidth="1"/>
    <col min="1023" max="1023" width="16" customWidth="1"/>
    <col min="1024" max="1025" width="16.85546875" customWidth="1"/>
    <col min="1026" max="1026" width="18.28515625" customWidth="1"/>
    <col min="1027" max="1027" width="21.28515625" customWidth="1"/>
    <col min="1028" max="1028" width="12.28515625" customWidth="1"/>
    <col min="1278" max="1278" width="14.140625" customWidth="1"/>
    <col min="1279" max="1279" width="16" customWidth="1"/>
    <col min="1280" max="1281" width="16.85546875" customWidth="1"/>
    <col min="1282" max="1282" width="18.28515625" customWidth="1"/>
    <col min="1283" max="1283" width="21.28515625" customWidth="1"/>
    <col min="1284" max="1284" width="12.28515625" customWidth="1"/>
    <col min="1534" max="1534" width="14.140625" customWidth="1"/>
    <col min="1535" max="1535" width="16" customWidth="1"/>
    <col min="1536" max="1537" width="16.85546875" customWidth="1"/>
    <col min="1538" max="1538" width="18.28515625" customWidth="1"/>
    <col min="1539" max="1539" width="21.28515625" customWidth="1"/>
    <col min="1540" max="1540" width="12.28515625" customWidth="1"/>
    <col min="1790" max="1790" width="14.140625" customWidth="1"/>
    <col min="1791" max="1791" width="16" customWidth="1"/>
    <col min="1792" max="1793" width="16.85546875" customWidth="1"/>
    <col min="1794" max="1794" width="18.28515625" customWidth="1"/>
    <col min="1795" max="1795" width="21.28515625" customWidth="1"/>
    <col min="1796" max="1796" width="12.28515625" customWidth="1"/>
    <col min="2046" max="2046" width="14.140625" customWidth="1"/>
    <col min="2047" max="2047" width="16" customWidth="1"/>
    <col min="2048" max="2049" width="16.85546875" customWidth="1"/>
    <col min="2050" max="2050" width="18.28515625" customWidth="1"/>
    <col min="2051" max="2051" width="21.28515625" customWidth="1"/>
    <col min="2052" max="2052" width="12.28515625" customWidth="1"/>
    <col min="2302" max="2302" width="14.140625" customWidth="1"/>
    <col min="2303" max="2303" width="16" customWidth="1"/>
    <col min="2304" max="2305" width="16.85546875" customWidth="1"/>
    <col min="2306" max="2306" width="18.28515625" customWidth="1"/>
    <col min="2307" max="2307" width="21.28515625" customWidth="1"/>
    <col min="2308" max="2308" width="12.28515625" customWidth="1"/>
    <col min="2558" max="2558" width="14.140625" customWidth="1"/>
    <col min="2559" max="2559" width="16" customWidth="1"/>
    <col min="2560" max="2561" width="16.85546875" customWidth="1"/>
    <col min="2562" max="2562" width="18.28515625" customWidth="1"/>
    <col min="2563" max="2563" width="21.28515625" customWidth="1"/>
    <col min="2564" max="2564" width="12.28515625" customWidth="1"/>
    <col min="2814" max="2814" width="14.140625" customWidth="1"/>
    <col min="2815" max="2815" width="16" customWidth="1"/>
    <col min="2816" max="2817" width="16.85546875" customWidth="1"/>
    <col min="2818" max="2818" width="18.28515625" customWidth="1"/>
    <col min="2819" max="2819" width="21.28515625" customWidth="1"/>
    <col min="2820" max="2820" width="12.28515625" customWidth="1"/>
    <col min="3070" max="3070" width="14.140625" customWidth="1"/>
    <col min="3071" max="3071" width="16" customWidth="1"/>
    <col min="3072" max="3073" width="16.85546875" customWidth="1"/>
    <col min="3074" max="3074" width="18.28515625" customWidth="1"/>
    <col min="3075" max="3075" width="21.28515625" customWidth="1"/>
    <col min="3076" max="3076" width="12.28515625" customWidth="1"/>
    <col min="3326" max="3326" width="14.140625" customWidth="1"/>
    <col min="3327" max="3327" width="16" customWidth="1"/>
    <col min="3328" max="3329" width="16.85546875" customWidth="1"/>
    <col min="3330" max="3330" width="18.28515625" customWidth="1"/>
    <col min="3331" max="3331" width="21.28515625" customWidth="1"/>
    <col min="3332" max="3332" width="12.28515625" customWidth="1"/>
    <col min="3582" max="3582" width="14.140625" customWidth="1"/>
    <col min="3583" max="3583" width="16" customWidth="1"/>
    <col min="3584" max="3585" width="16.85546875" customWidth="1"/>
    <col min="3586" max="3586" width="18.28515625" customWidth="1"/>
    <col min="3587" max="3587" width="21.28515625" customWidth="1"/>
    <col min="3588" max="3588" width="12.28515625" customWidth="1"/>
    <col min="3838" max="3838" width="14.140625" customWidth="1"/>
    <col min="3839" max="3839" width="16" customWidth="1"/>
    <col min="3840" max="3841" width="16.85546875" customWidth="1"/>
    <col min="3842" max="3842" width="18.28515625" customWidth="1"/>
    <col min="3843" max="3843" width="21.28515625" customWidth="1"/>
    <col min="3844" max="3844" width="12.28515625" customWidth="1"/>
    <col min="4094" max="4094" width="14.140625" customWidth="1"/>
    <col min="4095" max="4095" width="16" customWidth="1"/>
    <col min="4096" max="4097" width="16.85546875" customWidth="1"/>
    <col min="4098" max="4098" width="18.28515625" customWidth="1"/>
    <col min="4099" max="4099" width="21.28515625" customWidth="1"/>
    <col min="4100" max="4100" width="12.28515625" customWidth="1"/>
    <col min="4350" max="4350" width="14.140625" customWidth="1"/>
    <col min="4351" max="4351" width="16" customWidth="1"/>
    <col min="4352" max="4353" width="16.85546875" customWidth="1"/>
    <col min="4354" max="4354" width="18.28515625" customWidth="1"/>
    <col min="4355" max="4355" width="21.28515625" customWidth="1"/>
    <col min="4356" max="4356" width="12.28515625" customWidth="1"/>
    <col min="4606" max="4606" width="14.140625" customWidth="1"/>
    <col min="4607" max="4607" width="16" customWidth="1"/>
    <col min="4608" max="4609" width="16.85546875" customWidth="1"/>
    <col min="4610" max="4610" width="18.28515625" customWidth="1"/>
    <col min="4611" max="4611" width="21.28515625" customWidth="1"/>
    <col min="4612" max="4612" width="12.28515625" customWidth="1"/>
    <col min="4862" max="4862" width="14.140625" customWidth="1"/>
    <col min="4863" max="4863" width="16" customWidth="1"/>
    <col min="4864" max="4865" width="16.85546875" customWidth="1"/>
    <col min="4866" max="4866" width="18.28515625" customWidth="1"/>
    <col min="4867" max="4867" width="21.28515625" customWidth="1"/>
    <col min="4868" max="4868" width="12.28515625" customWidth="1"/>
    <col min="5118" max="5118" width="14.140625" customWidth="1"/>
    <col min="5119" max="5119" width="16" customWidth="1"/>
    <col min="5120" max="5121" width="16.85546875" customWidth="1"/>
    <col min="5122" max="5122" width="18.28515625" customWidth="1"/>
    <col min="5123" max="5123" width="21.28515625" customWidth="1"/>
    <col min="5124" max="5124" width="12.28515625" customWidth="1"/>
    <col min="5374" max="5374" width="14.140625" customWidth="1"/>
    <col min="5375" max="5375" width="16" customWidth="1"/>
    <col min="5376" max="5377" width="16.85546875" customWidth="1"/>
    <col min="5378" max="5378" width="18.28515625" customWidth="1"/>
    <col min="5379" max="5379" width="21.28515625" customWidth="1"/>
    <col min="5380" max="5380" width="12.28515625" customWidth="1"/>
    <col min="5630" max="5630" width="14.140625" customWidth="1"/>
    <col min="5631" max="5631" width="16" customWidth="1"/>
    <col min="5632" max="5633" width="16.85546875" customWidth="1"/>
    <col min="5634" max="5634" width="18.28515625" customWidth="1"/>
    <col min="5635" max="5635" width="21.28515625" customWidth="1"/>
    <col min="5636" max="5636" width="12.28515625" customWidth="1"/>
    <col min="5886" max="5886" width="14.140625" customWidth="1"/>
    <col min="5887" max="5887" width="16" customWidth="1"/>
    <col min="5888" max="5889" width="16.85546875" customWidth="1"/>
    <col min="5890" max="5890" width="18.28515625" customWidth="1"/>
    <col min="5891" max="5891" width="21.28515625" customWidth="1"/>
    <col min="5892" max="5892" width="12.28515625" customWidth="1"/>
    <col min="6142" max="6142" width="14.140625" customWidth="1"/>
    <col min="6143" max="6143" width="16" customWidth="1"/>
    <col min="6144" max="6145" width="16.85546875" customWidth="1"/>
    <col min="6146" max="6146" width="18.28515625" customWidth="1"/>
    <col min="6147" max="6147" width="21.28515625" customWidth="1"/>
    <col min="6148" max="6148" width="12.28515625" customWidth="1"/>
    <col min="6398" max="6398" width="14.140625" customWidth="1"/>
    <col min="6399" max="6399" width="16" customWidth="1"/>
    <col min="6400" max="6401" width="16.85546875" customWidth="1"/>
    <col min="6402" max="6402" width="18.28515625" customWidth="1"/>
    <col min="6403" max="6403" width="21.28515625" customWidth="1"/>
    <col min="6404" max="6404" width="12.28515625" customWidth="1"/>
    <col min="6654" max="6654" width="14.140625" customWidth="1"/>
    <col min="6655" max="6655" width="16" customWidth="1"/>
    <col min="6656" max="6657" width="16.85546875" customWidth="1"/>
    <col min="6658" max="6658" width="18.28515625" customWidth="1"/>
    <col min="6659" max="6659" width="21.28515625" customWidth="1"/>
    <col min="6660" max="6660" width="12.28515625" customWidth="1"/>
    <col min="6910" max="6910" width="14.140625" customWidth="1"/>
    <col min="6911" max="6911" width="16" customWidth="1"/>
    <col min="6912" max="6913" width="16.85546875" customWidth="1"/>
    <col min="6914" max="6914" width="18.28515625" customWidth="1"/>
    <col min="6915" max="6915" width="21.28515625" customWidth="1"/>
    <col min="6916" max="6916" width="12.28515625" customWidth="1"/>
    <col min="7166" max="7166" width="14.140625" customWidth="1"/>
    <col min="7167" max="7167" width="16" customWidth="1"/>
    <col min="7168" max="7169" width="16.85546875" customWidth="1"/>
    <col min="7170" max="7170" width="18.28515625" customWidth="1"/>
    <col min="7171" max="7171" width="21.28515625" customWidth="1"/>
    <col min="7172" max="7172" width="12.28515625" customWidth="1"/>
    <col min="7422" max="7422" width="14.140625" customWidth="1"/>
    <col min="7423" max="7423" width="16" customWidth="1"/>
    <col min="7424" max="7425" width="16.85546875" customWidth="1"/>
    <col min="7426" max="7426" width="18.28515625" customWidth="1"/>
    <col min="7427" max="7427" width="21.28515625" customWidth="1"/>
    <col min="7428" max="7428" width="12.28515625" customWidth="1"/>
    <col min="7678" max="7678" width="14.140625" customWidth="1"/>
    <col min="7679" max="7679" width="16" customWidth="1"/>
    <col min="7680" max="7681" width="16.85546875" customWidth="1"/>
    <col min="7682" max="7682" width="18.28515625" customWidth="1"/>
    <col min="7683" max="7683" width="21.28515625" customWidth="1"/>
    <col min="7684" max="7684" width="12.28515625" customWidth="1"/>
    <col min="7934" max="7934" width="14.140625" customWidth="1"/>
    <col min="7935" max="7935" width="16" customWidth="1"/>
    <col min="7936" max="7937" width="16.85546875" customWidth="1"/>
    <col min="7938" max="7938" width="18.28515625" customWidth="1"/>
    <col min="7939" max="7939" width="21.28515625" customWidth="1"/>
    <col min="7940" max="7940" width="12.28515625" customWidth="1"/>
    <col min="8190" max="8190" width="14.140625" customWidth="1"/>
    <col min="8191" max="8191" width="16" customWidth="1"/>
    <col min="8192" max="8193" width="16.85546875" customWidth="1"/>
    <col min="8194" max="8194" width="18.28515625" customWidth="1"/>
    <col min="8195" max="8195" width="21.28515625" customWidth="1"/>
    <col min="8196" max="8196" width="12.28515625" customWidth="1"/>
    <col min="8446" max="8446" width="14.140625" customWidth="1"/>
    <col min="8447" max="8447" width="16" customWidth="1"/>
    <col min="8448" max="8449" width="16.85546875" customWidth="1"/>
    <col min="8450" max="8450" width="18.28515625" customWidth="1"/>
    <col min="8451" max="8451" width="21.28515625" customWidth="1"/>
    <col min="8452" max="8452" width="12.28515625" customWidth="1"/>
    <col min="8702" max="8702" width="14.140625" customWidth="1"/>
    <col min="8703" max="8703" width="16" customWidth="1"/>
    <col min="8704" max="8705" width="16.85546875" customWidth="1"/>
    <col min="8706" max="8706" width="18.28515625" customWidth="1"/>
    <col min="8707" max="8707" width="21.28515625" customWidth="1"/>
    <col min="8708" max="8708" width="12.28515625" customWidth="1"/>
    <col min="8958" max="8958" width="14.140625" customWidth="1"/>
    <col min="8959" max="8959" width="16" customWidth="1"/>
    <col min="8960" max="8961" width="16.85546875" customWidth="1"/>
    <col min="8962" max="8962" width="18.28515625" customWidth="1"/>
    <col min="8963" max="8963" width="21.28515625" customWidth="1"/>
    <col min="8964" max="8964" width="12.28515625" customWidth="1"/>
    <col min="9214" max="9214" width="14.140625" customWidth="1"/>
    <col min="9215" max="9215" width="16" customWidth="1"/>
    <col min="9216" max="9217" width="16.85546875" customWidth="1"/>
    <col min="9218" max="9218" width="18.28515625" customWidth="1"/>
    <col min="9219" max="9219" width="21.28515625" customWidth="1"/>
    <col min="9220" max="9220" width="12.28515625" customWidth="1"/>
    <col min="9470" max="9470" width="14.140625" customWidth="1"/>
    <col min="9471" max="9471" width="16" customWidth="1"/>
    <col min="9472" max="9473" width="16.85546875" customWidth="1"/>
    <col min="9474" max="9474" width="18.28515625" customWidth="1"/>
    <col min="9475" max="9475" width="21.28515625" customWidth="1"/>
    <col min="9476" max="9476" width="12.28515625" customWidth="1"/>
    <col min="9726" max="9726" width="14.140625" customWidth="1"/>
    <col min="9727" max="9727" width="16" customWidth="1"/>
    <col min="9728" max="9729" width="16.85546875" customWidth="1"/>
    <col min="9730" max="9730" width="18.28515625" customWidth="1"/>
    <col min="9731" max="9731" width="21.28515625" customWidth="1"/>
    <col min="9732" max="9732" width="12.28515625" customWidth="1"/>
    <col min="9982" max="9982" width="14.140625" customWidth="1"/>
    <col min="9983" max="9983" width="16" customWidth="1"/>
    <col min="9984" max="9985" width="16.85546875" customWidth="1"/>
    <col min="9986" max="9986" width="18.28515625" customWidth="1"/>
    <col min="9987" max="9987" width="21.28515625" customWidth="1"/>
    <col min="9988" max="9988" width="12.28515625" customWidth="1"/>
    <col min="10238" max="10238" width="14.140625" customWidth="1"/>
    <col min="10239" max="10239" width="16" customWidth="1"/>
    <col min="10240" max="10241" width="16.85546875" customWidth="1"/>
    <col min="10242" max="10242" width="18.28515625" customWidth="1"/>
    <col min="10243" max="10243" width="21.28515625" customWidth="1"/>
    <col min="10244" max="10244" width="12.28515625" customWidth="1"/>
    <col min="10494" max="10494" width="14.140625" customWidth="1"/>
    <col min="10495" max="10495" width="16" customWidth="1"/>
    <col min="10496" max="10497" width="16.85546875" customWidth="1"/>
    <col min="10498" max="10498" width="18.28515625" customWidth="1"/>
    <col min="10499" max="10499" width="21.28515625" customWidth="1"/>
    <col min="10500" max="10500" width="12.28515625" customWidth="1"/>
    <col min="10750" max="10750" width="14.140625" customWidth="1"/>
    <col min="10751" max="10751" width="16" customWidth="1"/>
    <col min="10752" max="10753" width="16.85546875" customWidth="1"/>
    <col min="10754" max="10754" width="18.28515625" customWidth="1"/>
    <col min="10755" max="10755" width="21.28515625" customWidth="1"/>
    <col min="10756" max="10756" width="12.28515625" customWidth="1"/>
    <col min="11006" max="11006" width="14.140625" customWidth="1"/>
    <col min="11007" max="11007" width="16" customWidth="1"/>
    <col min="11008" max="11009" width="16.85546875" customWidth="1"/>
    <col min="11010" max="11010" width="18.28515625" customWidth="1"/>
    <col min="11011" max="11011" width="21.28515625" customWidth="1"/>
    <col min="11012" max="11012" width="12.28515625" customWidth="1"/>
    <col min="11262" max="11262" width="14.140625" customWidth="1"/>
    <col min="11263" max="11263" width="16" customWidth="1"/>
    <col min="11264" max="11265" width="16.85546875" customWidth="1"/>
    <col min="11266" max="11266" width="18.28515625" customWidth="1"/>
    <col min="11267" max="11267" width="21.28515625" customWidth="1"/>
    <col min="11268" max="11268" width="12.28515625" customWidth="1"/>
    <col min="11518" max="11518" width="14.140625" customWidth="1"/>
    <col min="11519" max="11519" width="16" customWidth="1"/>
    <col min="11520" max="11521" width="16.85546875" customWidth="1"/>
    <col min="11522" max="11522" width="18.28515625" customWidth="1"/>
    <col min="11523" max="11523" width="21.28515625" customWidth="1"/>
    <col min="11524" max="11524" width="12.28515625" customWidth="1"/>
    <col min="11774" max="11774" width="14.140625" customWidth="1"/>
    <col min="11775" max="11775" width="16" customWidth="1"/>
    <col min="11776" max="11777" width="16.85546875" customWidth="1"/>
    <col min="11778" max="11778" width="18.28515625" customWidth="1"/>
    <col min="11779" max="11779" width="21.28515625" customWidth="1"/>
    <col min="11780" max="11780" width="12.28515625" customWidth="1"/>
    <col min="12030" max="12030" width="14.140625" customWidth="1"/>
    <col min="12031" max="12031" width="16" customWidth="1"/>
    <col min="12032" max="12033" width="16.85546875" customWidth="1"/>
    <col min="12034" max="12034" width="18.28515625" customWidth="1"/>
    <col min="12035" max="12035" width="21.28515625" customWidth="1"/>
    <col min="12036" max="12036" width="12.28515625" customWidth="1"/>
    <col min="12286" max="12286" width="14.140625" customWidth="1"/>
    <col min="12287" max="12287" width="16" customWidth="1"/>
    <col min="12288" max="12289" width="16.85546875" customWidth="1"/>
    <col min="12290" max="12290" width="18.28515625" customWidth="1"/>
    <col min="12291" max="12291" width="21.28515625" customWidth="1"/>
    <col min="12292" max="12292" width="12.28515625" customWidth="1"/>
    <col min="12542" max="12542" width="14.140625" customWidth="1"/>
    <col min="12543" max="12543" width="16" customWidth="1"/>
    <col min="12544" max="12545" width="16.85546875" customWidth="1"/>
    <col min="12546" max="12546" width="18.28515625" customWidth="1"/>
    <col min="12547" max="12547" width="21.28515625" customWidth="1"/>
    <col min="12548" max="12548" width="12.28515625" customWidth="1"/>
    <col min="12798" max="12798" width="14.140625" customWidth="1"/>
    <col min="12799" max="12799" width="16" customWidth="1"/>
    <col min="12800" max="12801" width="16.85546875" customWidth="1"/>
    <col min="12802" max="12802" width="18.28515625" customWidth="1"/>
    <col min="12803" max="12803" width="21.28515625" customWidth="1"/>
    <col min="12804" max="12804" width="12.28515625" customWidth="1"/>
    <col min="13054" max="13054" width="14.140625" customWidth="1"/>
    <col min="13055" max="13055" width="16" customWidth="1"/>
    <col min="13056" max="13057" width="16.85546875" customWidth="1"/>
    <col min="13058" max="13058" width="18.28515625" customWidth="1"/>
    <col min="13059" max="13059" width="21.28515625" customWidth="1"/>
    <col min="13060" max="13060" width="12.28515625" customWidth="1"/>
    <col min="13310" max="13310" width="14.140625" customWidth="1"/>
    <col min="13311" max="13311" width="16" customWidth="1"/>
    <col min="13312" max="13313" width="16.85546875" customWidth="1"/>
    <col min="13314" max="13314" width="18.28515625" customWidth="1"/>
    <col min="13315" max="13315" width="21.28515625" customWidth="1"/>
    <col min="13316" max="13316" width="12.28515625" customWidth="1"/>
    <col min="13566" max="13566" width="14.140625" customWidth="1"/>
    <col min="13567" max="13567" width="16" customWidth="1"/>
    <col min="13568" max="13569" width="16.85546875" customWidth="1"/>
    <col min="13570" max="13570" width="18.28515625" customWidth="1"/>
    <col min="13571" max="13571" width="21.28515625" customWidth="1"/>
    <col min="13572" max="13572" width="12.28515625" customWidth="1"/>
    <col min="13822" max="13822" width="14.140625" customWidth="1"/>
    <col min="13823" max="13823" width="16" customWidth="1"/>
    <col min="13824" max="13825" width="16.85546875" customWidth="1"/>
    <col min="13826" max="13826" width="18.28515625" customWidth="1"/>
    <col min="13827" max="13827" width="21.28515625" customWidth="1"/>
    <col min="13828" max="13828" width="12.28515625" customWidth="1"/>
    <col min="14078" max="14078" width="14.140625" customWidth="1"/>
    <col min="14079" max="14079" width="16" customWidth="1"/>
    <col min="14080" max="14081" width="16.85546875" customWidth="1"/>
    <col min="14082" max="14082" width="18.28515625" customWidth="1"/>
    <col min="14083" max="14083" width="21.28515625" customWidth="1"/>
    <col min="14084" max="14084" width="12.28515625" customWidth="1"/>
    <col min="14334" max="14334" width="14.140625" customWidth="1"/>
    <col min="14335" max="14335" width="16" customWidth="1"/>
    <col min="14336" max="14337" width="16.85546875" customWidth="1"/>
    <col min="14338" max="14338" width="18.28515625" customWidth="1"/>
    <col min="14339" max="14339" width="21.28515625" customWidth="1"/>
    <col min="14340" max="14340" width="12.28515625" customWidth="1"/>
    <col min="14590" max="14590" width="14.140625" customWidth="1"/>
    <col min="14591" max="14591" width="16" customWidth="1"/>
    <col min="14592" max="14593" width="16.85546875" customWidth="1"/>
    <col min="14594" max="14594" width="18.28515625" customWidth="1"/>
    <col min="14595" max="14595" width="21.28515625" customWidth="1"/>
    <col min="14596" max="14596" width="12.28515625" customWidth="1"/>
    <col min="14846" max="14846" width="14.140625" customWidth="1"/>
    <col min="14847" max="14847" width="16" customWidth="1"/>
    <col min="14848" max="14849" width="16.85546875" customWidth="1"/>
    <col min="14850" max="14850" width="18.28515625" customWidth="1"/>
    <col min="14851" max="14851" width="21.28515625" customWidth="1"/>
    <col min="14852" max="14852" width="12.28515625" customWidth="1"/>
    <col min="15102" max="15102" width="14.140625" customWidth="1"/>
    <col min="15103" max="15103" width="16" customWidth="1"/>
    <col min="15104" max="15105" width="16.85546875" customWidth="1"/>
    <col min="15106" max="15106" width="18.28515625" customWidth="1"/>
    <col min="15107" max="15107" width="21.28515625" customWidth="1"/>
    <col min="15108" max="15108" width="12.28515625" customWidth="1"/>
    <col min="15358" max="15358" width="14.140625" customWidth="1"/>
    <col min="15359" max="15359" width="16" customWidth="1"/>
    <col min="15360" max="15361" width="16.85546875" customWidth="1"/>
    <col min="15362" max="15362" width="18.28515625" customWidth="1"/>
    <col min="15363" max="15363" width="21.28515625" customWidth="1"/>
    <col min="15364" max="15364" width="12.28515625" customWidth="1"/>
    <col min="15614" max="15614" width="14.140625" customWidth="1"/>
    <col min="15615" max="15615" width="16" customWidth="1"/>
    <col min="15616" max="15617" width="16.85546875" customWidth="1"/>
    <col min="15618" max="15618" width="18.28515625" customWidth="1"/>
    <col min="15619" max="15619" width="21.28515625" customWidth="1"/>
    <col min="15620" max="15620" width="12.28515625" customWidth="1"/>
    <col min="15870" max="15870" width="14.140625" customWidth="1"/>
    <col min="15871" max="15871" width="16" customWidth="1"/>
    <col min="15872" max="15873" width="16.85546875" customWidth="1"/>
    <col min="15874" max="15874" width="18.28515625" customWidth="1"/>
    <col min="15875" max="15875" width="21.28515625" customWidth="1"/>
    <col min="15876" max="15876" width="12.28515625" customWidth="1"/>
    <col min="16126" max="16126" width="14.140625" customWidth="1"/>
    <col min="16127" max="16127" width="16" customWidth="1"/>
    <col min="16128" max="16129" width="16.85546875" customWidth="1"/>
    <col min="16130" max="16130" width="18.28515625" customWidth="1"/>
    <col min="16131" max="16131" width="21.28515625" customWidth="1"/>
    <col min="16132" max="16132" width="12.28515625" customWidth="1"/>
  </cols>
  <sheetData>
    <row r="2" spans="1:5" x14ac:dyDescent="0.25">
      <c r="B2" s="56"/>
      <c r="C2" s="56"/>
      <c r="D2" s="56"/>
    </row>
    <row r="3" spans="1:5" x14ac:dyDescent="0.25">
      <c r="B3" s="56"/>
      <c r="C3" s="56"/>
      <c r="D3" s="56"/>
    </row>
    <row r="4" spans="1:5" ht="33" customHeight="1" x14ac:dyDescent="0.25">
      <c r="A4" s="55" t="s">
        <v>75</v>
      </c>
      <c r="B4" s="55"/>
      <c r="C4" s="55"/>
      <c r="D4" s="55"/>
    </row>
    <row r="5" spans="1:5" ht="27" customHeight="1" x14ac:dyDescent="0.25">
      <c r="A5" s="55" t="s">
        <v>17</v>
      </c>
      <c r="B5" s="55"/>
      <c r="C5" s="55"/>
      <c r="D5" s="55"/>
    </row>
    <row r="6" spans="1:5" ht="38.25" x14ac:dyDescent="0.25">
      <c r="A6" s="9" t="s">
        <v>38</v>
      </c>
      <c r="B6" s="9" t="s">
        <v>12</v>
      </c>
      <c r="C6" s="36" t="s">
        <v>13</v>
      </c>
      <c r="D6" s="9" t="s">
        <v>14</v>
      </c>
    </row>
    <row r="7" spans="1:5" x14ac:dyDescent="0.25">
      <c r="A7" s="33" t="s">
        <v>39</v>
      </c>
      <c r="B7" s="33" t="s">
        <v>40</v>
      </c>
      <c r="C7" s="33" t="s">
        <v>41</v>
      </c>
      <c r="D7" s="11">
        <v>17.88</v>
      </c>
      <c r="E7" s="34"/>
    </row>
    <row r="8" spans="1:5" x14ac:dyDescent="0.25">
      <c r="A8" s="33" t="s">
        <v>42</v>
      </c>
      <c r="B8" s="33" t="s">
        <v>43</v>
      </c>
      <c r="C8" s="33" t="s">
        <v>44</v>
      </c>
      <c r="D8" s="11">
        <v>88.2</v>
      </c>
      <c r="E8" s="34"/>
    </row>
    <row r="9" spans="1:5" x14ac:dyDescent="0.25">
      <c r="A9" s="33" t="s">
        <v>45</v>
      </c>
      <c r="B9" s="33" t="s">
        <v>46</v>
      </c>
      <c r="C9" s="33" t="s">
        <v>41</v>
      </c>
      <c r="D9" s="11">
        <v>7.92</v>
      </c>
    </row>
    <row r="10" spans="1:5" x14ac:dyDescent="0.25">
      <c r="A10" s="33" t="s">
        <v>47</v>
      </c>
      <c r="B10" s="33" t="s">
        <v>48</v>
      </c>
      <c r="C10" s="33" t="s">
        <v>41</v>
      </c>
      <c r="D10" s="11">
        <v>4.5599999999999996</v>
      </c>
    </row>
    <row r="11" spans="1:5" x14ac:dyDescent="0.25">
      <c r="A11" s="33" t="s">
        <v>49</v>
      </c>
      <c r="B11" s="33" t="s">
        <v>50</v>
      </c>
      <c r="C11" s="33" t="s">
        <v>41</v>
      </c>
      <c r="D11" s="11">
        <v>9.84</v>
      </c>
    </row>
    <row r="12" spans="1:5" x14ac:dyDescent="0.25">
      <c r="A12" s="33" t="s">
        <v>51</v>
      </c>
      <c r="B12" s="33" t="s">
        <v>52</v>
      </c>
      <c r="C12" s="33" t="s">
        <v>53</v>
      </c>
      <c r="D12" s="11">
        <v>43.44</v>
      </c>
    </row>
    <row r="13" spans="1:5" x14ac:dyDescent="0.25">
      <c r="A13" s="33" t="s">
        <v>54</v>
      </c>
      <c r="B13" s="33" t="s">
        <v>55</v>
      </c>
      <c r="C13" s="33" t="s">
        <v>41</v>
      </c>
      <c r="D13" s="11">
        <v>8.64</v>
      </c>
    </row>
    <row r="14" spans="1:5" x14ac:dyDescent="0.25">
      <c r="A14" s="33" t="s">
        <v>56</v>
      </c>
      <c r="B14" s="33" t="s">
        <v>57</v>
      </c>
      <c r="C14" s="33" t="s">
        <v>41</v>
      </c>
      <c r="D14" s="11">
        <v>22.32</v>
      </c>
    </row>
    <row r="15" spans="1:5" x14ac:dyDescent="0.25">
      <c r="A15" s="33" t="s">
        <v>58</v>
      </c>
      <c r="B15" s="33" t="s">
        <v>59</v>
      </c>
      <c r="C15" s="33" t="s">
        <v>41</v>
      </c>
      <c r="D15" s="11">
        <v>8.0399999999999991</v>
      </c>
    </row>
    <row r="16" spans="1:5" x14ac:dyDescent="0.25">
      <c r="A16" s="33" t="s">
        <v>60</v>
      </c>
      <c r="B16" s="33" t="s">
        <v>61</v>
      </c>
      <c r="C16" s="33" t="s">
        <v>62</v>
      </c>
      <c r="D16" s="11">
        <v>49.8</v>
      </c>
    </row>
    <row r="17" spans="1:4" x14ac:dyDescent="0.25">
      <c r="A17" s="33" t="s">
        <v>63</v>
      </c>
      <c r="B17" s="33" t="s">
        <v>64</v>
      </c>
      <c r="C17" s="33" t="s">
        <v>62</v>
      </c>
      <c r="D17" s="11">
        <v>15.6</v>
      </c>
    </row>
    <row r="18" spans="1:4" x14ac:dyDescent="0.25">
      <c r="A18" s="33" t="s">
        <v>65</v>
      </c>
      <c r="B18" s="33" t="s">
        <v>66</v>
      </c>
      <c r="C18" s="33" t="s">
        <v>67</v>
      </c>
      <c r="D18" s="11">
        <v>20.28</v>
      </c>
    </row>
    <row r="19" spans="1:4" x14ac:dyDescent="0.25">
      <c r="A19" s="33" t="s">
        <v>68</v>
      </c>
      <c r="B19" s="33" t="s">
        <v>69</v>
      </c>
      <c r="C19" s="33" t="s">
        <v>70</v>
      </c>
      <c r="D19" s="11">
        <v>8.16</v>
      </c>
    </row>
    <row r="20" spans="1:4" x14ac:dyDescent="0.25">
      <c r="A20" s="33" t="s">
        <v>71</v>
      </c>
      <c r="B20" s="33" t="s">
        <v>72</v>
      </c>
      <c r="C20" s="33" t="s">
        <v>73</v>
      </c>
      <c r="D20" s="11">
        <v>6.96</v>
      </c>
    </row>
    <row r="21" spans="1:4" x14ac:dyDescent="0.25">
      <c r="C21" s="35" t="s">
        <v>15</v>
      </c>
      <c r="D21" s="11">
        <v>311.64</v>
      </c>
    </row>
    <row r="22" spans="1:4" x14ac:dyDescent="0.25">
      <c r="C22" s="35" t="s">
        <v>74</v>
      </c>
      <c r="D22" s="12">
        <f>D21*0.21</f>
        <v>65.444400000000002</v>
      </c>
    </row>
    <row r="23" spans="1:4" x14ac:dyDescent="0.25">
      <c r="C23" s="35" t="s">
        <v>16</v>
      </c>
      <c r="D23" s="14">
        <f>SUM(D21:D22)</f>
        <v>377.08439999999996</v>
      </c>
    </row>
    <row r="24" spans="1:4" x14ac:dyDescent="0.25">
      <c r="A24" s="15"/>
    </row>
    <row r="25" spans="1:4" x14ac:dyDescent="0.25">
      <c r="A25" s="13"/>
    </row>
    <row r="26" spans="1:4" x14ac:dyDescent="0.25">
      <c r="A26" s="16"/>
    </row>
    <row r="28" spans="1:4" x14ac:dyDescent="0.25">
      <c r="A28" s="16"/>
    </row>
    <row r="31" spans="1:4" x14ac:dyDescent="0.25">
      <c r="A31" s="13"/>
    </row>
  </sheetData>
  <mergeCells count="4">
    <mergeCell ref="A5:D5"/>
    <mergeCell ref="A4:D4"/>
    <mergeCell ref="B2:D2"/>
    <mergeCell ref="B3:D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61A4C-AF1B-4BCA-B84B-EBBB06A7028C}">
  <dimension ref="A2:E21"/>
  <sheetViews>
    <sheetView workbookViewId="0">
      <selection activeCell="C19" sqref="C19"/>
    </sheetView>
  </sheetViews>
  <sheetFormatPr defaultRowHeight="12.75" x14ac:dyDescent="0.2"/>
  <cols>
    <col min="1" max="1" width="14.140625" style="48" customWidth="1"/>
    <col min="2" max="2" width="20.28515625" style="48" customWidth="1"/>
    <col min="3" max="3" width="21.28515625" style="48" customWidth="1"/>
    <col min="4" max="4" width="12.28515625" style="48" customWidth="1"/>
    <col min="5" max="253" width="9.140625" style="48"/>
    <col min="254" max="254" width="14.140625" style="48" customWidth="1"/>
    <col min="255" max="255" width="16" style="48" customWidth="1"/>
    <col min="256" max="257" width="16.85546875" style="48" customWidth="1"/>
    <col min="258" max="258" width="18.28515625" style="48" customWidth="1"/>
    <col min="259" max="259" width="21.28515625" style="48" customWidth="1"/>
    <col min="260" max="260" width="12.28515625" style="48" customWidth="1"/>
    <col min="261" max="509" width="9.140625" style="48"/>
    <col min="510" max="510" width="14.140625" style="48" customWidth="1"/>
    <col min="511" max="511" width="16" style="48" customWidth="1"/>
    <col min="512" max="513" width="16.85546875" style="48" customWidth="1"/>
    <col min="514" max="514" width="18.28515625" style="48" customWidth="1"/>
    <col min="515" max="515" width="21.28515625" style="48" customWidth="1"/>
    <col min="516" max="516" width="12.28515625" style="48" customWidth="1"/>
    <col min="517" max="765" width="9.140625" style="48"/>
    <col min="766" max="766" width="14.140625" style="48" customWidth="1"/>
    <col min="767" max="767" width="16" style="48" customWidth="1"/>
    <col min="768" max="769" width="16.85546875" style="48" customWidth="1"/>
    <col min="770" max="770" width="18.28515625" style="48" customWidth="1"/>
    <col min="771" max="771" width="21.28515625" style="48" customWidth="1"/>
    <col min="772" max="772" width="12.28515625" style="48" customWidth="1"/>
    <col min="773" max="1021" width="9.140625" style="48"/>
    <col min="1022" max="1022" width="14.140625" style="48" customWidth="1"/>
    <col min="1023" max="1023" width="16" style="48" customWidth="1"/>
    <col min="1024" max="1025" width="16.85546875" style="48" customWidth="1"/>
    <col min="1026" max="1026" width="18.28515625" style="48" customWidth="1"/>
    <col min="1027" max="1027" width="21.28515625" style="48" customWidth="1"/>
    <col min="1028" max="1028" width="12.28515625" style="48" customWidth="1"/>
    <col min="1029" max="1277" width="9.140625" style="48"/>
    <col min="1278" max="1278" width="14.140625" style="48" customWidth="1"/>
    <col min="1279" max="1279" width="16" style="48" customWidth="1"/>
    <col min="1280" max="1281" width="16.85546875" style="48" customWidth="1"/>
    <col min="1282" max="1282" width="18.28515625" style="48" customWidth="1"/>
    <col min="1283" max="1283" width="21.28515625" style="48" customWidth="1"/>
    <col min="1284" max="1284" width="12.28515625" style="48" customWidth="1"/>
    <col min="1285" max="1533" width="9.140625" style="48"/>
    <col min="1534" max="1534" width="14.140625" style="48" customWidth="1"/>
    <col min="1535" max="1535" width="16" style="48" customWidth="1"/>
    <col min="1536" max="1537" width="16.85546875" style="48" customWidth="1"/>
    <col min="1538" max="1538" width="18.28515625" style="48" customWidth="1"/>
    <col min="1539" max="1539" width="21.28515625" style="48" customWidth="1"/>
    <col min="1540" max="1540" width="12.28515625" style="48" customWidth="1"/>
    <col min="1541" max="1789" width="9.140625" style="48"/>
    <col min="1790" max="1790" width="14.140625" style="48" customWidth="1"/>
    <col min="1791" max="1791" width="16" style="48" customWidth="1"/>
    <col min="1792" max="1793" width="16.85546875" style="48" customWidth="1"/>
    <col min="1794" max="1794" width="18.28515625" style="48" customWidth="1"/>
    <col min="1795" max="1795" width="21.28515625" style="48" customWidth="1"/>
    <col min="1796" max="1796" width="12.28515625" style="48" customWidth="1"/>
    <col min="1797" max="2045" width="9.140625" style="48"/>
    <col min="2046" max="2046" width="14.140625" style="48" customWidth="1"/>
    <col min="2047" max="2047" width="16" style="48" customWidth="1"/>
    <col min="2048" max="2049" width="16.85546875" style="48" customWidth="1"/>
    <col min="2050" max="2050" width="18.28515625" style="48" customWidth="1"/>
    <col min="2051" max="2051" width="21.28515625" style="48" customWidth="1"/>
    <col min="2052" max="2052" width="12.28515625" style="48" customWidth="1"/>
    <col min="2053" max="2301" width="9.140625" style="48"/>
    <col min="2302" max="2302" width="14.140625" style="48" customWidth="1"/>
    <col min="2303" max="2303" width="16" style="48" customWidth="1"/>
    <col min="2304" max="2305" width="16.85546875" style="48" customWidth="1"/>
    <col min="2306" max="2306" width="18.28515625" style="48" customWidth="1"/>
    <col min="2307" max="2307" width="21.28515625" style="48" customWidth="1"/>
    <col min="2308" max="2308" width="12.28515625" style="48" customWidth="1"/>
    <col min="2309" max="2557" width="9.140625" style="48"/>
    <col min="2558" max="2558" width="14.140625" style="48" customWidth="1"/>
    <col min="2559" max="2559" width="16" style="48" customWidth="1"/>
    <col min="2560" max="2561" width="16.85546875" style="48" customWidth="1"/>
    <col min="2562" max="2562" width="18.28515625" style="48" customWidth="1"/>
    <col min="2563" max="2563" width="21.28515625" style="48" customWidth="1"/>
    <col min="2564" max="2564" width="12.28515625" style="48" customWidth="1"/>
    <col min="2565" max="2813" width="9.140625" style="48"/>
    <col min="2814" max="2814" width="14.140625" style="48" customWidth="1"/>
    <col min="2815" max="2815" width="16" style="48" customWidth="1"/>
    <col min="2816" max="2817" width="16.85546875" style="48" customWidth="1"/>
    <col min="2818" max="2818" width="18.28515625" style="48" customWidth="1"/>
    <col min="2819" max="2819" width="21.28515625" style="48" customWidth="1"/>
    <col min="2820" max="2820" width="12.28515625" style="48" customWidth="1"/>
    <col min="2821" max="3069" width="9.140625" style="48"/>
    <col min="3070" max="3070" width="14.140625" style="48" customWidth="1"/>
    <col min="3071" max="3071" width="16" style="48" customWidth="1"/>
    <col min="3072" max="3073" width="16.85546875" style="48" customWidth="1"/>
    <col min="3074" max="3074" width="18.28515625" style="48" customWidth="1"/>
    <col min="3075" max="3075" width="21.28515625" style="48" customWidth="1"/>
    <col min="3076" max="3076" width="12.28515625" style="48" customWidth="1"/>
    <col min="3077" max="3325" width="9.140625" style="48"/>
    <col min="3326" max="3326" width="14.140625" style="48" customWidth="1"/>
    <col min="3327" max="3327" width="16" style="48" customWidth="1"/>
    <col min="3328" max="3329" width="16.85546875" style="48" customWidth="1"/>
    <col min="3330" max="3330" width="18.28515625" style="48" customWidth="1"/>
    <col min="3331" max="3331" width="21.28515625" style="48" customWidth="1"/>
    <col min="3332" max="3332" width="12.28515625" style="48" customWidth="1"/>
    <col min="3333" max="3581" width="9.140625" style="48"/>
    <col min="3582" max="3582" width="14.140625" style="48" customWidth="1"/>
    <col min="3583" max="3583" width="16" style="48" customWidth="1"/>
    <col min="3584" max="3585" width="16.85546875" style="48" customWidth="1"/>
    <col min="3586" max="3586" width="18.28515625" style="48" customWidth="1"/>
    <col min="3587" max="3587" width="21.28515625" style="48" customWidth="1"/>
    <col min="3588" max="3588" width="12.28515625" style="48" customWidth="1"/>
    <col min="3589" max="3837" width="9.140625" style="48"/>
    <col min="3838" max="3838" width="14.140625" style="48" customWidth="1"/>
    <col min="3839" max="3839" width="16" style="48" customWidth="1"/>
    <col min="3840" max="3841" width="16.85546875" style="48" customWidth="1"/>
    <col min="3842" max="3842" width="18.28515625" style="48" customWidth="1"/>
    <col min="3843" max="3843" width="21.28515625" style="48" customWidth="1"/>
    <col min="3844" max="3844" width="12.28515625" style="48" customWidth="1"/>
    <col min="3845" max="4093" width="9.140625" style="48"/>
    <col min="4094" max="4094" width="14.140625" style="48" customWidth="1"/>
    <col min="4095" max="4095" width="16" style="48" customWidth="1"/>
    <col min="4096" max="4097" width="16.85546875" style="48" customWidth="1"/>
    <col min="4098" max="4098" width="18.28515625" style="48" customWidth="1"/>
    <col min="4099" max="4099" width="21.28515625" style="48" customWidth="1"/>
    <col min="4100" max="4100" width="12.28515625" style="48" customWidth="1"/>
    <col min="4101" max="4349" width="9.140625" style="48"/>
    <col min="4350" max="4350" width="14.140625" style="48" customWidth="1"/>
    <col min="4351" max="4351" width="16" style="48" customWidth="1"/>
    <col min="4352" max="4353" width="16.85546875" style="48" customWidth="1"/>
    <col min="4354" max="4354" width="18.28515625" style="48" customWidth="1"/>
    <col min="4355" max="4355" width="21.28515625" style="48" customWidth="1"/>
    <col min="4356" max="4356" width="12.28515625" style="48" customWidth="1"/>
    <col min="4357" max="4605" width="9.140625" style="48"/>
    <col min="4606" max="4606" width="14.140625" style="48" customWidth="1"/>
    <col min="4607" max="4607" width="16" style="48" customWidth="1"/>
    <col min="4608" max="4609" width="16.85546875" style="48" customWidth="1"/>
    <col min="4610" max="4610" width="18.28515625" style="48" customWidth="1"/>
    <col min="4611" max="4611" width="21.28515625" style="48" customWidth="1"/>
    <col min="4612" max="4612" width="12.28515625" style="48" customWidth="1"/>
    <col min="4613" max="4861" width="9.140625" style="48"/>
    <col min="4862" max="4862" width="14.140625" style="48" customWidth="1"/>
    <col min="4863" max="4863" width="16" style="48" customWidth="1"/>
    <col min="4864" max="4865" width="16.85546875" style="48" customWidth="1"/>
    <col min="4866" max="4866" width="18.28515625" style="48" customWidth="1"/>
    <col min="4867" max="4867" width="21.28515625" style="48" customWidth="1"/>
    <col min="4868" max="4868" width="12.28515625" style="48" customWidth="1"/>
    <col min="4869" max="5117" width="9.140625" style="48"/>
    <col min="5118" max="5118" width="14.140625" style="48" customWidth="1"/>
    <col min="5119" max="5119" width="16" style="48" customWidth="1"/>
    <col min="5120" max="5121" width="16.85546875" style="48" customWidth="1"/>
    <col min="5122" max="5122" width="18.28515625" style="48" customWidth="1"/>
    <col min="5123" max="5123" width="21.28515625" style="48" customWidth="1"/>
    <col min="5124" max="5124" width="12.28515625" style="48" customWidth="1"/>
    <col min="5125" max="5373" width="9.140625" style="48"/>
    <col min="5374" max="5374" width="14.140625" style="48" customWidth="1"/>
    <col min="5375" max="5375" width="16" style="48" customWidth="1"/>
    <col min="5376" max="5377" width="16.85546875" style="48" customWidth="1"/>
    <col min="5378" max="5378" width="18.28515625" style="48" customWidth="1"/>
    <col min="5379" max="5379" width="21.28515625" style="48" customWidth="1"/>
    <col min="5380" max="5380" width="12.28515625" style="48" customWidth="1"/>
    <col min="5381" max="5629" width="9.140625" style="48"/>
    <col min="5630" max="5630" width="14.140625" style="48" customWidth="1"/>
    <col min="5631" max="5631" width="16" style="48" customWidth="1"/>
    <col min="5632" max="5633" width="16.85546875" style="48" customWidth="1"/>
    <col min="5634" max="5634" width="18.28515625" style="48" customWidth="1"/>
    <col min="5635" max="5635" width="21.28515625" style="48" customWidth="1"/>
    <col min="5636" max="5636" width="12.28515625" style="48" customWidth="1"/>
    <col min="5637" max="5885" width="9.140625" style="48"/>
    <col min="5886" max="5886" width="14.140625" style="48" customWidth="1"/>
    <col min="5887" max="5887" width="16" style="48" customWidth="1"/>
    <col min="5888" max="5889" width="16.85546875" style="48" customWidth="1"/>
    <col min="5890" max="5890" width="18.28515625" style="48" customWidth="1"/>
    <col min="5891" max="5891" width="21.28515625" style="48" customWidth="1"/>
    <col min="5892" max="5892" width="12.28515625" style="48" customWidth="1"/>
    <col min="5893" max="6141" width="9.140625" style="48"/>
    <col min="6142" max="6142" width="14.140625" style="48" customWidth="1"/>
    <col min="6143" max="6143" width="16" style="48" customWidth="1"/>
    <col min="6144" max="6145" width="16.85546875" style="48" customWidth="1"/>
    <col min="6146" max="6146" width="18.28515625" style="48" customWidth="1"/>
    <col min="6147" max="6147" width="21.28515625" style="48" customWidth="1"/>
    <col min="6148" max="6148" width="12.28515625" style="48" customWidth="1"/>
    <col min="6149" max="6397" width="9.140625" style="48"/>
    <col min="6398" max="6398" width="14.140625" style="48" customWidth="1"/>
    <col min="6399" max="6399" width="16" style="48" customWidth="1"/>
    <col min="6400" max="6401" width="16.85546875" style="48" customWidth="1"/>
    <col min="6402" max="6402" width="18.28515625" style="48" customWidth="1"/>
    <col min="6403" max="6403" width="21.28515625" style="48" customWidth="1"/>
    <col min="6404" max="6404" width="12.28515625" style="48" customWidth="1"/>
    <col min="6405" max="6653" width="9.140625" style="48"/>
    <col min="6654" max="6654" width="14.140625" style="48" customWidth="1"/>
    <col min="6655" max="6655" width="16" style="48" customWidth="1"/>
    <col min="6656" max="6657" width="16.85546875" style="48" customWidth="1"/>
    <col min="6658" max="6658" width="18.28515625" style="48" customWidth="1"/>
    <col min="6659" max="6659" width="21.28515625" style="48" customWidth="1"/>
    <col min="6660" max="6660" width="12.28515625" style="48" customWidth="1"/>
    <col min="6661" max="6909" width="9.140625" style="48"/>
    <col min="6910" max="6910" width="14.140625" style="48" customWidth="1"/>
    <col min="6911" max="6911" width="16" style="48" customWidth="1"/>
    <col min="6912" max="6913" width="16.85546875" style="48" customWidth="1"/>
    <col min="6914" max="6914" width="18.28515625" style="48" customWidth="1"/>
    <col min="6915" max="6915" width="21.28515625" style="48" customWidth="1"/>
    <col min="6916" max="6916" width="12.28515625" style="48" customWidth="1"/>
    <col min="6917" max="7165" width="9.140625" style="48"/>
    <col min="7166" max="7166" width="14.140625" style="48" customWidth="1"/>
    <col min="7167" max="7167" width="16" style="48" customWidth="1"/>
    <col min="7168" max="7169" width="16.85546875" style="48" customWidth="1"/>
    <col min="7170" max="7170" width="18.28515625" style="48" customWidth="1"/>
    <col min="7171" max="7171" width="21.28515625" style="48" customWidth="1"/>
    <col min="7172" max="7172" width="12.28515625" style="48" customWidth="1"/>
    <col min="7173" max="7421" width="9.140625" style="48"/>
    <col min="7422" max="7422" width="14.140625" style="48" customWidth="1"/>
    <col min="7423" max="7423" width="16" style="48" customWidth="1"/>
    <col min="7424" max="7425" width="16.85546875" style="48" customWidth="1"/>
    <col min="7426" max="7426" width="18.28515625" style="48" customWidth="1"/>
    <col min="7427" max="7427" width="21.28515625" style="48" customWidth="1"/>
    <col min="7428" max="7428" width="12.28515625" style="48" customWidth="1"/>
    <col min="7429" max="7677" width="9.140625" style="48"/>
    <col min="7678" max="7678" width="14.140625" style="48" customWidth="1"/>
    <col min="7679" max="7679" width="16" style="48" customWidth="1"/>
    <col min="7680" max="7681" width="16.85546875" style="48" customWidth="1"/>
    <col min="7682" max="7682" width="18.28515625" style="48" customWidth="1"/>
    <col min="7683" max="7683" width="21.28515625" style="48" customWidth="1"/>
    <col min="7684" max="7684" width="12.28515625" style="48" customWidth="1"/>
    <col min="7685" max="7933" width="9.140625" style="48"/>
    <col min="7934" max="7934" width="14.140625" style="48" customWidth="1"/>
    <col min="7935" max="7935" width="16" style="48" customWidth="1"/>
    <col min="7936" max="7937" width="16.85546875" style="48" customWidth="1"/>
    <col min="7938" max="7938" width="18.28515625" style="48" customWidth="1"/>
    <col min="7939" max="7939" width="21.28515625" style="48" customWidth="1"/>
    <col min="7940" max="7940" width="12.28515625" style="48" customWidth="1"/>
    <col min="7941" max="8189" width="9.140625" style="48"/>
    <col min="8190" max="8190" width="14.140625" style="48" customWidth="1"/>
    <col min="8191" max="8191" width="16" style="48" customWidth="1"/>
    <col min="8192" max="8193" width="16.85546875" style="48" customWidth="1"/>
    <col min="8194" max="8194" width="18.28515625" style="48" customWidth="1"/>
    <col min="8195" max="8195" width="21.28515625" style="48" customWidth="1"/>
    <col min="8196" max="8196" width="12.28515625" style="48" customWidth="1"/>
    <col min="8197" max="8445" width="9.140625" style="48"/>
    <col min="8446" max="8446" width="14.140625" style="48" customWidth="1"/>
    <col min="8447" max="8447" width="16" style="48" customWidth="1"/>
    <col min="8448" max="8449" width="16.85546875" style="48" customWidth="1"/>
    <col min="8450" max="8450" width="18.28515625" style="48" customWidth="1"/>
    <col min="8451" max="8451" width="21.28515625" style="48" customWidth="1"/>
    <col min="8452" max="8452" width="12.28515625" style="48" customWidth="1"/>
    <col min="8453" max="8701" width="9.140625" style="48"/>
    <col min="8702" max="8702" width="14.140625" style="48" customWidth="1"/>
    <col min="8703" max="8703" width="16" style="48" customWidth="1"/>
    <col min="8704" max="8705" width="16.85546875" style="48" customWidth="1"/>
    <col min="8706" max="8706" width="18.28515625" style="48" customWidth="1"/>
    <col min="8707" max="8707" width="21.28515625" style="48" customWidth="1"/>
    <col min="8708" max="8708" width="12.28515625" style="48" customWidth="1"/>
    <col min="8709" max="8957" width="9.140625" style="48"/>
    <col min="8958" max="8958" width="14.140625" style="48" customWidth="1"/>
    <col min="8959" max="8959" width="16" style="48" customWidth="1"/>
    <col min="8960" max="8961" width="16.85546875" style="48" customWidth="1"/>
    <col min="8962" max="8962" width="18.28515625" style="48" customWidth="1"/>
    <col min="8963" max="8963" width="21.28515625" style="48" customWidth="1"/>
    <col min="8964" max="8964" width="12.28515625" style="48" customWidth="1"/>
    <col min="8965" max="9213" width="9.140625" style="48"/>
    <col min="9214" max="9214" width="14.140625" style="48" customWidth="1"/>
    <col min="9215" max="9215" width="16" style="48" customWidth="1"/>
    <col min="9216" max="9217" width="16.85546875" style="48" customWidth="1"/>
    <col min="9218" max="9218" width="18.28515625" style="48" customWidth="1"/>
    <col min="9219" max="9219" width="21.28515625" style="48" customWidth="1"/>
    <col min="9220" max="9220" width="12.28515625" style="48" customWidth="1"/>
    <col min="9221" max="9469" width="9.140625" style="48"/>
    <col min="9470" max="9470" width="14.140625" style="48" customWidth="1"/>
    <col min="9471" max="9471" width="16" style="48" customWidth="1"/>
    <col min="9472" max="9473" width="16.85546875" style="48" customWidth="1"/>
    <col min="9474" max="9474" width="18.28515625" style="48" customWidth="1"/>
    <col min="9475" max="9475" width="21.28515625" style="48" customWidth="1"/>
    <col min="9476" max="9476" width="12.28515625" style="48" customWidth="1"/>
    <col min="9477" max="9725" width="9.140625" style="48"/>
    <col min="9726" max="9726" width="14.140625" style="48" customWidth="1"/>
    <col min="9727" max="9727" width="16" style="48" customWidth="1"/>
    <col min="9728" max="9729" width="16.85546875" style="48" customWidth="1"/>
    <col min="9730" max="9730" width="18.28515625" style="48" customWidth="1"/>
    <col min="9731" max="9731" width="21.28515625" style="48" customWidth="1"/>
    <col min="9732" max="9732" width="12.28515625" style="48" customWidth="1"/>
    <col min="9733" max="9981" width="9.140625" style="48"/>
    <col min="9982" max="9982" width="14.140625" style="48" customWidth="1"/>
    <col min="9983" max="9983" width="16" style="48" customWidth="1"/>
    <col min="9984" max="9985" width="16.85546875" style="48" customWidth="1"/>
    <col min="9986" max="9986" width="18.28515625" style="48" customWidth="1"/>
    <col min="9987" max="9987" width="21.28515625" style="48" customWidth="1"/>
    <col min="9988" max="9988" width="12.28515625" style="48" customWidth="1"/>
    <col min="9989" max="10237" width="9.140625" style="48"/>
    <col min="10238" max="10238" width="14.140625" style="48" customWidth="1"/>
    <col min="10239" max="10239" width="16" style="48" customWidth="1"/>
    <col min="10240" max="10241" width="16.85546875" style="48" customWidth="1"/>
    <col min="10242" max="10242" width="18.28515625" style="48" customWidth="1"/>
    <col min="10243" max="10243" width="21.28515625" style="48" customWidth="1"/>
    <col min="10244" max="10244" width="12.28515625" style="48" customWidth="1"/>
    <col min="10245" max="10493" width="9.140625" style="48"/>
    <col min="10494" max="10494" width="14.140625" style="48" customWidth="1"/>
    <col min="10495" max="10495" width="16" style="48" customWidth="1"/>
    <col min="10496" max="10497" width="16.85546875" style="48" customWidth="1"/>
    <col min="10498" max="10498" width="18.28515625" style="48" customWidth="1"/>
    <col min="10499" max="10499" width="21.28515625" style="48" customWidth="1"/>
    <col min="10500" max="10500" width="12.28515625" style="48" customWidth="1"/>
    <col min="10501" max="10749" width="9.140625" style="48"/>
    <col min="10750" max="10750" width="14.140625" style="48" customWidth="1"/>
    <col min="10751" max="10751" width="16" style="48" customWidth="1"/>
    <col min="10752" max="10753" width="16.85546875" style="48" customWidth="1"/>
    <col min="10754" max="10754" width="18.28515625" style="48" customWidth="1"/>
    <col min="10755" max="10755" width="21.28515625" style="48" customWidth="1"/>
    <col min="10756" max="10756" width="12.28515625" style="48" customWidth="1"/>
    <col min="10757" max="11005" width="9.140625" style="48"/>
    <col min="11006" max="11006" width="14.140625" style="48" customWidth="1"/>
    <col min="11007" max="11007" width="16" style="48" customWidth="1"/>
    <col min="11008" max="11009" width="16.85546875" style="48" customWidth="1"/>
    <col min="11010" max="11010" width="18.28515625" style="48" customWidth="1"/>
    <col min="11011" max="11011" width="21.28515625" style="48" customWidth="1"/>
    <col min="11012" max="11012" width="12.28515625" style="48" customWidth="1"/>
    <col min="11013" max="11261" width="9.140625" style="48"/>
    <col min="11262" max="11262" width="14.140625" style="48" customWidth="1"/>
    <col min="11263" max="11263" width="16" style="48" customWidth="1"/>
    <col min="11264" max="11265" width="16.85546875" style="48" customWidth="1"/>
    <col min="11266" max="11266" width="18.28515625" style="48" customWidth="1"/>
    <col min="11267" max="11267" width="21.28515625" style="48" customWidth="1"/>
    <col min="11268" max="11268" width="12.28515625" style="48" customWidth="1"/>
    <col min="11269" max="11517" width="9.140625" style="48"/>
    <col min="11518" max="11518" width="14.140625" style="48" customWidth="1"/>
    <col min="11519" max="11519" width="16" style="48" customWidth="1"/>
    <col min="11520" max="11521" width="16.85546875" style="48" customWidth="1"/>
    <col min="11522" max="11522" width="18.28515625" style="48" customWidth="1"/>
    <col min="11523" max="11523" width="21.28515625" style="48" customWidth="1"/>
    <col min="11524" max="11524" width="12.28515625" style="48" customWidth="1"/>
    <col min="11525" max="11773" width="9.140625" style="48"/>
    <col min="11774" max="11774" width="14.140625" style="48" customWidth="1"/>
    <col min="11775" max="11775" width="16" style="48" customWidth="1"/>
    <col min="11776" max="11777" width="16.85546875" style="48" customWidth="1"/>
    <col min="11778" max="11778" width="18.28515625" style="48" customWidth="1"/>
    <col min="11779" max="11779" width="21.28515625" style="48" customWidth="1"/>
    <col min="11780" max="11780" width="12.28515625" style="48" customWidth="1"/>
    <col min="11781" max="12029" width="9.140625" style="48"/>
    <col min="12030" max="12030" width="14.140625" style="48" customWidth="1"/>
    <col min="12031" max="12031" width="16" style="48" customWidth="1"/>
    <col min="12032" max="12033" width="16.85546875" style="48" customWidth="1"/>
    <col min="12034" max="12034" width="18.28515625" style="48" customWidth="1"/>
    <col min="12035" max="12035" width="21.28515625" style="48" customWidth="1"/>
    <col min="12036" max="12036" width="12.28515625" style="48" customWidth="1"/>
    <col min="12037" max="12285" width="9.140625" style="48"/>
    <col min="12286" max="12286" width="14.140625" style="48" customWidth="1"/>
    <col min="12287" max="12287" width="16" style="48" customWidth="1"/>
    <col min="12288" max="12289" width="16.85546875" style="48" customWidth="1"/>
    <col min="12290" max="12290" width="18.28515625" style="48" customWidth="1"/>
    <col min="12291" max="12291" width="21.28515625" style="48" customWidth="1"/>
    <col min="12292" max="12292" width="12.28515625" style="48" customWidth="1"/>
    <col min="12293" max="12541" width="9.140625" style="48"/>
    <col min="12542" max="12542" width="14.140625" style="48" customWidth="1"/>
    <col min="12543" max="12543" width="16" style="48" customWidth="1"/>
    <col min="12544" max="12545" width="16.85546875" style="48" customWidth="1"/>
    <col min="12546" max="12546" width="18.28515625" style="48" customWidth="1"/>
    <col min="12547" max="12547" width="21.28515625" style="48" customWidth="1"/>
    <col min="12548" max="12548" width="12.28515625" style="48" customWidth="1"/>
    <col min="12549" max="12797" width="9.140625" style="48"/>
    <col min="12798" max="12798" width="14.140625" style="48" customWidth="1"/>
    <col min="12799" max="12799" width="16" style="48" customWidth="1"/>
    <col min="12800" max="12801" width="16.85546875" style="48" customWidth="1"/>
    <col min="12802" max="12802" width="18.28515625" style="48" customWidth="1"/>
    <col min="12803" max="12803" width="21.28515625" style="48" customWidth="1"/>
    <col min="12804" max="12804" width="12.28515625" style="48" customWidth="1"/>
    <col min="12805" max="13053" width="9.140625" style="48"/>
    <col min="13054" max="13054" width="14.140625" style="48" customWidth="1"/>
    <col min="13055" max="13055" width="16" style="48" customWidth="1"/>
    <col min="13056" max="13057" width="16.85546875" style="48" customWidth="1"/>
    <col min="13058" max="13058" width="18.28515625" style="48" customWidth="1"/>
    <col min="13059" max="13059" width="21.28515625" style="48" customWidth="1"/>
    <col min="13060" max="13060" width="12.28515625" style="48" customWidth="1"/>
    <col min="13061" max="13309" width="9.140625" style="48"/>
    <col min="13310" max="13310" width="14.140625" style="48" customWidth="1"/>
    <col min="13311" max="13311" width="16" style="48" customWidth="1"/>
    <col min="13312" max="13313" width="16.85546875" style="48" customWidth="1"/>
    <col min="13314" max="13314" width="18.28515625" style="48" customWidth="1"/>
    <col min="13315" max="13315" width="21.28515625" style="48" customWidth="1"/>
    <col min="13316" max="13316" width="12.28515625" style="48" customWidth="1"/>
    <col min="13317" max="13565" width="9.140625" style="48"/>
    <col min="13566" max="13566" width="14.140625" style="48" customWidth="1"/>
    <col min="13567" max="13567" width="16" style="48" customWidth="1"/>
    <col min="13568" max="13569" width="16.85546875" style="48" customWidth="1"/>
    <col min="13570" max="13570" width="18.28515625" style="48" customWidth="1"/>
    <col min="13571" max="13571" width="21.28515625" style="48" customWidth="1"/>
    <col min="13572" max="13572" width="12.28515625" style="48" customWidth="1"/>
    <col min="13573" max="13821" width="9.140625" style="48"/>
    <col min="13822" max="13822" width="14.140625" style="48" customWidth="1"/>
    <col min="13823" max="13823" width="16" style="48" customWidth="1"/>
    <col min="13824" max="13825" width="16.85546875" style="48" customWidth="1"/>
    <col min="13826" max="13826" width="18.28515625" style="48" customWidth="1"/>
    <col min="13827" max="13827" width="21.28515625" style="48" customWidth="1"/>
    <col min="13828" max="13828" width="12.28515625" style="48" customWidth="1"/>
    <col min="13829" max="14077" width="9.140625" style="48"/>
    <col min="14078" max="14078" width="14.140625" style="48" customWidth="1"/>
    <col min="14079" max="14079" width="16" style="48" customWidth="1"/>
    <col min="14080" max="14081" width="16.85546875" style="48" customWidth="1"/>
    <col min="14082" max="14082" width="18.28515625" style="48" customWidth="1"/>
    <col min="14083" max="14083" width="21.28515625" style="48" customWidth="1"/>
    <col min="14084" max="14084" width="12.28515625" style="48" customWidth="1"/>
    <col min="14085" max="14333" width="9.140625" style="48"/>
    <col min="14334" max="14334" width="14.140625" style="48" customWidth="1"/>
    <col min="14335" max="14335" width="16" style="48" customWidth="1"/>
    <col min="14336" max="14337" width="16.85546875" style="48" customWidth="1"/>
    <col min="14338" max="14338" width="18.28515625" style="48" customWidth="1"/>
    <col min="14339" max="14339" width="21.28515625" style="48" customWidth="1"/>
    <col min="14340" max="14340" width="12.28515625" style="48" customWidth="1"/>
    <col min="14341" max="14589" width="9.140625" style="48"/>
    <col min="14590" max="14590" width="14.140625" style="48" customWidth="1"/>
    <col min="14591" max="14591" width="16" style="48" customWidth="1"/>
    <col min="14592" max="14593" width="16.85546875" style="48" customWidth="1"/>
    <col min="14594" max="14594" width="18.28515625" style="48" customWidth="1"/>
    <col min="14595" max="14595" width="21.28515625" style="48" customWidth="1"/>
    <col min="14596" max="14596" width="12.28515625" style="48" customWidth="1"/>
    <col min="14597" max="14845" width="9.140625" style="48"/>
    <col min="14846" max="14846" width="14.140625" style="48" customWidth="1"/>
    <col min="14847" max="14847" width="16" style="48" customWidth="1"/>
    <col min="14848" max="14849" width="16.85546875" style="48" customWidth="1"/>
    <col min="14850" max="14850" width="18.28515625" style="48" customWidth="1"/>
    <col min="14851" max="14851" width="21.28515625" style="48" customWidth="1"/>
    <col min="14852" max="14852" width="12.28515625" style="48" customWidth="1"/>
    <col min="14853" max="15101" width="9.140625" style="48"/>
    <col min="15102" max="15102" width="14.140625" style="48" customWidth="1"/>
    <col min="15103" max="15103" width="16" style="48" customWidth="1"/>
    <col min="15104" max="15105" width="16.85546875" style="48" customWidth="1"/>
    <col min="15106" max="15106" width="18.28515625" style="48" customWidth="1"/>
    <col min="15107" max="15107" width="21.28515625" style="48" customWidth="1"/>
    <col min="15108" max="15108" width="12.28515625" style="48" customWidth="1"/>
    <col min="15109" max="15357" width="9.140625" style="48"/>
    <col min="15358" max="15358" width="14.140625" style="48" customWidth="1"/>
    <col min="15359" max="15359" width="16" style="48" customWidth="1"/>
    <col min="15360" max="15361" width="16.85546875" style="48" customWidth="1"/>
    <col min="15362" max="15362" width="18.28515625" style="48" customWidth="1"/>
    <col min="15363" max="15363" width="21.28515625" style="48" customWidth="1"/>
    <col min="15364" max="15364" width="12.28515625" style="48" customWidth="1"/>
    <col min="15365" max="15613" width="9.140625" style="48"/>
    <col min="15614" max="15614" width="14.140625" style="48" customWidth="1"/>
    <col min="15615" max="15615" width="16" style="48" customWidth="1"/>
    <col min="15616" max="15617" width="16.85546875" style="48" customWidth="1"/>
    <col min="15618" max="15618" width="18.28515625" style="48" customWidth="1"/>
    <col min="15619" max="15619" width="21.28515625" style="48" customWidth="1"/>
    <col min="15620" max="15620" width="12.28515625" style="48" customWidth="1"/>
    <col min="15621" max="15869" width="9.140625" style="48"/>
    <col min="15870" max="15870" width="14.140625" style="48" customWidth="1"/>
    <col min="15871" max="15871" width="16" style="48" customWidth="1"/>
    <col min="15872" max="15873" width="16.85546875" style="48" customWidth="1"/>
    <col min="15874" max="15874" width="18.28515625" style="48" customWidth="1"/>
    <col min="15875" max="15875" width="21.28515625" style="48" customWidth="1"/>
    <col min="15876" max="15876" width="12.28515625" style="48" customWidth="1"/>
    <col min="15877" max="16125" width="9.140625" style="48"/>
    <col min="16126" max="16126" width="14.140625" style="48" customWidth="1"/>
    <col min="16127" max="16127" width="16" style="48" customWidth="1"/>
    <col min="16128" max="16129" width="16.85546875" style="48" customWidth="1"/>
    <col min="16130" max="16130" width="18.28515625" style="48" customWidth="1"/>
    <col min="16131" max="16131" width="21.28515625" style="48" customWidth="1"/>
    <col min="16132" max="16132" width="12.28515625" style="48" customWidth="1"/>
    <col min="16133" max="16384" width="9.140625" style="48"/>
  </cols>
  <sheetData>
    <row r="2" spans="1:5" x14ac:dyDescent="0.2">
      <c r="B2" s="56"/>
      <c r="C2" s="56"/>
      <c r="D2" s="56"/>
    </row>
    <row r="3" spans="1:5" x14ac:dyDescent="0.2">
      <c r="B3" s="56"/>
      <c r="C3" s="56"/>
      <c r="D3" s="56"/>
    </row>
    <row r="4" spans="1:5" ht="33" customHeight="1" x14ac:dyDescent="0.2">
      <c r="A4" s="55" t="s">
        <v>75</v>
      </c>
      <c r="B4" s="55"/>
      <c r="C4" s="55"/>
      <c r="D4" s="55"/>
    </row>
    <row r="5" spans="1:5" ht="27" customHeight="1" x14ac:dyDescent="0.2">
      <c r="A5" s="55" t="s">
        <v>17</v>
      </c>
      <c r="B5" s="55"/>
      <c r="C5" s="55"/>
      <c r="D5" s="55"/>
    </row>
    <row r="6" spans="1:5" ht="38.25" x14ac:dyDescent="0.2">
      <c r="A6" s="10" t="s">
        <v>38</v>
      </c>
      <c r="B6" s="10" t="s">
        <v>12</v>
      </c>
      <c r="C6" s="32" t="s">
        <v>13</v>
      </c>
      <c r="D6" s="10" t="s">
        <v>14</v>
      </c>
    </row>
    <row r="7" spans="1:5" x14ac:dyDescent="0.2">
      <c r="A7" s="33" t="s">
        <v>84</v>
      </c>
      <c r="B7" s="49">
        <v>44900</v>
      </c>
      <c r="C7" s="49">
        <v>44924</v>
      </c>
      <c r="D7" s="50">
        <v>15.48</v>
      </c>
      <c r="E7" s="34"/>
    </row>
    <row r="8" spans="1:5" x14ac:dyDescent="0.2">
      <c r="A8" s="33" t="s">
        <v>85</v>
      </c>
      <c r="B8" s="49">
        <v>44900</v>
      </c>
      <c r="C8" s="49">
        <v>44924</v>
      </c>
      <c r="D8" s="50">
        <v>12.84</v>
      </c>
      <c r="E8" s="34"/>
    </row>
    <row r="9" spans="1:5" x14ac:dyDescent="0.2">
      <c r="A9" s="33" t="s">
        <v>86</v>
      </c>
      <c r="B9" s="49">
        <v>44900</v>
      </c>
      <c r="C9" s="49">
        <v>44924</v>
      </c>
      <c r="D9" s="50">
        <v>15.36</v>
      </c>
    </row>
    <row r="10" spans="1:5" x14ac:dyDescent="0.2">
      <c r="A10" s="33" t="s">
        <v>87</v>
      </c>
      <c r="B10" s="49">
        <v>44900</v>
      </c>
      <c r="C10" s="49">
        <v>44924</v>
      </c>
      <c r="D10" s="50">
        <v>13.32</v>
      </c>
    </row>
    <row r="11" spans="1:5" x14ac:dyDescent="0.2">
      <c r="C11" s="35" t="s">
        <v>15</v>
      </c>
      <c r="D11" s="51">
        <f>SUM(D7:D10)</f>
        <v>57</v>
      </c>
    </row>
    <row r="12" spans="1:5" x14ac:dyDescent="0.2">
      <c r="C12" s="35" t="s">
        <v>74</v>
      </c>
      <c r="D12" s="51">
        <f>D11*0.21</f>
        <v>11.969999999999999</v>
      </c>
    </row>
    <row r="13" spans="1:5" x14ac:dyDescent="0.2">
      <c r="C13" s="35" t="s">
        <v>16</v>
      </c>
      <c r="D13" s="52">
        <f>SUM(D11:D12)</f>
        <v>68.97</v>
      </c>
    </row>
    <row r="14" spans="1:5" x14ac:dyDescent="0.2">
      <c r="A14" s="15"/>
    </row>
    <row r="15" spans="1:5" x14ac:dyDescent="0.2">
      <c r="A15" s="53"/>
    </row>
    <row r="16" spans="1:5" x14ac:dyDescent="0.2">
      <c r="A16" s="16"/>
    </row>
    <row r="18" spans="1:1" x14ac:dyDescent="0.2">
      <c r="A18" s="16"/>
    </row>
    <row r="21" spans="1:1" x14ac:dyDescent="0.2">
      <c r="A21" s="53"/>
    </row>
  </sheetData>
  <mergeCells count="4">
    <mergeCell ref="A4:D4"/>
    <mergeCell ref="A5:D5"/>
    <mergeCell ref="B2:D2"/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107 (Ukraiņi karadarbībā) 11</vt:lpstr>
      <vt:lpstr>107 (Ukraiņi karadarbībā) 12</vt:lpstr>
      <vt:lpstr>tulkojumi novembris</vt:lpstr>
      <vt:lpstr>tulkojumi decembris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Una Īverte</dc:creator>
  <cp:lastModifiedBy>Sandra Kasparenko</cp:lastModifiedBy>
  <cp:lastPrinted>2023-10-27T06:50:54Z</cp:lastPrinted>
  <dcterms:created xsi:type="dcterms:W3CDTF">2022-11-15T13:09:46Z</dcterms:created>
  <dcterms:modified xsi:type="dcterms:W3CDTF">2023-12-03T13:39:42Z</dcterms:modified>
</cp:coreProperties>
</file>