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iem-ds.iem.gov.lv\U disks\ipotjomkina\Dokumenti datorā\2026 APRO septembris\"/>
    </mc:Choice>
  </mc:AlternateContent>
  <xr:revisionPtr revIDLastSave="0" documentId="13_ncr:1_{605D0DE7-2E04-41D2-9136-0D5AE767E182}" xr6:coauthVersionLast="36" xr6:coauthVersionMax="36" xr10:uidLastSave="{00000000-0000-0000-0000-000000000000}"/>
  <bookViews>
    <workbookView xWindow="0" yWindow="0" windowWidth="21570" windowHeight="5730" xr2:uid="{313CC304-4944-49A8-9A43-DAD20A880FB6}"/>
  </bookViews>
  <sheets>
    <sheet name="1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D18" i="1"/>
  <c r="C4" i="1" l="1"/>
  <c r="D19" i="1" l="1"/>
  <c r="D11" i="1" l="1"/>
  <c r="D4" i="1" l="1"/>
  <c r="D21" i="1"/>
</calcChain>
</file>

<file path=xl/sharedStrings.xml><?xml version="1.0" encoding="utf-8"?>
<sst xmlns="http://schemas.openxmlformats.org/spreadsheetml/2006/main" count="65" uniqueCount="33">
  <si>
    <t>Iekšlietu ministrijas budžeta programmās un apakšprogrammās prognozētā finanšu resursu neapguve un 
priekšlikumi papildu finansējuma piešķiršanai sadalījumā pa pasākumiem un finansēšanas avotiem</t>
  </si>
  <si>
    <t xml:space="preserve">Programma/ apakšprogramma </t>
  </si>
  <si>
    <t>Pasākums</t>
  </si>
  <si>
    <r>
      <t xml:space="preserve">Prognozētā neapguve, </t>
    </r>
    <r>
      <rPr>
        <b/>
        <i/>
        <sz val="8"/>
        <rFont val="Times New Roman"/>
        <family val="1"/>
        <charset val="186"/>
      </rPr>
      <t>euro</t>
    </r>
  </si>
  <si>
    <t>Pamatojums un aprēķins</t>
  </si>
  <si>
    <t>KOPĀ:</t>
  </si>
  <si>
    <t xml:space="preserve">Pārdale no </t>
  </si>
  <si>
    <t>Pārdale uz</t>
  </si>
  <si>
    <t>06.01.00 "Valsts policija"</t>
  </si>
  <si>
    <t>Anotācijas 2.pielikumā</t>
  </si>
  <si>
    <t>Anotācijas 3.pielikumā</t>
  </si>
  <si>
    <r>
      <t xml:space="preserve">Nepieciešams finansējums, </t>
    </r>
    <r>
      <rPr>
        <b/>
        <i/>
        <sz val="8"/>
        <rFont val="Times New Roman"/>
        <family val="1"/>
        <charset val="186"/>
      </rPr>
      <t>euro</t>
    </r>
  </si>
  <si>
    <t>02.03.00 "Vienotās sakaru un informācijas sistēmas uzturēšana un vadība"</t>
  </si>
  <si>
    <t>1.pielikums
Ministru kabineta rīkojuma projekta "Par apropriācijas pārdali starp Iekšlietu ministrijas budžeta programmām, apakšprogrammām, pasākumiem un izdevumu kodiem atbilstoši ekonomiskajām kategorijām" sākotnējās ietekmes novērtējuma ziņojumam (anotācijai)
26-TA-2354</t>
  </si>
  <si>
    <t>10.00.00 "Valsts robežsardzes darbība"</t>
  </si>
  <si>
    <t>Degvielai</t>
  </si>
  <si>
    <t xml:space="preserve">40.02.00 “Nekustamais īpašums un centralizētais iepirkums” </t>
  </si>
  <si>
    <t>44.00.00 "Iekšējās drošības akadēmija"</t>
  </si>
  <si>
    <t>Informācija klasificēta</t>
  </si>
  <si>
    <t>Amatperosnu izglītības pilnveide</t>
  </si>
  <si>
    <t xml:space="preserve">ar Valsts drošības dienesta funkciju izpildi saistīto izdevumu segšanai </t>
  </si>
  <si>
    <t>09.00.00 "Valsts drošības dienesta darbība"</t>
  </si>
  <si>
    <t xml:space="preserve">Valsts policijas transportlīdzekļos esošās transportlīdzekļu valsts reģistrācijas numura zīmes nolasīšanas iekārtas izgūto datu (attiecībā par vinjetes esamību) uzlabošana un uzturēšana </t>
  </si>
  <si>
    <t xml:space="preserve"> Ilgtermiņa saistību pasākums "Ceļu satiksmes pārkāpumu fiksēšanas tehnisko līdzekļu darbības nodrošināšana"</t>
  </si>
  <si>
    <t xml:space="preserve">2025.–2027. gada prioritārais pasākums "Elektroniskās uzraudzības sistēmas ieviešana un uzturēšana" </t>
  </si>
  <si>
    <t>Misijas Gruzijā (EUMM Georgia)</t>
  </si>
  <si>
    <t xml:space="preserve">Ārējās sauszemes robežas tehnoloģiskās infrastruktūras darbībai nepieciešamo pieslēgumu uzturēšana </t>
  </si>
  <si>
    <t xml:space="preserve"> 11.01.00 "Pilsonības un migrācijas lietu pārvalde"</t>
  </si>
  <si>
    <t>Maksājumi starptautiskajās institūcijās un programmās (ilgtermiņa saistības)</t>
  </si>
  <si>
    <t>Autostāvietas izbūve Iekšējās drošības akadēmijas kompleksā Ezermalas ielā 8, Rīgā</t>
  </si>
  <si>
    <t>Vēlēšanu norises nodrošināšana 
(Ministru kabineta 2024. gada 16. jūlija sēdē nolemtais (prot. Nr. 29 56. § 3.punkts)</t>
  </si>
  <si>
    <t>Kopsavilkums:</t>
  </si>
  <si>
    <t>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</si>
</sst>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name val="Times New Roman"/>
      <family val="1"/>
      <charset val="186"/>
    </font>
    <font>
      <b/>
      <i/>
      <sz val="8"/>
      <name val="Times New Roman"/>
      <family val="1"/>
      <charset val="186"/>
    </font>
    <font>
      <sz val="8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vertical="center" wrapText="1"/>
    </xf>
    <xf numFmtId="0" fontId="6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3" fontId="1" fillId="0" borderId="1" xfId="0" applyNumberFormat="1" applyFont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5" fillId="4" borderId="1" xfId="0" applyFont="1" applyFill="1" applyBorder="1" applyAlignment="1">
      <alignment horizontal="center" vertical="center"/>
    </xf>
    <xf numFmtId="3" fontId="6" fillId="0" borderId="0" xfId="0" applyNumberFormat="1" applyFont="1"/>
    <xf numFmtId="0" fontId="7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 wrapText="1"/>
    </xf>
    <xf numFmtId="0" fontId="6" fillId="5" borderId="3" xfId="0" applyFont="1" applyFill="1" applyBorder="1"/>
    <xf numFmtId="0" fontId="6" fillId="5" borderId="4" xfId="0" applyFont="1" applyFill="1" applyBorder="1"/>
    <xf numFmtId="3" fontId="7" fillId="5" borderId="5" xfId="0" applyNumberFormat="1" applyFont="1" applyFill="1" applyBorder="1" applyAlignment="1">
      <alignment horizontal="right" vertical="center"/>
    </xf>
    <xf numFmtId="0" fontId="7" fillId="5" borderId="6" xfId="0" applyFont="1" applyFill="1" applyBorder="1" applyAlignment="1">
      <alignment horizontal="center" vertical="center"/>
    </xf>
    <xf numFmtId="3" fontId="8" fillId="5" borderId="7" xfId="0" applyNumberFormat="1" applyFont="1" applyFill="1" applyBorder="1" applyAlignment="1">
      <alignment horizontal="right" vertical="center"/>
    </xf>
    <xf numFmtId="3" fontId="1" fillId="0" borderId="0" xfId="0" applyNumberFormat="1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3" fontId="1" fillId="3" borderId="0" xfId="0" applyNumberFormat="1" applyFont="1" applyFill="1" applyBorder="1" applyAlignment="1">
      <alignment horizontal="center" vertical="center"/>
    </xf>
    <xf numFmtId="0" fontId="10" fillId="5" borderId="2" xfId="0" applyFont="1" applyFill="1" applyBorder="1"/>
    <xf numFmtId="0" fontId="7" fillId="5" borderId="9" xfId="0" applyFont="1" applyFill="1" applyBorder="1" applyAlignment="1">
      <alignment horizontal="left" vertical="center"/>
    </xf>
    <xf numFmtId="0" fontId="8" fillId="5" borderId="8" xfId="0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52788-5DE4-43D0-AF9A-509EC1879FEB}">
  <sheetPr>
    <pageSetUpPr fitToPage="1"/>
  </sheetPr>
  <dimension ref="A1:I21"/>
  <sheetViews>
    <sheetView tabSelected="1" zoomScale="70" zoomScaleNormal="70" workbookViewId="0">
      <selection activeCell="G23" sqref="G23"/>
    </sheetView>
  </sheetViews>
  <sheetFormatPr defaultColWidth="9.1796875" defaultRowHeight="14" x14ac:dyDescent="0.3"/>
  <cols>
    <col min="1" max="1" width="20.1796875" style="3" customWidth="1"/>
    <col min="2" max="2" width="43.81640625" style="3" customWidth="1"/>
    <col min="3" max="3" width="13.54296875" style="3" customWidth="1"/>
    <col min="4" max="4" width="19.1796875" style="3" customWidth="1"/>
    <col min="5" max="5" width="27.81640625" style="3" customWidth="1"/>
    <col min="6" max="6" width="31.54296875" style="3" customWidth="1"/>
    <col min="7" max="7" width="17.7265625" style="3" customWidth="1"/>
    <col min="8" max="16384" width="9.1796875" style="3"/>
  </cols>
  <sheetData>
    <row r="1" spans="1:9" ht="59.5" customHeight="1" x14ac:dyDescent="0.3">
      <c r="A1" s="1"/>
      <c r="B1" s="1"/>
      <c r="C1" s="1"/>
      <c r="D1" s="1"/>
      <c r="E1" s="39" t="s">
        <v>13</v>
      </c>
      <c r="F1" s="40"/>
      <c r="G1" s="40"/>
    </row>
    <row r="2" spans="1:9" ht="39" customHeight="1" x14ac:dyDescent="0.3">
      <c r="A2" s="41" t="s">
        <v>0</v>
      </c>
      <c r="B2" s="42"/>
      <c r="C2" s="42"/>
      <c r="D2" s="42"/>
      <c r="E2" s="42"/>
      <c r="F2" s="42"/>
      <c r="G2" s="42"/>
    </row>
    <row r="3" spans="1:9" ht="21" x14ac:dyDescent="0.3">
      <c r="A3" s="13" t="s">
        <v>1</v>
      </c>
      <c r="B3" s="13" t="s">
        <v>2</v>
      </c>
      <c r="C3" s="13" t="s">
        <v>3</v>
      </c>
      <c r="D3" s="6" t="s">
        <v>11</v>
      </c>
      <c r="E3" s="6" t="s">
        <v>2</v>
      </c>
      <c r="F3" s="6" t="s">
        <v>1</v>
      </c>
      <c r="G3" s="6" t="s">
        <v>4</v>
      </c>
    </row>
    <row r="4" spans="1:9" x14ac:dyDescent="0.3">
      <c r="A4" s="43" t="s">
        <v>5</v>
      </c>
      <c r="B4" s="43"/>
      <c r="C4" s="14">
        <f>SUM(C6:C15)</f>
        <v>1150500</v>
      </c>
      <c r="D4" s="7">
        <f>SUM(D6:D15)</f>
        <v>1150500</v>
      </c>
      <c r="E4" s="2"/>
      <c r="F4" s="2"/>
      <c r="G4" s="2"/>
    </row>
    <row r="5" spans="1:9" x14ac:dyDescent="0.3">
      <c r="A5" s="44" t="s">
        <v>6</v>
      </c>
      <c r="B5" s="44"/>
      <c r="C5" s="44"/>
      <c r="D5" s="44" t="s">
        <v>7</v>
      </c>
      <c r="E5" s="44"/>
      <c r="F5" s="44"/>
      <c r="G5" s="44"/>
    </row>
    <row r="6" spans="1:9" ht="48.75" customHeight="1" x14ac:dyDescent="0.3">
      <c r="A6" s="9" t="s">
        <v>12</v>
      </c>
      <c r="B6" s="9" t="s">
        <v>22</v>
      </c>
      <c r="C6" s="10">
        <v>121931</v>
      </c>
      <c r="D6" s="8">
        <v>121931</v>
      </c>
      <c r="E6" s="4" t="s">
        <v>15</v>
      </c>
      <c r="F6" s="4" t="s">
        <v>14</v>
      </c>
      <c r="G6" s="4" t="s">
        <v>10</v>
      </c>
      <c r="I6" s="21"/>
    </row>
    <row r="7" spans="1:9" ht="38.25" customHeight="1" x14ac:dyDescent="0.3">
      <c r="A7" s="9" t="s">
        <v>8</v>
      </c>
      <c r="B7" s="9" t="s">
        <v>23</v>
      </c>
      <c r="C7" s="10">
        <v>470000</v>
      </c>
      <c r="D7" s="8">
        <v>470000</v>
      </c>
      <c r="E7" s="4" t="s">
        <v>15</v>
      </c>
      <c r="F7" s="4" t="s">
        <v>8</v>
      </c>
      <c r="G7" s="4" t="s">
        <v>9</v>
      </c>
    </row>
    <row r="8" spans="1:9" ht="64.5" customHeight="1" x14ac:dyDescent="0.3">
      <c r="A8" s="9" t="s">
        <v>8</v>
      </c>
      <c r="B8" s="9" t="s">
        <v>24</v>
      </c>
      <c r="C8" s="11">
        <v>63838</v>
      </c>
      <c r="D8" s="8">
        <v>63838</v>
      </c>
      <c r="E8" s="4" t="s">
        <v>15</v>
      </c>
      <c r="F8" s="4" t="s">
        <v>8</v>
      </c>
      <c r="G8" s="4" t="s">
        <v>9</v>
      </c>
    </row>
    <row r="9" spans="1:9" ht="50.15" customHeight="1" x14ac:dyDescent="0.3">
      <c r="A9" s="9" t="s">
        <v>8</v>
      </c>
      <c r="B9" s="9" t="s">
        <v>25</v>
      </c>
      <c r="C9" s="11">
        <v>15697</v>
      </c>
      <c r="D9" s="8">
        <v>15697</v>
      </c>
      <c r="E9" s="4" t="s">
        <v>15</v>
      </c>
      <c r="F9" s="4" t="s">
        <v>8</v>
      </c>
      <c r="G9" s="4" t="s">
        <v>9</v>
      </c>
    </row>
    <row r="10" spans="1:9" ht="50.15" customHeight="1" x14ac:dyDescent="0.3">
      <c r="A10" s="9" t="s">
        <v>14</v>
      </c>
      <c r="B10" s="9" t="s">
        <v>26</v>
      </c>
      <c r="C10" s="11">
        <v>49026</v>
      </c>
      <c r="D10" s="8">
        <v>49026</v>
      </c>
      <c r="E10" s="4" t="s">
        <v>15</v>
      </c>
      <c r="F10" s="4" t="s">
        <v>14</v>
      </c>
      <c r="G10" s="4" t="s">
        <v>10</v>
      </c>
    </row>
    <row r="11" spans="1:9" ht="37.5" customHeight="1" x14ac:dyDescent="0.3">
      <c r="A11" s="15" t="s">
        <v>27</v>
      </c>
      <c r="B11" s="9" t="s">
        <v>28</v>
      </c>
      <c r="C11" s="11">
        <v>18909</v>
      </c>
      <c r="D11" s="45">
        <f>18909+8624</f>
        <v>27533</v>
      </c>
      <c r="E11" s="38" t="s">
        <v>15</v>
      </c>
      <c r="F11" s="38" t="s">
        <v>14</v>
      </c>
      <c r="G11" s="38" t="s">
        <v>10</v>
      </c>
    </row>
    <row r="12" spans="1:9" ht="42" customHeight="1" x14ac:dyDescent="0.3">
      <c r="A12" s="15" t="s">
        <v>27</v>
      </c>
      <c r="B12" s="9" t="s">
        <v>30</v>
      </c>
      <c r="C12" s="11">
        <v>8624</v>
      </c>
      <c r="D12" s="45"/>
      <c r="E12" s="38"/>
      <c r="F12" s="38"/>
      <c r="G12" s="38"/>
    </row>
    <row r="13" spans="1:9" ht="19.5" customHeight="1" x14ac:dyDescent="0.3">
      <c r="A13" s="37" t="s">
        <v>16</v>
      </c>
      <c r="B13" s="37" t="s">
        <v>29</v>
      </c>
      <c r="C13" s="36">
        <v>203087</v>
      </c>
      <c r="D13" s="8">
        <v>15354</v>
      </c>
      <c r="E13" s="4" t="s">
        <v>15</v>
      </c>
      <c r="F13" s="4" t="s">
        <v>8</v>
      </c>
      <c r="G13" s="4" t="s">
        <v>9</v>
      </c>
    </row>
    <row r="14" spans="1:9" ht="19.5" customHeight="1" x14ac:dyDescent="0.3">
      <c r="A14" s="37"/>
      <c r="B14" s="37"/>
      <c r="C14" s="36"/>
      <c r="D14" s="8">
        <v>187733</v>
      </c>
      <c r="E14" s="4" t="s">
        <v>15</v>
      </c>
      <c r="F14" s="4" t="s">
        <v>14</v>
      </c>
      <c r="G14" s="4" t="s">
        <v>10</v>
      </c>
    </row>
    <row r="15" spans="1:9" ht="21" x14ac:dyDescent="0.3">
      <c r="A15" s="12" t="s">
        <v>17</v>
      </c>
      <c r="B15" s="20" t="s">
        <v>19</v>
      </c>
      <c r="C15" s="18">
        <v>199388</v>
      </c>
      <c r="D15" s="17">
        <v>199388</v>
      </c>
      <c r="E15" s="5" t="s">
        <v>20</v>
      </c>
      <c r="F15" s="5" t="s">
        <v>21</v>
      </c>
      <c r="G15" s="5" t="s">
        <v>18</v>
      </c>
      <c r="H15" s="19"/>
    </row>
    <row r="16" spans="1:9" ht="20" customHeight="1" thickBot="1" x14ac:dyDescent="0.35">
      <c r="A16" s="30"/>
      <c r="B16" s="31"/>
      <c r="C16" s="32"/>
      <c r="D16" s="29"/>
      <c r="E16" s="30"/>
      <c r="F16" s="30"/>
      <c r="G16" s="30"/>
      <c r="H16" s="19"/>
    </row>
    <row r="17" spans="4:6" x14ac:dyDescent="0.3">
      <c r="D17" s="33" t="s">
        <v>31</v>
      </c>
      <c r="E17" s="24"/>
      <c r="F17" s="25"/>
    </row>
    <row r="18" spans="4:6" s="16" customFormat="1" ht="11.5" x14ac:dyDescent="0.25">
      <c r="D18" s="26">
        <f>D7+D8+D9+D13</f>
        <v>564889</v>
      </c>
      <c r="E18" s="22" t="s">
        <v>15</v>
      </c>
      <c r="F18" s="27" t="s">
        <v>8</v>
      </c>
    </row>
    <row r="19" spans="4:6" s="16" customFormat="1" ht="27" customHeight="1" x14ac:dyDescent="0.25">
      <c r="D19" s="26">
        <f>D15</f>
        <v>199388</v>
      </c>
      <c r="E19" s="23" t="s">
        <v>20</v>
      </c>
      <c r="F19" s="27" t="s">
        <v>21</v>
      </c>
    </row>
    <row r="20" spans="4:6" s="16" customFormat="1" ht="11.5" x14ac:dyDescent="0.25">
      <c r="D20" s="26">
        <f>D6+D10+D11+D14</f>
        <v>386223</v>
      </c>
      <c r="E20" s="22" t="s">
        <v>15</v>
      </c>
      <c r="F20" s="27" t="s">
        <v>14</v>
      </c>
    </row>
    <row r="21" spans="4:6" s="16" customFormat="1" ht="12" thickBot="1" x14ac:dyDescent="0.3">
      <c r="D21" s="28">
        <f>D18+D19+D20</f>
        <v>1150500</v>
      </c>
      <c r="E21" s="35" t="s">
        <v>32</v>
      </c>
      <c r="F21" s="34"/>
    </row>
  </sheetData>
  <mergeCells count="12">
    <mergeCell ref="C13:C14"/>
    <mergeCell ref="B13:B14"/>
    <mergeCell ref="A13:A14"/>
    <mergeCell ref="E11:E12"/>
    <mergeCell ref="E1:G1"/>
    <mergeCell ref="A2:G2"/>
    <mergeCell ref="A4:B4"/>
    <mergeCell ref="A5:C5"/>
    <mergeCell ref="D5:G5"/>
    <mergeCell ref="D11:D12"/>
    <mergeCell ref="F11:F12"/>
    <mergeCell ref="G11:G12"/>
  </mergeCells>
  <pageMargins left="0.39" right="0.42" top="0.75" bottom="0.75" header="0.3" footer="0.3"/>
  <pageSetup paperSize="9" scale="79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Potjomkina</dc:creator>
  <cp:lastModifiedBy>Ieva Potjomkina</cp:lastModifiedBy>
  <cp:lastPrinted>2026-09-23T11:43:12Z</cp:lastPrinted>
  <dcterms:created xsi:type="dcterms:W3CDTF">2025-10-31T11:02:52Z</dcterms:created>
  <dcterms:modified xsi:type="dcterms:W3CDTF">2026-09-24T10:24:16Z</dcterms:modified>
</cp:coreProperties>
</file>