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propriacija\2022_gads\Uz MK atlikumi 2022 oktobris\Uz MK bez Saeimas\Redakcija_TAP-ā\"/>
    </mc:Choice>
  </mc:AlternateContent>
  <xr:revisionPtr revIDLastSave="0" documentId="13_ncr:1_{94C7E871-E1BA-4F9E-A69C-08CE883FDC64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1.pielikums" sheetId="2" r:id="rId1"/>
  </sheets>
  <externalReferences>
    <externalReference r:id="rId2"/>
  </externalReferences>
  <definedNames>
    <definedName name="X">'[1]6_pielikums'!#REF!</definedName>
  </definedNames>
  <calcPr calcId="191029"/>
</workbook>
</file>

<file path=xl/calcChain.xml><?xml version="1.0" encoding="utf-8"?>
<calcChain xmlns="http://schemas.openxmlformats.org/spreadsheetml/2006/main">
  <c r="I38" i="2" l="1"/>
  <c r="H31" i="2" l="1"/>
  <c r="E31" i="2"/>
  <c r="B31" i="2"/>
  <c r="E23" i="2"/>
  <c r="E16" i="2"/>
  <c r="E9" i="2"/>
  <c r="H23" i="2" l="1"/>
  <c r="B23" i="2"/>
  <c r="H16" i="2"/>
  <c r="B16" i="2"/>
  <c r="H9" i="2"/>
  <c r="B9" i="2"/>
</calcChain>
</file>

<file path=xl/sharedStrings.xml><?xml version="1.0" encoding="utf-8"?>
<sst xmlns="http://schemas.openxmlformats.org/spreadsheetml/2006/main" count="83" uniqueCount="35">
  <si>
    <t>Pabalsta veids</t>
  </si>
  <si>
    <t>Izdevumi kopā</t>
  </si>
  <si>
    <t>Pabalsts personai ar invaliditāti, kurai nepieciešama īpaša kopšana</t>
  </si>
  <si>
    <t>Saņēmēju skaits</t>
  </si>
  <si>
    <t>Bērna kopšanas pabalsts un piemaksa pie bērna kopšanas pabalsta un vecāku pabalsta par dvīņiem vai vairākiem vienās dzemdībās dzimušiem bērniem</t>
  </si>
  <si>
    <t>3.tabula</t>
  </si>
  <si>
    <t>1.tabula</t>
  </si>
  <si>
    <t>2.tabula</t>
  </si>
  <si>
    <t>2022.gada plāns</t>
  </si>
  <si>
    <t>2022.gada 8 mēnešu izpilde</t>
  </si>
  <si>
    <t>2022.gada izdevumu prognoze
(janvāris-decembris)</t>
  </si>
  <si>
    <t>Valsts sociālā nodrošinājuma pabalsts</t>
  </si>
  <si>
    <t>4.tabula</t>
  </si>
  <si>
    <t>Izdienas pensijas</t>
  </si>
  <si>
    <t>2022.gada 8 mēnešu izpilde*</t>
  </si>
  <si>
    <t>*izdevumi pensiju indeksācijai no 2022.gada augusta tiek izmaksāti septembrī kopā par augustu un septembri (8 mēnešu izpildē ietekme nav redzama)</t>
  </si>
  <si>
    <t>5.tabula</t>
  </si>
  <si>
    <t>Izdienas pensiju pieaugums saistībā ar pensiju indeksāciju</t>
  </si>
  <si>
    <t>Pensijas veids</t>
  </si>
  <si>
    <t xml:space="preserve">Pensionāru 
skaits  
</t>
  </si>
  <si>
    <t>Indeksācija 2022. gada augustā (faktiskā)</t>
  </si>
  <si>
    <t>Vidējais 
pensijas 
apmērs 
pirms 
indeksācijas</t>
  </si>
  <si>
    <t xml:space="preserve">Indeksā-
cijas
apmērs                    
</t>
  </si>
  <si>
    <t xml:space="preserve">Pensijas 
apmēra 
palielinā-
jums   
</t>
  </si>
  <si>
    <t xml:space="preserve">Pensijas
 apmērs 
pēc 
indeksācijas </t>
  </si>
  <si>
    <t xml:space="preserve">Izdevumi 
indeksācijai 
periodā no 
augusta līdz 
decembrim </t>
  </si>
  <si>
    <t xml:space="preserve">Izdevumi 
indeksācijai 
periodā no 
oktobra līdz 
decembrim </t>
  </si>
  <si>
    <t>Izdevumi 2022.gada indeksācijām 2022.gadā</t>
  </si>
  <si>
    <t>Budžeta likums*</t>
  </si>
  <si>
    <t>Novirzes pret budžeta likumu</t>
  </si>
  <si>
    <t>* saskaņā ar likumu "Par valsts budžetu 2022.gadam"</t>
  </si>
  <si>
    <t>Informācija par valsts sociālajiem pabalstiem un izdienas pensijām 2022.gadā</t>
  </si>
  <si>
    <r>
      <t xml:space="preserve">Pabalsta apmērs vidēji mēnesī </t>
    </r>
    <r>
      <rPr>
        <i/>
        <sz val="10"/>
        <rFont val="Times New Roman"/>
        <family val="1"/>
        <charset val="186"/>
      </rPr>
      <t>(euro)</t>
    </r>
  </si>
  <si>
    <t>Tiesību akta projekta "Par apropriācijas pārdali neatliekamu pasākumu īstenošanai labklājības nozarē"
sākotnējās ietekmes (ex-ante) novērtējuma ziņojumam (anotācijai)</t>
  </si>
  <si>
    <t xml:space="preserve">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</si>
</sst>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56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10"/>
      <color indexed="8"/>
      <name val="Times New Roman"/>
      <family val="1"/>
      <charset val="186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0"/>
      <color rgb="FF7F7F7F"/>
      <name val="Arial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8"/>
      <color theme="3"/>
      <name val="Calibri Light"/>
      <family val="2"/>
      <scheme val="major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Arial"/>
      <family val="2"/>
      <charset val="186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i/>
      <sz val="10"/>
      <color indexed="23"/>
      <name val="Arial"/>
      <family val="2"/>
    </font>
    <font>
      <sz val="10"/>
      <name val="BaltHelvetica"/>
    </font>
    <font>
      <sz val="10"/>
      <name val="Helv"/>
    </font>
    <font>
      <sz val="11"/>
      <name val="Arial"/>
      <family val="2"/>
    </font>
    <font>
      <sz val="10"/>
      <name val="BaltGaramond"/>
      <family val="2"/>
    </font>
    <font>
      <sz val="11"/>
      <name val="Arial"/>
      <family val="2"/>
      <charset val="186"/>
    </font>
    <font>
      <sz val="10"/>
      <name val="BaltGaramond"/>
      <family val="2"/>
      <charset val="186"/>
    </font>
    <font>
      <b/>
      <sz val="10"/>
      <color indexed="8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i/>
      <sz val="9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Arial"/>
      <family val="2"/>
    </font>
    <font>
      <i/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Calibri"/>
      <family val="2"/>
      <charset val="186"/>
      <scheme val="minor"/>
    </font>
  </fonts>
  <fills count="46">
    <fill>
      <patternFill patternType="none"/>
    </fill>
    <fill>
      <patternFill patternType="gray125"/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7"/>
        <bgColor indexed="47"/>
      </patternFill>
    </fill>
    <fill>
      <patternFill patternType="solid">
        <fgColor indexed="26"/>
        <bgColor indexed="26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87">
    <xf numFmtId="0" fontId="0" fillId="0" borderId="0"/>
    <xf numFmtId="0" fontId="2" fillId="0" borderId="0"/>
    <xf numFmtId="0" fontId="4" fillId="0" borderId="0"/>
    <xf numFmtId="0" fontId="4" fillId="0" borderId="0"/>
    <xf numFmtId="0" fontId="6" fillId="0" borderId="0"/>
    <xf numFmtId="0" fontId="28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7" fillId="2" borderId="0" applyNumberFormat="0" applyBorder="0" applyAlignment="0" applyProtection="0"/>
    <xf numFmtId="0" fontId="17" fillId="6" borderId="0" applyNumberFormat="0" applyBorder="0" applyAlignment="0" applyProtection="0"/>
    <xf numFmtId="0" fontId="15" fillId="6" borderId="3" applyNumberFormat="0" applyAlignment="0" applyProtection="0"/>
    <xf numFmtId="0" fontId="18" fillId="3" borderId="10" applyNumberFormat="0" applyAlignment="0" applyProtection="0"/>
    <xf numFmtId="0" fontId="8" fillId="3" borderId="3" applyNumberFormat="0" applyAlignment="0" applyProtection="0"/>
    <xf numFmtId="0" fontId="16" fillId="0" borderId="8" applyNumberFormat="0" applyFill="0" applyAlignment="0" applyProtection="0"/>
    <xf numFmtId="0" fontId="9" fillId="4" borderId="4" applyNumberFormat="0" applyAlignment="0" applyProtection="0"/>
    <xf numFmtId="0" fontId="30" fillId="0" borderId="0" applyNumberFormat="0" applyFill="0" applyBorder="0" applyAlignment="0" applyProtection="0"/>
    <xf numFmtId="0" fontId="2" fillId="7" borderId="9" applyNumberFormat="0" applyFont="0" applyAlignment="0" applyProtection="0"/>
    <xf numFmtId="0" fontId="10" fillId="0" borderId="0" applyNumberFormat="0" applyFill="0" applyBorder="0" applyAlignment="0" applyProtection="0"/>
    <xf numFmtId="0" fontId="29" fillId="0" borderId="13" applyNumberFormat="0" applyFill="0" applyAlignment="0" applyProtection="0"/>
    <xf numFmtId="4" fontId="3" fillId="8" borderId="11" applyNumberFormat="0" applyFill="0" applyProtection="0">
      <alignment vertical="center"/>
    </xf>
    <xf numFmtId="4" fontId="20" fillId="8" borderId="11" applyNumberFormat="0" applyProtection="0">
      <alignment vertical="center"/>
    </xf>
    <xf numFmtId="4" fontId="42" fillId="8" borderId="14" applyNumberFormat="0" applyFill="0" applyProtection="0">
      <alignment horizontal="left" vertical="center"/>
    </xf>
    <xf numFmtId="0" fontId="19" fillId="8" borderId="11" applyNumberFormat="0" applyProtection="0">
      <alignment horizontal="left" vertical="top" indent="1"/>
    </xf>
    <xf numFmtId="4" fontId="42" fillId="9" borderId="0" applyNumberFormat="0" applyFill="0" applyProtection="0">
      <alignment horizontal="left" vertical="center" indent="1"/>
    </xf>
    <xf numFmtId="4" fontId="21" fillId="10" borderId="11" applyNumberFormat="0" applyProtection="0">
      <alignment horizontal="right" vertical="center"/>
    </xf>
    <xf numFmtId="4" fontId="21" fillId="11" borderId="11" applyNumberFormat="0" applyProtection="0">
      <alignment horizontal="right" vertical="center"/>
    </xf>
    <xf numFmtId="4" fontId="21" fillId="12" borderId="11" applyNumberFormat="0" applyProtection="0">
      <alignment horizontal="right" vertical="center"/>
    </xf>
    <xf numFmtId="4" fontId="21" fillId="13" borderId="11" applyNumberFormat="0" applyProtection="0">
      <alignment horizontal="right" vertical="center"/>
    </xf>
    <xf numFmtId="4" fontId="21" fillId="14" borderId="11" applyNumberFormat="0" applyProtection="0">
      <alignment horizontal="right" vertical="center"/>
    </xf>
    <xf numFmtId="4" fontId="21" fillId="15" borderId="11" applyNumberFormat="0" applyProtection="0">
      <alignment horizontal="right" vertical="center"/>
    </xf>
    <xf numFmtId="4" fontId="21" fillId="16" borderId="11" applyNumberFormat="0" applyProtection="0">
      <alignment horizontal="right" vertical="center"/>
    </xf>
    <xf numFmtId="4" fontId="21" fillId="17" borderId="11" applyNumberFormat="0" applyProtection="0">
      <alignment horizontal="right" vertical="center"/>
    </xf>
    <xf numFmtId="4" fontId="21" fillId="18" borderId="11" applyNumberFormat="0" applyProtection="0">
      <alignment horizontal="right" vertical="center"/>
    </xf>
    <xf numFmtId="4" fontId="19" fillId="19" borderId="12" applyNumberFormat="0" applyProtection="0">
      <alignment horizontal="left" vertical="center" indent="1"/>
    </xf>
    <xf numFmtId="4" fontId="21" fillId="20" borderId="0" applyNumberFormat="0" applyProtection="0">
      <alignment horizontal="left" vertical="center" indent="1"/>
    </xf>
    <xf numFmtId="4" fontId="22" fillId="21" borderId="0" applyNumberFormat="0" applyProtection="0">
      <alignment horizontal="left" vertical="center" indent="1"/>
    </xf>
    <xf numFmtId="4" fontId="3" fillId="9" borderId="14" applyNumberFormat="0" applyFill="0" applyProtection="0">
      <alignment horizontal="right" vertical="center"/>
    </xf>
    <xf numFmtId="4" fontId="23" fillId="20" borderId="0" applyNumberFormat="0" applyProtection="0">
      <alignment horizontal="left" vertical="center" indent="1"/>
    </xf>
    <xf numFmtId="4" fontId="23" fillId="9" borderId="0" applyNumberFormat="0" applyProtection="0">
      <alignment horizontal="left" vertical="center" indent="1"/>
    </xf>
    <xf numFmtId="0" fontId="1" fillId="21" borderId="11" applyNumberFormat="0" applyFill="0" applyProtection="0">
      <alignment horizontal="left" vertical="center" indent="1"/>
    </xf>
    <xf numFmtId="0" fontId="2" fillId="21" borderId="11" applyNumberFormat="0" applyProtection="0">
      <alignment horizontal="left" vertical="top" indent="1"/>
    </xf>
    <xf numFmtId="0" fontId="1" fillId="9" borderId="11" applyNumberFormat="0" applyFill="0" applyProtection="0">
      <alignment horizontal="left" vertical="center" indent="1"/>
    </xf>
    <xf numFmtId="0" fontId="2" fillId="9" borderId="11" applyNumberFormat="0" applyProtection="0">
      <alignment horizontal="left" vertical="top" indent="1"/>
    </xf>
    <xf numFmtId="0" fontId="1" fillId="22" borderId="11" applyNumberFormat="0" applyFill="0" applyProtection="0">
      <alignment horizontal="left" vertical="center" indent="1"/>
    </xf>
    <xf numFmtId="0" fontId="2" fillId="22" borderId="11" applyNumberFormat="0" applyProtection="0">
      <alignment horizontal="left" vertical="top" indent="1"/>
    </xf>
    <xf numFmtId="0" fontId="1" fillId="20" borderId="11" applyNumberFormat="0" applyFill="0" applyProtection="0">
      <alignment horizontal="left" vertical="center" indent="1"/>
    </xf>
    <xf numFmtId="0" fontId="2" fillId="20" borderId="11" applyNumberFormat="0" applyProtection="0">
      <alignment horizontal="left" vertical="top" indent="1"/>
    </xf>
    <xf numFmtId="0" fontId="2" fillId="23" borderId="1" applyNumberFormat="0">
      <protection locked="0"/>
    </xf>
    <xf numFmtId="4" fontId="21" fillId="24" borderId="11" applyNumberFormat="0" applyProtection="0">
      <alignment vertical="center"/>
    </xf>
    <xf numFmtId="4" fontId="24" fillId="24" borderId="11" applyNumberFormat="0" applyProtection="0">
      <alignment vertical="center"/>
    </xf>
    <xf numFmtId="4" fontId="21" fillId="24" borderId="11" applyNumberFormat="0" applyProtection="0">
      <alignment horizontal="left" vertical="center" indent="1"/>
    </xf>
    <xf numFmtId="0" fontId="21" fillId="24" borderId="11" applyNumberFormat="0" applyProtection="0">
      <alignment horizontal="left" vertical="top" indent="1"/>
    </xf>
    <xf numFmtId="4" fontId="3" fillId="20" borderId="11" applyNumberFormat="0" applyFill="0" applyProtection="0">
      <alignment horizontal="right" vertical="center"/>
    </xf>
    <xf numFmtId="4" fontId="24" fillId="20" borderId="11" applyNumberFormat="0" applyProtection="0">
      <alignment horizontal="right" vertical="center"/>
    </xf>
    <xf numFmtId="4" fontId="3" fillId="9" borderId="14" applyNumberFormat="0" applyFill="0" applyProtection="0">
      <alignment horizontal="left" vertical="center"/>
    </xf>
    <xf numFmtId="0" fontId="21" fillId="9" borderId="11" applyNumberFormat="0" applyProtection="0">
      <alignment horizontal="left" vertical="top" indent="1"/>
    </xf>
    <xf numFmtId="4" fontId="25" fillId="25" borderId="0" applyNumberFormat="0" applyProtection="0">
      <alignment horizontal="left" vertical="center" indent="1"/>
    </xf>
    <xf numFmtId="4" fontId="26" fillId="20" borderId="11" applyNumberFormat="0" applyProtection="0">
      <alignment horizontal="right" vertical="center"/>
    </xf>
    <xf numFmtId="0" fontId="27" fillId="0" borderId="0" applyNumberFormat="0" applyFill="0" applyBorder="0" applyAlignment="0" applyProtection="0"/>
    <xf numFmtId="0" fontId="21" fillId="9" borderId="0" applyNumberFormat="0" applyBorder="0" applyAlignment="0" applyProtection="0"/>
    <xf numFmtId="0" fontId="21" fillId="11" borderId="0" applyNumberFormat="0" applyBorder="0" applyAlignment="0" applyProtection="0"/>
    <xf numFmtId="0" fontId="21" fillId="24" borderId="0" applyNumberFormat="0" applyBorder="0" applyAlignment="0" applyProtection="0"/>
    <xf numFmtId="0" fontId="21" fillId="23" borderId="0" applyNumberFormat="0" applyBorder="0" applyAlignment="0" applyProtection="0"/>
    <xf numFmtId="0" fontId="21" fillId="22" borderId="0" applyNumberFormat="0" applyBorder="0" applyAlignment="0" applyProtection="0"/>
    <xf numFmtId="0" fontId="21" fillId="10" borderId="0" applyNumberFormat="0" applyBorder="0" applyAlignment="0" applyProtection="0"/>
    <xf numFmtId="0" fontId="21" fillId="21" borderId="0" applyNumberFormat="0" applyBorder="0" applyAlignment="0" applyProtection="0"/>
    <xf numFmtId="0" fontId="21" fillId="11" borderId="0" applyNumberFormat="0" applyBorder="0" applyAlignment="0" applyProtection="0"/>
    <xf numFmtId="0" fontId="21" fillId="16" borderId="0" applyNumberFormat="0" applyBorder="0" applyAlignment="0" applyProtection="0"/>
    <xf numFmtId="0" fontId="21" fillId="26" borderId="0" applyNumberFormat="0" applyBorder="0" applyAlignment="0" applyProtection="0"/>
    <xf numFmtId="0" fontId="21" fillId="21" borderId="0" applyNumberFormat="0" applyBorder="0" applyAlignment="0" applyProtection="0"/>
    <xf numFmtId="0" fontId="21" fillId="27" borderId="0" applyNumberFormat="0" applyBorder="0" applyAlignment="0" applyProtection="0"/>
    <xf numFmtId="0" fontId="32" fillId="21" borderId="0" applyNumberFormat="0" applyBorder="0" applyAlignment="0" applyProtection="0"/>
    <xf numFmtId="0" fontId="32" fillId="11" borderId="0" applyNumberFormat="0" applyBorder="0" applyAlignment="0" applyProtection="0"/>
    <xf numFmtId="0" fontId="32" fillId="16" borderId="0" applyNumberFormat="0" applyBorder="0" applyAlignment="0" applyProtection="0"/>
    <xf numFmtId="0" fontId="32" fillId="26" borderId="0" applyNumberFormat="0" applyBorder="0" applyAlignment="0" applyProtection="0"/>
    <xf numFmtId="0" fontId="32" fillId="21" borderId="0" applyNumberFormat="0" applyBorder="0" applyAlignment="0" applyProtection="0"/>
    <xf numFmtId="0" fontId="32" fillId="27" borderId="0" applyNumberFormat="0" applyBorder="0" applyAlignment="0" applyProtection="0"/>
    <xf numFmtId="0" fontId="33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33" fillId="31" borderId="0" applyNumberFormat="0" applyBorder="0" applyAlignment="0" applyProtection="0"/>
    <xf numFmtId="0" fontId="33" fillId="32" borderId="0" applyNumberFormat="0" applyBorder="0" applyAlignment="0" applyProtection="0"/>
    <xf numFmtId="0" fontId="34" fillId="33" borderId="0" applyNumberFormat="0" applyBorder="0" applyAlignment="0" applyProtection="0"/>
    <xf numFmtId="0" fontId="34" fillId="2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3" fillId="36" borderId="0" applyNumberFormat="0" applyBorder="0" applyAlignment="0" applyProtection="0"/>
    <xf numFmtId="0" fontId="33" fillId="3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9" borderId="0" applyNumberFormat="0" applyBorder="0" applyAlignment="0" applyProtection="0"/>
    <xf numFmtId="0" fontId="34" fillId="7" borderId="0" applyNumberFormat="0" applyBorder="0" applyAlignment="0" applyProtection="0"/>
    <xf numFmtId="0" fontId="34" fillId="2" borderId="0" applyNumberFormat="0" applyBorder="0" applyAlignment="0" applyProtection="0"/>
    <xf numFmtId="0" fontId="33" fillId="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164" fontId="39" fillId="0" borderId="0" applyBorder="0" applyAlignment="0" applyProtection="0"/>
    <xf numFmtId="0" fontId="35" fillId="0" borderId="0" applyNumberFormat="0" applyFill="0" applyBorder="0" applyAlignment="0" applyProtection="0"/>
    <xf numFmtId="165" fontId="39" fillId="43" borderId="0"/>
    <xf numFmtId="0" fontId="2" fillId="0" borderId="0"/>
    <xf numFmtId="0" fontId="31" fillId="0" borderId="0"/>
    <xf numFmtId="0" fontId="38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7" borderId="9" applyNumberFormat="0" applyFont="0" applyAlignment="0" applyProtection="0"/>
    <xf numFmtId="0" fontId="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36" fillId="0" borderId="0"/>
    <xf numFmtId="0" fontId="40" fillId="0" borderId="0"/>
    <xf numFmtId="0" fontId="40" fillId="0" borderId="0"/>
    <xf numFmtId="9" fontId="2" fillId="0" borderId="0" applyFont="0" applyFill="0" applyBorder="0" applyAlignment="0" applyProtection="0"/>
    <xf numFmtId="164" fontId="39" fillId="44" borderId="0" applyBorder="0" applyProtection="0"/>
    <xf numFmtId="4" fontId="19" fillId="8" borderId="11" applyNumberFormat="0" applyFill="0" applyProtection="0">
      <alignment vertical="center"/>
    </xf>
    <xf numFmtId="4" fontId="19" fillId="8" borderId="11" applyNumberFormat="0" applyProtection="0">
      <alignment vertical="center"/>
    </xf>
    <xf numFmtId="4" fontId="19" fillId="8" borderId="11" applyNumberFormat="0" applyFill="0" applyProtection="0">
      <alignment horizontal="left" vertical="center" indent="1"/>
    </xf>
    <xf numFmtId="4" fontId="19" fillId="8" borderId="11" applyNumberFormat="0" applyProtection="0">
      <alignment horizontal="left" vertical="center" indent="1"/>
    </xf>
    <xf numFmtId="4" fontId="19" fillId="9" borderId="0" applyNumberFormat="0" applyFill="0" applyProtection="0">
      <alignment horizontal="left" vertical="center" indent="1"/>
    </xf>
    <xf numFmtId="4" fontId="19" fillId="0" borderId="0" applyNumberFormat="0" applyProtection="0">
      <alignment horizontal="left" vertical="center" indent="1"/>
    </xf>
    <xf numFmtId="4" fontId="22" fillId="21" borderId="0" applyNumberFormat="0" applyProtection="0">
      <alignment horizontal="left" vertical="center" indent="1"/>
    </xf>
    <xf numFmtId="4" fontId="21" fillId="9" borderId="11" applyNumberFormat="0" applyFill="0" applyProtection="0">
      <alignment horizontal="right" vertical="center"/>
    </xf>
    <xf numFmtId="4" fontId="21" fillId="9" borderId="11" applyNumberFormat="0" applyProtection="0">
      <alignment horizontal="right" vertical="center"/>
    </xf>
    <xf numFmtId="4" fontId="23" fillId="20" borderId="0" applyNumberFormat="0" applyProtection="0">
      <alignment horizontal="left" vertical="center" indent="1"/>
    </xf>
    <xf numFmtId="4" fontId="23" fillId="9" borderId="0" applyNumberFormat="0" applyProtection="0">
      <alignment horizontal="left" vertical="center" indent="1"/>
    </xf>
    <xf numFmtId="0" fontId="2" fillId="21" borderId="11" applyNumberFormat="0" applyFill="0" applyProtection="0">
      <alignment horizontal="left" vertical="center" indent="1"/>
    </xf>
    <xf numFmtId="0" fontId="1" fillId="0" borderId="0" applyNumberFormat="0" applyProtection="0">
      <alignment horizontal="left" vertical="center" wrapText="1" indent="1" shrinkToFit="1"/>
    </xf>
    <xf numFmtId="0" fontId="2" fillId="21" borderId="11" applyNumberFormat="0" applyProtection="0">
      <alignment horizontal="left" vertical="top" indent="1"/>
    </xf>
    <xf numFmtId="0" fontId="2" fillId="9" borderId="11" applyNumberFormat="0" applyFill="0" applyProtection="0">
      <alignment horizontal="left" vertical="center" indent="1"/>
    </xf>
    <xf numFmtId="0" fontId="1" fillId="0" borderId="0" applyNumberFormat="0" applyProtection="0">
      <alignment horizontal="left" vertical="center" wrapText="1" indent="1" shrinkToFit="1"/>
    </xf>
    <xf numFmtId="0" fontId="2" fillId="9" borderId="11" applyNumberFormat="0" applyProtection="0">
      <alignment horizontal="left" vertical="top" indent="1"/>
    </xf>
    <xf numFmtId="0" fontId="2" fillId="22" borderId="11" applyNumberFormat="0" applyFill="0" applyProtection="0">
      <alignment horizontal="left" vertical="center" indent="1"/>
    </xf>
    <xf numFmtId="0" fontId="1" fillId="0" borderId="0" applyNumberFormat="0" applyProtection="0">
      <alignment horizontal="left" vertical="center" wrapText="1" indent="1" shrinkToFit="1"/>
    </xf>
    <xf numFmtId="0" fontId="2" fillId="22" borderId="11" applyNumberFormat="0" applyProtection="0">
      <alignment horizontal="left" vertical="top" indent="1"/>
    </xf>
    <xf numFmtId="0" fontId="2" fillId="20" borderId="11" applyNumberFormat="0" applyFill="0" applyProtection="0">
      <alignment horizontal="left" vertical="center" indent="1"/>
    </xf>
    <xf numFmtId="0" fontId="2" fillId="0" borderId="1" applyNumberFormat="0" applyProtection="0">
      <alignment horizontal="left" vertical="center" indent="1"/>
    </xf>
    <xf numFmtId="0" fontId="2" fillId="20" borderId="11" applyNumberFormat="0" applyProtection="0">
      <alignment horizontal="left" vertical="top" indent="1"/>
    </xf>
    <xf numFmtId="0" fontId="2" fillId="23" borderId="1" applyNumberFormat="0">
      <protection locked="0"/>
    </xf>
    <xf numFmtId="4" fontId="21" fillId="20" borderId="11" applyNumberFormat="0" applyFill="0" applyProtection="0">
      <alignment horizontal="right" vertical="center"/>
    </xf>
    <xf numFmtId="4" fontId="3" fillId="0" borderId="0" applyNumberFormat="0" applyProtection="0">
      <alignment horizontal="right"/>
    </xf>
    <xf numFmtId="4" fontId="21" fillId="0" borderId="1" applyNumberFormat="0" applyProtection="0">
      <alignment horizontal="right" vertical="center"/>
    </xf>
    <xf numFmtId="4" fontId="3" fillId="0" borderId="0" applyNumberFormat="0" applyProtection="0">
      <alignment horizontal="right"/>
    </xf>
    <xf numFmtId="4" fontId="21" fillId="9" borderId="11" applyNumberFormat="0" applyFill="0" applyProtection="0">
      <alignment horizontal="left" vertical="center" indent="1"/>
    </xf>
    <xf numFmtId="4" fontId="3" fillId="0" borderId="1" applyNumberFormat="0" applyProtection="0">
      <alignment horizontal="left" wrapText="1" indent="1"/>
    </xf>
    <xf numFmtId="4" fontId="3" fillId="0" borderId="0" applyNumberFormat="0" applyProtection="0">
      <alignment horizontal="left" wrapText="1" indent="1"/>
    </xf>
    <xf numFmtId="4" fontId="21" fillId="0" borderId="1" applyNumberFormat="0" applyProtection="0">
      <alignment horizontal="left" wrapText="1" indent="1"/>
    </xf>
    <xf numFmtId="4" fontId="3" fillId="0" borderId="0" applyNumberFormat="0" applyProtection="0">
      <alignment horizontal="left" wrapText="1" indent="1" shrinkToFit="1"/>
    </xf>
    <xf numFmtId="4" fontId="25" fillId="25" borderId="0" applyNumberFormat="0" applyProtection="0">
      <alignment horizontal="left" vertical="center" indent="1"/>
    </xf>
    <xf numFmtId="0" fontId="37" fillId="0" borderId="0"/>
    <xf numFmtId="0" fontId="37" fillId="0" borderId="0"/>
    <xf numFmtId="0" fontId="27" fillId="0" borderId="0" applyNumberFormat="0" applyFill="0" applyBorder="0" applyAlignment="0" applyProtection="0"/>
    <xf numFmtId="164" fontId="41" fillId="45" borderId="0" applyBorder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2" fillId="0" borderId="17">
      <alignment horizontal="left" vertical="top" wrapText="1" indent="2"/>
    </xf>
    <xf numFmtId="0" fontId="2" fillId="0" borderId="0"/>
    <xf numFmtId="0" fontId="2" fillId="0" borderId="0"/>
    <xf numFmtId="0" fontId="4" fillId="0" borderId="0"/>
    <xf numFmtId="0" fontId="5" fillId="0" borderId="0"/>
    <xf numFmtId="0" fontId="34" fillId="0" borderId="0"/>
    <xf numFmtId="9" fontId="34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" fillId="0" borderId="0" applyFont="0" applyFill="0" applyBorder="0" applyAlignment="0" applyProtection="0"/>
    <xf numFmtId="4" fontId="21" fillId="0" borderId="14" applyNumberFormat="0" applyProtection="0">
      <alignment horizontal="left" wrapText="1" indent="1"/>
    </xf>
    <xf numFmtId="0" fontId="51" fillId="0" borderId="0"/>
  </cellStyleXfs>
  <cellXfs count="46">
    <xf numFmtId="0" fontId="0" fillId="0" borderId="0" xfId="0"/>
    <xf numFmtId="0" fontId="43" fillId="0" borderId="0" xfId="0" applyFont="1"/>
    <xf numFmtId="0" fontId="45" fillId="0" borderId="0" xfId="0" applyFont="1" applyAlignment="1">
      <alignment horizontal="right"/>
    </xf>
    <xf numFmtId="0" fontId="47" fillId="0" borderId="0" xfId="0" applyFont="1"/>
    <xf numFmtId="0" fontId="46" fillId="0" borderId="0" xfId="0" applyFont="1"/>
    <xf numFmtId="0" fontId="50" fillId="0" borderId="14" xfId="0" applyFont="1" applyBorder="1" applyAlignment="1">
      <alignment horizontal="center" vertical="center" wrapText="1"/>
    </xf>
    <xf numFmtId="2" fontId="48" fillId="0" borderId="14" xfId="0" applyNumberFormat="1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3" fontId="50" fillId="0" borderId="14" xfId="0" quotePrefix="1" applyNumberFormat="1" applyFont="1" applyBorder="1" applyAlignment="1">
      <alignment horizontal="center" vertical="center" wrapText="1"/>
    </xf>
    <xf numFmtId="0" fontId="1" fillId="0" borderId="14" xfId="0" applyFont="1" applyFill="1" applyBorder="1" applyAlignment="1">
      <alignment wrapText="1"/>
    </xf>
    <xf numFmtId="3" fontId="1" fillId="0" borderId="14" xfId="0" applyNumberFormat="1" applyFont="1" applyFill="1" applyBorder="1" applyAlignment="1">
      <alignment wrapText="1"/>
    </xf>
    <xf numFmtId="4" fontId="1" fillId="0" borderId="14" xfId="0" applyNumberFormat="1" applyFont="1" applyFill="1" applyBorder="1" applyAlignment="1">
      <alignment wrapText="1"/>
    </xf>
    <xf numFmtId="166" fontId="1" fillId="0" borderId="14" xfId="130" applyNumberFormat="1" applyFont="1" applyFill="1" applyBorder="1" applyAlignment="1">
      <alignment wrapText="1"/>
    </xf>
    <xf numFmtId="3" fontId="1" fillId="0" borderId="14" xfId="0" applyNumberFormat="1" applyFont="1" applyBorder="1"/>
    <xf numFmtId="0" fontId="49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vertical="center" wrapText="1"/>
    </xf>
    <xf numFmtId="3" fontId="1" fillId="0" borderId="0" xfId="0" applyNumberFormat="1" applyFont="1" applyBorder="1" applyAlignment="1">
      <alignment horizontal="right" vertical="center" wrapText="1"/>
    </xf>
    <xf numFmtId="2" fontId="1" fillId="0" borderId="1" xfId="0" applyNumberFormat="1" applyFont="1" applyBorder="1" applyAlignment="1">
      <alignment horizontal="right" vertical="center" wrapText="1"/>
    </xf>
    <xf numFmtId="0" fontId="1" fillId="0" borderId="0" xfId="0" applyFont="1"/>
    <xf numFmtId="0" fontId="54" fillId="0" borderId="0" xfId="0" applyFont="1" applyAlignment="1">
      <alignment horizontal="right"/>
    </xf>
    <xf numFmtId="0" fontId="1" fillId="0" borderId="0" xfId="0" applyFont="1" applyBorder="1" applyAlignment="1">
      <alignment horizontal="right" vertical="center" wrapText="1"/>
    </xf>
    <xf numFmtId="0" fontId="54" fillId="0" borderId="0" xfId="0" applyFont="1" applyAlignment="1">
      <alignment horizontal="justify" vertical="center"/>
    </xf>
    <xf numFmtId="4" fontId="1" fillId="0" borderId="0" xfId="0" applyNumberFormat="1" applyFont="1"/>
    <xf numFmtId="3" fontId="1" fillId="0" borderId="0" xfId="0" applyNumberFormat="1" applyFont="1"/>
    <xf numFmtId="0" fontId="1" fillId="0" borderId="14" xfId="0" applyFont="1" applyBorder="1" applyAlignment="1">
      <alignment vertical="center" wrapText="1"/>
    </xf>
    <xf numFmtId="3" fontId="1" fillId="0" borderId="14" xfId="0" applyNumberFormat="1" applyFont="1" applyBorder="1" applyAlignment="1">
      <alignment horizontal="right" vertical="center" wrapText="1"/>
    </xf>
    <xf numFmtId="2" fontId="1" fillId="0" borderId="14" xfId="0" applyNumberFormat="1" applyFont="1" applyBorder="1" applyAlignment="1">
      <alignment horizontal="right" vertical="center" wrapText="1"/>
    </xf>
    <xf numFmtId="0" fontId="55" fillId="0" borderId="0" xfId="0" applyFont="1"/>
    <xf numFmtId="2" fontId="1" fillId="0" borderId="0" xfId="0" applyNumberFormat="1" applyFont="1" applyBorder="1" applyAlignment="1">
      <alignment horizontal="right" vertical="center" wrapText="1"/>
    </xf>
    <xf numFmtId="3" fontId="49" fillId="0" borderId="14" xfId="0" applyNumberFormat="1" applyFont="1" applyFill="1" applyBorder="1" applyAlignment="1">
      <alignment wrapText="1"/>
    </xf>
    <xf numFmtId="0" fontId="49" fillId="0" borderId="0" xfId="0" applyFont="1" applyAlignment="1">
      <alignment horizontal="center"/>
    </xf>
    <xf numFmtId="0" fontId="49" fillId="0" borderId="16" xfId="0" applyFont="1" applyBorder="1" applyAlignment="1">
      <alignment horizontal="center"/>
    </xf>
    <xf numFmtId="0" fontId="49" fillId="0" borderId="1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3" fillId="0" borderId="0" xfId="186" applyFont="1" applyAlignment="1">
      <alignment horizontal="right" vertical="center" wrapText="1"/>
    </xf>
    <xf numFmtId="49" fontId="53" fillId="0" borderId="0" xfId="2" applyNumberFormat="1" applyFont="1" applyAlignment="1">
      <alignment horizontal="right" vertical="center" wrapText="1"/>
    </xf>
    <xf numFmtId="0" fontId="48" fillId="0" borderId="14" xfId="0" applyFont="1" applyBorder="1" applyAlignment="1">
      <alignment horizontal="center" vertical="center" wrapText="1"/>
    </xf>
    <xf numFmtId="3" fontId="48" fillId="0" borderId="14" xfId="0" applyNumberFormat="1" applyFont="1" applyBorder="1" applyAlignment="1">
      <alignment horizontal="center" vertical="center" wrapText="1"/>
    </xf>
    <xf numFmtId="0" fontId="49" fillId="0" borderId="14" xfId="0" quotePrefix="1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</cellXfs>
  <cellStyles count="187">
    <cellStyle name="20% - Accent1 2" xfId="62" xr:uid="{00000000-0005-0000-0000-000000000000}"/>
    <cellStyle name="20% - Accent2 2" xfId="63" xr:uid="{00000000-0005-0000-0000-000001000000}"/>
    <cellStyle name="20% - Accent3 2" xfId="64" xr:uid="{00000000-0005-0000-0000-000002000000}"/>
    <cellStyle name="20% - Accent4 2" xfId="65" xr:uid="{00000000-0005-0000-0000-000003000000}"/>
    <cellStyle name="20% - Accent5 2" xfId="66" xr:uid="{00000000-0005-0000-0000-000004000000}"/>
    <cellStyle name="20% - Accent6 2" xfId="67" xr:uid="{00000000-0005-0000-0000-000005000000}"/>
    <cellStyle name="40% - Accent1 2" xfId="68" xr:uid="{00000000-0005-0000-0000-000006000000}"/>
    <cellStyle name="40% - Accent2 2" xfId="69" xr:uid="{00000000-0005-0000-0000-000007000000}"/>
    <cellStyle name="40% - Accent3 2" xfId="70" xr:uid="{00000000-0005-0000-0000-000008000000}"/>
    <cellStyle name="40% - Accent4 2" xfId="71" xr:uid="{00000000-0005-0000-0000-000009000000}"/>
    <cellStyle name="40% - Accent5 2" xfId="72" xr:uid="{00000000-0005-0000-0000-00000A000000}"/>
    <cellStyle name="40% - Accent6 2" xfId="73" xr:uid="{00000000-0005-0000-0000-00000B000000}"/>
    <cellStyle name="60% - Accent1 2" xfId="74" xr:uid="{00000000-0005-0000-0000-00000C000000}"/>
    <cellStyle name="60% - Accent2 2" xfId="75" xr:uid="{00000000-0005-0000-0000-00000D000000}"/>
    <cellStyle name="60% - Accent3 2" xfId="76" xr:uid="{00000000-0005-0000-0000-00000E000000}"/>
    <cellStyle name="60% - Accent4 2" xfId="77" xr:uid="{00000000-0005-0000-0000-00000F000000}"/>
    <cellStyle name="60% - Accent5 2" xfId="78" xr:uid="{00000000-0005-0000-0000-000010000000}"/>
    <cellStyle name="60% - Accent6 2" xfId="79" xr:uid="{00000000-0005-0000-0000-000011000000}"/>
    <cellStyle name="Accent1 - 20%" xfId="81" xr:uid="{00000000-0005-0000-0000-000012000000}"/>
    <cellStyle name="Accent1 - 40%" xfId="82" xr:uid="{00000000-0005-0000-0000-000013000000}"/>
    <cellStyle name="Accent1 - 60%" xfId="83" xr:uid="{00000000-0005-0000-0000-000014000000}"/>
    <cellStyle name="Accent1 2" xfId="80" xr:uid="{00000000-0005-0000-0000-000015000000}"/>
    <cellStyle name="Accent2 - 20%" xfId="85" xr:uid="{00000000-0005-0000-0000-000016000000}"/>
    <cellStyle name="Accent2 - 40%" xfId="86" xr:uid="{00000000-0005-0000-0000-000017000000}"/>
    <cellStyle name="Accent2 - 60%" xfId="87" xr:uid="{00000000-0005-0000-0000-000018000000}"/>
    <cellStyle name="Accent2 2" xfId="84" xr:uid="{00000000-0005-0000-0000-000019000000}"/>
    <cellStyle name="Accent3 - 20%" xfId="89" xr:uid="{00000000-0005-0000-0000-00001A000000}"/>
    <cellStyle name="Accent3 - 40%" xfId="90" xr:uid="{00000000-0005-0000-0000-00001B000000}"/>
    <cellStyle name="Accent3 - 60%" xfId="91" xr:uid="{00000000-0005-0000-0000-00001C000000}"/>
    <cellStyle name="Accent3 2" xfId="88" xr:uid="{00000000-0005-0000-0000-00001D000000}"/>
    <cellStyle name="Accent4 - 20%" xfId="93" xr:uid="{00000000-0005-0000-0000-00001E000000}"/>
    <cellStyle name="Accent4 - 40%" xfId="94" xr:uid="{00000000-0005-0000-0000-00001F000000}"/>
    <cellStyle name="Accent4 - 60%" xfId="95" xr:uid="{00000000-0005-0000-0000-000020000000}"/>
    <cellStyle name="Accent4 2" xfId="92" xr:uid="{00000000-0005-0000-0000-000021000000}"/>
    <cellStyle name="Accent5 - 20%" xfId="97" xr:uid="{00000000-0005-0000-0000-000022000000}"/>
    <cellStyle name="Accent5 - 40%" xfId="98" xr:uid="{00000000-0005-0000-0000-000023000000}"/>
    <cellStyle name="Accent5 - 60%" xfId="99" xr:uid="{00000000-0005-0000-0000-000024000000}"/>
    <cellStyle name="Accent5 2" xfId="96" xr:uid="{00000000-0005-0000-0000-000025000000}"/>
    <cellStyle name="Accent6 - 20%" xfId="101" xr:uid="{00000000-0005-0000-0000-000026000000}"/>
    <cellStyle name="Accent6 - 40%" xfId="102" xr:uid="{00000000-0005-0000-0000-000027000000}"/>
    <cellStyle name="Accent6 - 60%" xfId="103" xr:uid="{00000000-0005-0000-0000-000028000000}"/>
    <cellStyle name="Accent6 2" xfId="100" xr:uid="{00000000-0005-0000-0000-000029000000}"/>
    <cellStyle name="Apakshpunkts" xfId="176" xr:uid="{00000000-0005-0000-0000-000000000000}"/>
    <cellStyle name="Bad 2" xfId="11" xr:uid="{00000000-0005-0000-0000-00002A000000}"/>
    <cellStyle name="Calculation 2" xfId="15" xr:uid="{00000000-0005-0000-0000-00002B000000}"/>
    <cellStyle name="Check Cell 2" xfId="17" xr:uid="{00000000-0005-0000-0000-00002C000000}"/>
    <cellStyle name="Emphasis 1" xfId="104" xr:uid="{00000000-0005-0000-0000-00002D000000}"/>
    <cellStyle name="Emphasis 2" xfId="105" xr:uid="{00000000-0005-0000-0000-00002E000000}"/>
    <cellStyle name="Emphasis 3" xfId="106" xr:uid="{00000000-0005-0000-0000-00002F000000}"/>
    <cellStyle name="Excel Built-in Normal" xfId="186" xr:uid="{E41C3C77-1DC8-4165-8657-7DF297FBB499}"/>
    <cellStyle name="exo" xfId="107" xr:uid="{00000000-0005-0000-0000-000030000000}"/>
    <cellStyle name="Explanatory Text 2" xfId="108" xr:uid="{00000000-0005-0000-0000-000031000000}"/>
    <cellStyle name="Explanatory Text 3" xfId="20" xr:uid="{00000000-0005-0000-0000-000032000000}"/>
    <cellStyle name="Good 2" xfId="10" xr:uid="{00000000-0005-0000-0000-000033000000}"/>
    <cellStyle name="Heading 1 2" xfId="6" xr:uid="{00000000-0005-0000-0000-000034000000}"/>
    <cellStyle name="Heading 2 2" xfId="7" xr:uid="{00000000-0005-0000-0000-000035000000}"/>
    <cellStyle name="Heading 3 2" xfId="8" xr:uid="{00000000-0005-0000-0000-000036000000}"/>
    <cellStyle name="Heading 4 2" xfId="9" xr:uid="{00000000-0005-0000-0000-000037000000}"/>
    <cellStyle name="Input 2" xfId="13" xr:uid="{00000000-0005-0000-0000-000038000000}"/>
    <cellStyle name="Koefic." xfId="109" xr:uid="{00000000-0005-0000-0000-000039000000}"/>
    <cellStyle name="Linked Cell 2" xfId="16" xr:uid="{00000000-0005-0000-0000-00003A000000}"/>
    <cellStyle name="Neutral 2" xfId="12" xr:uid="{00000000-0005-0000-0000-00003B000000}"/>
    <cellStyle name="Normal" xfId="0" builtinId="0"/>
    <cellStyle name="Normal 2" xfId="2" xr:uid="{00000000-0005-0000-0000-00003D000000}"/>
    <cellStyle name="Normal 2 2" xfId="111" xr:uid="{00000000-0005-0000-0000-00003E000000}"/>
    <cellStyle name="Normal 2 2 2" xfId="171" xr:uid="{00000000-0005-0000-0000-000003000000}"/>
    <cellStyle name="Normal 2 2 2 2" xfId="175" xr:uid="{8F08C0B7-42C7-49FB-9262-84422AA98602}"/>
    <cellStyle name="Normal 2 2 3" xfId="170" xr:uid="{00000000-0005-0000-0000-000002000000}"/>
    <cellStyle name="Normal 2 3" xfId="112" xr:uid="{00000000-0005-0000-0000-00003F000000}"/>
    <cellStyle name="Normal 2 4" xfId="110" xr:uid="{00000000-0005-0000-0000-000040000000}"/>
    <cellStyle name="Normal 2_6.pielikums_24.07.2017" xfId="177" xr:uid="{00000000-0005-0000-0000-000007000000}"/>
    <cellStyle name="Normal 3" xfId="1" xr:uid="{00000000-0005-0000-0000-000041000000}"/>
    <cellStyle name="Normal 3 2" xfId="3" xr:uid="{00000000-0005-0000-0000-000042000000}"/>
    <cellStyle name="Normal 3 2 2" xfId="174" xr:uid="{00000000-0005-0000-0000-000005000000}"/>
    <cellStyle name="Normal 3 2 3" xfId="178" xr:uid="{00000000-0005-0000-0000-000009000000}"/>
    <cellStyle name="Normal 3 3" xfId="113" xr:uid="{00000000-0005-0000-0000-000043000000}"/>
    <cellStyle name="Normal 3 3 2" xfId="173" xr:uid="{00000000-0005-0000-0000-000006000000}"/>
    <cellStyle name="Normal 3 4" xfId="172" xr:uid="{00000000-0005-0000-0000-000004000000}"/>
    <cellStyle name="Normal 4" xfId="114" xr:uid="{00000000-0005-0000-0000-000044000000}"/>
    <cellStyle name="Normal 4 2" xfId="180" xr:uid="{00000000-0005-0000-0000-00000B000000}"/>
    <cellStyle name="Normal 4 3" xfId="179" xr:uid="{00000000-0005-0000-0000-00000A000000}"/>
    <cellStyle name="Normal 4_Nenodoklu_ienemumi" xfId="181" xr:uid="{00000000-0005-0000-0000-00000C000000}"/>
    <cellStyle name="Normal 5" xfId="115" xr:uid="{00000000-0005-0000-0000-000045000000}"/>
    <cellStyle name="Normal 6" xfId="116" xr:uid="{00000000-0005-0000-0000-000046000000}"/>
    <cellStyle name="Normal 7" xfId="4" xr:uid="{00000000-0005-0000-0000-000047000000}"/>
    <cellStyle name="Note 2" xfId="117" xr:uid="{00000000-0005-0000-0000-00004B000000}"/>
    <cellStyle name="Note 3" xfId="19" xr:uid="{00000000-0005-0000-0000-00004C000000}"/>
    <cellStyle name="Output 2" xfId="14" xr:uid="{00000000-0005-0000-0000-00004D000000}"/>
    <cellStyle name="Parastais 13" xfId="118" xr:uid="{00000000-0005-0000-0000-00004E000000}"/>
    <cellStyle name="Parastais 2" xfId="119" xr:uid="{00000000-0005-0000-0000-00004F000000}"/>
    <cellStyle name="Parastais 2 2" xfId="120" xr:uid="{00000000-0005-0000-0000-000050000000}"/>
    <cellStyle name="Parastais 2 3" xfId="121" xr:uid="{00000000-0005-0000-0000-000051000000}"/>
    <cellStyle name="Parastais 2_FMRik_260209_marts_sad1II.variants" xfId="122" xr:uid="{00000000-0005-0000-0000-000052000000}"/>
    <cellStyle name="Parastais 3" xfId="123" xr:uid="{00000000-0005-0000-0000-000053000000}"/>
    <cellStyle name="Parastais 4" xfId="124" xr:uid="{00000000-0005-0000-0000-000054000000}"/>
    <cellStyle name="Parastais 5" xfId="125" xr:uid="{00000000-0005-0000-0000-000055000000}"/>
    <cellStyle name="Parastais 6" xfId="126" xr:uid="{00000000-0005-0000-0000-000056000000}"/>
    <cellStyle name="Parastais_FMLikp01_p05_221205_pap_afp_makp" xfId="127" xr:uid="{00000000-0005-0000-0000-000057000000}"/>
    <cellStyle name="Parasts 3" xfId="128" xr:uid="{00000000-0005-0000-0000-000058000000}"/>
    <cellStyle name="Parasts 4" xfId="129" xr:uid="{00000000-0005-0000-0000-000059000000}"/>
    <cellStyle name="Percent 2" xfId="130" xr:uid="{00000000-0005-0000-0000-00005A000000}"/>
    <cellStyle name="Percent 2 2" xfId="183" xr:uid="{00000000-0005-0000-0000-000011000000}"/>
    <cellStyle name="Percent 3" xfId="184" xr:uid="{00000000-0005-0000-0000-000012000000}"/>
    <cellStyle name="Percent 4" xfId="182" xr:uid="{00000000-0005-0000-0000-0000E5000000}"/>
    <cellStyle name="Pie??m." xfId="131" xr:uid="{00000000-0005-0000-0000-00005B000000}"/>
    <cellStyle name="SAPBEXaggData" xfId="22" xr:uid="{00000000-0005-0000-0000-00005C000000}"/>
    <cellStyle name="SAPBEXaggData 2" xfId="133" xr:uid="{00000000-0005-0000-0000-00005D000000}"/>
    <cellStyle name="SAPBEXaggData 3" xfId="132" xr:uid="{00000000-0005-0000-0000-00005E000000}"/>
    <cellStyle name="SAPBEXaggDataEmph" xfId="23" xr:uid="{00000000-0005-0000-0000-00005F000000}"/>
    <cellStyle name="SAPBEXaggItem" xfId="24" xr:uid="{00000000-0005-0000-0000-000060000000}"/>
    <cellStyle name="SAPBEXaggItem 2" xfId="135" xr:uid="{00000000-0005-0000-0000-000061000000}"/>
    <cellStyle name="SAPBEXaggItem 3" xfId="134" xr:uid="{00000000-0005-0000-0000-000062000000}"/>
    <cellStyle name="SAPBEXaggItemX" xfId="25" xr:uid="{00000000-0005-0000-0000-000063000000}"/>
    <cellStyle name="SAPBEXchaText" xfId="26" xr:uid="{00000000-0005-0000-0000-000064000000}"/>
    <cellStyle name="SAPBEXchaText 2" xfId="137" xr:uid="{00000000-0005-0000-0000-000065000000}"/>
    <cellStyle name="SAPBEXchaText 3" xfId="136" xr:uid="{00000000-0005-0000-0000-000066000000}"/>
    <cellStyle name="SAPBEXexcBad7" xfId="27" xr:uid="{00000000-0005-0000-0000-000067000000}"/>
    <cellStyle name="SAPBEXexcBad8" xfId="28" xr:uid="{00000000-0005-0000-0000-000068000000}"/>
    <cellStyle name="SAPBEXexcBad9" xfId="29" xr:uid="{00000000-0005-0000-0000-000069000000}"/>
    <cellStyle name="SAPBEXexcCritical4" xfId="30" xr:uid="{00000000-0005-0000-0000-00006A000000}"/>
    <cellStyle name="SAPBEXexcCritical5" xfId="31" xr:uid="{00000000-0005-0000-0000-00006B000000}"/>
    <cellStyle name="SAPBEXexcCritical6" xfId="32" xr:uid="{00000000-0005-0000-0000-00006C000000}"/>
    <cellStyle name="SAPBEXexcGood1" xfId="33" xr:uid="{00000000-0005-0000-0000-00006D000000}"/>
    <cellStyle name="SAPBEXexcGood2" xfId="34" xr:uid="{00000000-0005-0000-0000-00006E000000}"/>
    <cellStyle name="SAPBEXexcGood3" xfId="35" xr:uid="{00000000-0005-0000-0000-00006F000000}"/>
    <cellStyle name="SAPBEXfilterDrill" xfId="36" xr:uid="{00000000-0005-0000-0000-000070000000}"/>
    <cellStyle name="SAPBEXfilterItem" xfId="37" xr:uid="{00000000-0005-0000-0000-000071000000}"/>
    <cellStyle name="SAPBEXfilterText" xfId="38" xr:uid="{00000000-0005-0000-0000-000072000000}"/>
    <cellStyle name="SAPBEXfilterText 2" xfId="138" xr:uid="{00000000-0005-0000-0000-000073000000}"/>
    <cellStyle name="SAPBEXformats" xfId="39" xr:uid="{00000000-0005-0000-0000-000074000000}"/>
    <cellStyle name="SAPBEXformats 2" xfId="140" xr:uid="{00000000-0005-0000-0000-000075000000}"/>
    <cellStyle name="SAPBEXformats 3" xfId="139" xr:uid="{00000000-0005-0000-0000-000076000000}"/>
    <cellStyle name="SAPBEXheaderItem" xfId="40" xr:uid="{00000000-0005-0000-0000-000077000000}"/>
    <cellStyle name="SAPBEXheaderItem 2" xfId="141" xr:uid="{00000000-0005-0000-0000-000078000000}"/>
    <cellStyle name="SAPBEXheaderText" xfId="41" xr:uid="{00000000-0005-0000-0000-000079000000}"/>
    <cellStyle name="SAPBEXheaderText 2" xfId="142" xr:uid="{00000000-0005-0000-0000-00007A000000}"/>
    <cellStyle name="SAPBEXHLevel0" xfId="42" xr:uid="{00000000-0005-0000-0000-00007B000000}"/>
    <cellStyle name="SAPBEXHLevel0 2" xfId="144" xr:uid="{00000000-0005-0000-0000-00007C000000}"/>
    <cellStyle name="SAPBEXHLevel0 3" xfId="143" xr:uid="{00000000-0005-0000-0000-00007D000000}"/>
    <cellStyle name="SAPBEXHLevel0X" xfId="43" xr:uid="{00000000-0005-0000-0000-00007E000000}"/>
    <cellStyle name="SAPBEXHLevel0X 2" xfId="145" xr:uid="{00000000-0005-0000-0000-00007F000000}"/>
    <cellStyle name="SAPBEXHLevel1" xfId="44" xr:uid="{00000000-0005-0000-0000-000080000000}"/>
    <cellStyle name="SAPBEXHLevel1 2" xfId="147" xr:uid="{00000000-0005-0000-0000-000081000000}"/>
    <cellStyle name="SAPBEXHLevel1 3" xfId="146" xr:uid="{00000000-0005-0000-0000-000082000000}"/>
    <cellStyle name="SAPBEXHLevel1X" xfId="45" xr:uid="{00000000-0005-0000-0000-000083000000}"/>
    <cellStyle name="SAPBEXHLevel1X 2" xfId="148" xr:uid="{00000000-0005-0000-0000-000084000000}"/>
    <cellStyle name="SAPBEXHLevel2" xfId="46" xr:uid="{00000000-0005-0000-0000-000085000000}"/>
    <cellStyle name="SAPBEXHLevel2 2" xfId="150" xr:uid="{00000000-0005-0000-0000-000086000000}"/>
    <cellStyle name="SAPBEXHLevel2 3" xfId="149" xr:uid="{00000000-0005-0000-0000-000087000000}"/>
    <cellStyle name="SAPBEXHLevel2X" xfId="47" xr:uid="{00000000-0005-0000-0000-000088000000}"/>
    <cellStyle name="SAPBEXHLevel2X 2" xfId="151" xr:uid="{00000000-0005-0000-0000-000089000000}"/>
    <cellStyle name="SAPBEXHLevel3" xfId="48" xr:uid="{00000000-0005-0000-0000-00008A000000}"/>
    <cellStyle name="SAPBEXHLevel3 2" xfId="153" xr:uid="{00000000-0005-0000-0000-00008B000000}"/>
    <cellStyle name="SAPBEXHLevel3 3" xfId="152" xr:uid="{00000000-0005-0000-0000-00008C000000}"/>
    <cellStyle name="SAPBEXHLevel3X" xfId="49" xr:uid="{00000000-0005-0000-0000-00008D000000}"/>
    <cellStyle name="SAPBEXHLevel3X 2" xfId="154" xr:uid="{00000000-0005-0000-0000-00008E000000}"/>
    <cellStyle name="SAPBEXinputData" xfId="50" xr:uid="{00000000-0005-0000-0000-00008F000000}"/>
    <cellStyle name="SAPBEXinputData 2" xfId="155" xr:uid="{00000000-0005-0000-0000-000090000000}"/>
    <cellStyle name="SAPBEXresData" xfId="51" xr:uid="{00000000-0005-0000-0000-000091000000}"/>
    <cellStyle name="SAPBEXresDataEmph" xfId="52" xr:uid="{00000000-0005-0000-0000-000092000000}"/>
    <cellStyle name="SAPBEXresItem" xfId="53" xr:uid="{00000000-0005-0000-0000-000093000000}"/>
    <cellStyle name="SAPBEXresItemX" xfId="54" xr:uid="{00000000-0005-0000-0000-000094000000}"/>
    <cellStyle name="SAPBEXstdData" xfId="55" xr:uid="{00000000-0005-0000-0000-000095000000}"/>
    <cellStyle name="SAPBEXstdData 2" xfId="157" xr:uid="{00000000-0005-0000-0000-000096000000}"/>
    <cellStyle name="SAPBEXstdData 3" xfId="158" xr:uid="{00000000-0005-0000-0000-000097000000}"/>
    <cellStyle name="SAPBEXstdData 4" xfId="156" xr:uid="{00000000-0005-0000-0000-000098000000}"/>
    <cellStyle name="SAPBEXstdData_2009 g _150609" xfId="159" xr:uid="{00000000-0005-0000-0000-000099000000}"/>
    <cellStyle name="SAPBEXstdDataEmph" xfId="56" xr:uid="{00000000-0005-0000-0000-00009A000000}"/>
    <cellStyle name="SAPBEXstdItem" xfId="57" xr:uid="{00000000-0005-0000-0000-00009B000000}"/>
    <cellStyle name="SAPBEXstdItem 2" xfId="161" xr:uid="{00000000-0005-0000-0000-00009C000000}"/>
    <cellStyle name="SAPBEXstdItem 3" xfId="162" xr:uid="{00000000-0005-0000-0000-00009D000000}"/>
    <cellStyle name="SAPBEXstdItem 4" xfId="163" xr:uid="{00000000-0005-0000-0000-00009E000000}"/>
    <cellStyle name="SAPBEXstdItem 5" xfId="160" xr:uid="{00000000-0005-0000-0000-00009F000000}"/>
    <cellStyle name="SAPBEXstdItem 6" xfId="185" xr:uid="{00000000-0005-0000-0000-000014000000}"/>
    <cellStyle name="SAPBEXstdItem_FMLikp03_081208_15_aprrez" xfId="164" xr:uid="{00000000-0005-0000-0000-0000A0000000}"/>
    <cellStyle name="SAPBEXstdItemX" xfId="58" xr:uid="{00000000-0005-0000-0000-0000A1000000}"/>
    <cellStyle name="SAPBEXtitle" xfId="59" xr:uid="{00000000-0005-0000-0000-0000A2000000}"/>
    <cellStyle name="SAPBEXtitle 2" xfId="165" xr:uid="{00000000-0005-0000-0000-0000A3000000}"/>
    <cellStyle name="SAPBEXundefined" xfId="60" xr:uid="{00000000-0005-0000-0000-0000A4000000}"/>
    <cellStyle name="Sheet Title" xfId="61" xr:uid="{00000000-0005-0000-0000-0000A5000000}"/>
    <cellStyle name="Stils 1" xfId="166" xr:uid="{00000000-0005-0000-0000-0000A6000000}"/>
    <cellStyle name="Style 1" xfId="167" xr:uid="{00000000-0005-0000-0000-0000A7000000}"/>
    <cellStyle name="Title 2" xfId="168" xr:uid="{00000000-0005-0000-0000-0000A8000000}"/>
    <cellStyle name="Title 3" xfId="5" xr:uid="{00000000-0005-0000-0000-0000A9000000}"/>
    <cellStyle name="Total 2" xfId="21" xr:uid="{00000000-0005-0000-0000-0000AA000000}"/>
    <cellStyle name="V?st." xfId="169" xr:uid="{00000000-0005-0000-0000-0000AB000000}"/>
    <cellStyle name="Warning Text 2" xfId="18" xr:uid="{00000000-0005-0000-0000-0000A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.local\Users\Iuzix\Downloads\SB_6.pielikums_2016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_pielikums"/>
      <sheetName val="7_pielikums"/>
      <sheetName val="8.1_pielikums"/>
      <sheetName val="8.2_pielikums"/>
      <sheetName val="9_pielikums(10(pb))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93488-FA3D-4CD9-A61E-1FB9552CD3E0}">
  <dimension ref="A1:J53"/>
  <sheetViews>
    <sheetView tabSelected="1" workbookViewId="0">
      <selection activeCell="Q15" sqref="Q15"/>
    </sheetView>
  </sheetViews>
  <sheetFormatPr defaultColWidth="8.88671875" defaultRowHeight="13.8"/>
  <cols>
    <col min="1" max="1" width="39.109375" style="1" customWidth="1"/>
    <col min="2" max="2" width="12" style="1" customWidth="1"/>
    <col min="3" max="3" width="9" style="1" bestFit="1" customWidth="1"/>
    <col min="4" max="4" width="10.109375" style="1" bestFit="1" customWidth="1"/>
    <col min="5" max="5" width="12" style="1" customWidth="1"/>
    <col min="6" max="6" width="9" style="1" bestFit="1" customWidth="1"/>
    <col min="7" max="7" width="10.109375" style="1" bestFit="1" customWidth="1"/>
    <col min="8" max="8" width="12.33203125" style="1" customWidth="1"/>
    <col min="9" max="9" width="9" style="1" bestFit="1" customWidth="1"/>
    <col min="10" max="10" width="10.109375" style="1" bestFit="1" customWidth="1"/>
    <col min="11" max="16384" width="8.88671875" style="1"/>
  </cols>
  <sheetData>
    <row r="1" spans="1:10">
      <c r="A1" s="39" t="s">
        <v>34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36" customHeight="1">
      <c r="A2" s="40" t="s">
        <v>33</v>
      </c>
      <c r="B2" s="40"/>
      <c r="C2" s="40"/>
      <c r="D2" s="40"/>
      <c r="E2" s="40"/>
      <c r="F2" s="40"/>
      <c r="G2" s="40"/>
      <c r="H2" s="40"/>
      <c r="I2" s="40"/>
      <c r="J2" s="40"/>
    </row>
    <row r="3" spans="1:10" s="20" customFormat="1" ht="13.2">
      <c r="A3" s="32" t="s">
        <v>31</v>
      </c>
      <c r="B3" s="32"/>
      <c r="C3" s="32"/>
      <c r="D3" s="32"/>
      <c r="E3" s="32"/>
      <c r="F3" s="32"/>
      <c r="G3" s="32"/>
      <c r="H3" s="32"/>
      <c r="I3" s="32"/>
      <c r="J3" s="21"/>
    </row>
    <row r="4" spans="1:10" s="20" customFormat="1" ht="13.2">
      <c r="A4" s="14"/>
      <c r="B4" s="14"/>
      <c r="C4" s="14"/>
      <c r="D4" s="14"/>
      <c r="E4" s="14"/>
      <c r="F4" s="14"/>
      <c r="G4" s="14"/>
      <c r="H4" s="14"/>
      <c r="I4" s="14"/>
      <c r="J4" s="21" t="s">
        <v>6</v>
      </c>
    </row>
    <row r="5" spans="1:10" s="20" customFormat="1" ht="13.2">
      <c r="A5" s="33" t="s">
        <v>11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s="20" customFormat="1" ht="30" customHeight="1">
      <c r="A6" s="35" t="s">
        <v>0</v>
      </c>
      <c r="B6" s="35" t="s">
        <v>8</v>
      </c>
      <c r="C6" s="35"/>
      <c r="D6" s="35"/>
      <c r="E6" s="35" t="s">
        <v>9</v>
      </c>
      <c r="F6" s="35"/>
      <c r="G6" s="35"/>
      <c r="H6" s="35" t="s">
        <v>10</v>
      </c>
      <c r="I6" s="35"/>
      <c r="J6" s="35"/>
    </row>
    <row r="7" spans="1:10" s="20" customFormat="1" ht="13.2">
      <c r="A7" s="35"/>
      <c r="B7" s="35" t="s">
        <v>32</v>
      </c>
      <c r="C7" s="37" t="s">
        <v>3</v>
      </c>
      <c r="D7" s="35" t="s">
        <v>1</v>
      </c>
      <c r="E7" s="35" t="s">
        <v>32</v>
      </c>
      <c r="F7" s="37" t="s">
        <v>3</v>
      </c>
      <c r="G7" s="35" t="s">
        <v>1</v>
      </c>
      <c r="H7" s="35" t="s">
        <v>32</v>
      </c>
      <c r="I7" s="37" t="s">
        <v>3</v>
      </c>
      <c r="J7" s="35" t="s">
        <v>1</v>
      </c>
    </row>
    <row r="8" spans="1:10" s="20" customFormat="1" ht="45" customHeight="1">
      <c r="A8" s="35"/>
      <c r="B8" s="35"/>
      <c r="C8" s="38"/>
      <c r="D8" s="35"/>
      <c r="E8" s="35"/>
      <c r="F8" s="38"/>
      <c r="G8" s="35"/>
      <c r="H8" s="35"/>
      <c r="I8" s="38"/>
      <c r="J8" s="35"/>
    </row>
    <row r="9" spans="1:10" s="20" customFormat="1" ht="13.2">
      <c r="A9" s="15" t="s">
        <v>11</v>
      </c>
      <c r="B9" s="19">
        <f>D9/C9/12</f>
        <v>168.71087023745585</v>
      </c>
      <c r="C9" s="16">
        <v>20481</v>
      </c>
      <c r="D9" s="16">
        <v>41464408</v>
      </c>
      <c r="E9" s="19">
        <f>G9/F9/8</f>
        <v>165.36749565364883</v>
      </c>
      <c r="F9" s="16">
        <v>20635.125</v>
      </c>
      <c r="G9" s="16">
        <v>27299031.550000001</v>
      </c>
      <c r="H9" s="19">
        <f>J9/I9/12</f>
        <v>162.37466305102257</v>
      </c>
      <c r="I9" s="16">
        <v>20651</v>
      </c>
      <c r="J9" s="16">
        <v>40238390</v>
      </c>
    </row>
    <row r="10" spans="1:10" s="20" customFormat="1" ht="10.050000000000001" customHeight="1">
      <c r="A10" s="17"/>
      <c r="B10" s="30"/>
      <c r="C10" s="18"/>
      <c r="D10" s="18"/>
      <c r="E10" s="30"/>
      <c r="F10" s="18"/>
      <c r="G10" s="18"/>
      <c r="H10" s="30"/>
      <c r="I10" s="18"/>
      <c r="J10" s="18"/>
    </row>
    <row r="11" spans="1:10" s="20" customFormat="1" ht="13.2">
      <c r="A11" s="17"/>
      <c r="B11" s="22"/>
      <c r="C11" s="18"/>
      <c r="D11" s="18"/>
      <c r="E11" s="22"/>
      <c r="F11" s="18"/>
      <c r="G11" s="18"/>
      <c r="H11" s="22"/>
      <c r="I11" s="18"/>
      <c r="J11" s="21" t="s">
        <v>7</v>
      </c>
    </row>
    <row r="12" spans="1:10" s="20" customFormat="1" ht="13.2">
      <c r="A12" s="33" t="s">
        <v>2</v>
      </c>
      <c r="B12" s="33"/>
      <c r="C12" s="33"/>
      <c r="D12" s="33"/>
      <c r="E12" s="33"/>
      <c r="F12" s="33"/>
      <c r="G12" s="33"/>
      <c r="H12" s="33"/>
      <c r="I12" s="33"/>
      <c r="J12" s="33"/>
    </row>
    <row r="13" spans="1:10" s="20" customFormat="1" ht="34.200000000000003" customHeight="1">
      <c r="A13" s="35" t="s">
        <v>0</v>
      </c>
      <c r="B13" s="35" t="s">
        <v>8</v>
      </c>
      <c r="C13" s="35"/>
      <c r="D13" s="35"/>
      <c r="E13" s="35" t="s">
        <v>9</v>
      </c>
      <c r="F13" s="35"/>
      <c r="G13" s="35"/>
      <c r="H13" s="35" t="s">
        <v>10</v>
      </c>
      <c r="I13" s="35"/>
      <c r="J13" s="35"/>
    </row>
    <row r="14" spans="1:10" s="20" customFormat="1" ht="25.8" customHeight="1">
      <c r="A14" s="35"/>
      <c r="B14" s="35" t="s">
        <v>32</v>
      </c>
      <c r="C14" s="37" t="s">
        <v>3</v>
      </c>
      <c r="D14" s="35" t="s">
        <v>1</v>
      </c>
      <c r="E14" s="35" t="s">
        <v>32</v>
      </c>
      <c r="F14" s="37" t="s">
        <v>3</v>
      </c>
      <c r="G14" s="35" t="s">
        <v>1</v>
      </c>
      <c r="H14" s="35" t="s">
        <v>32</v>
      </c>
      <c r="I14" s="37" t="s">
        <v>3</v>
      </c>
      <c r="J14" s="35" t="s">
        <v>1</v>
      </c>
    </row>
    <row r="15" spans="1:10" s="20" customFormat="1" ht="29.55" customHeight="1">
      <c r="A15" s="35"/>
      <c r="B15" s="35"/>
      <c r="C15" s="38"/>
      <c r="D15" s="35"/>
      <c r="E15" s="35"/>
      <c r="F15" s="38"/>
      <c r="G15" s="35"/>
      <c r="H15" s="35"/>
      <c r="I15" s="38"/>
      <c r="J15" s="35"/>
    </row>
    <row r="16" spans="1:10" s="20" customFormat="1" ht="26.4">
      <c r="A16" s="15" t="s">
        <v>2</v>
      </c>
      <c r="B16" s="19">
        <f>D16/C16/12</f>
        <v>235.1999989805073</v>
      </c>
      <c r="C16" s="16">
        <v>16348</v>
      </c>
      <c r="D16" s="16">
        <v>46140595</v>
      </c>
      <c r="E16" s="19">
        <f>G16/F16/8</f>
        <v>233.67580191708302</v>
      </c>
      <c r="F16" s="16">
        <v>15961.75</v>
      </c>
      <c r="G16" s="16">
        <v>29838997.849999998</v>
      </c>
      <c r="H16" s="19">
        <f>J16/I16/12</f>
        <v>230.24100775678718</v>
      </c>
      <c r="I16" s="16">
        <v>15986</v>
      </c>
      <c r="J16" s="16">
        <v>44167593</v>
      </c>
    </row>
    <row r="17" spans="1:10" s="20" customFormat="1" ht="8.5500000000000007" customHeight="1">
      <c r="A17" s="23"/>
      <c r="H17" s="24"/>
      <c r="I17" s="25"/>
    </row>
    <row r="18" spans="1:10" s="20" customFormat="1" ht="13.2">
      <c r="J18" s="21" t="s">
        <v>5</v>
      </c>
    </row>
    <row r="19" spans="1:10" s="20" customFormat="1" ht="32.549999999999997" customHeight="1">
      <c r="A19" s="34" t="s">
        <v>4</v>
      </c>
      <c r="B19" s="34"/>
      <c r="C19" s="34"/>
      <c r="D19" s="34"/>
      <c r="E19" s="34"/>
      <c r="F19" s="34"/>
      <c r="G19" s="34"/>
      <c r="H19" s="34"/>
      <c r="I19" s="34"/>
      <c r="J19" s="34"/>
    </row>
    <row r="20" spans="1:10" s="20" customFormat="1" ht="30.6" customHeight="1">
      <c r="A20" s="36" t="s">
        <v>0</v>
      </c>
      <c r="B20" s="35" t="s">
        <v>8</v>
      </c>
      <c r="C20" s="35"/>
      <c r="D20" s="35"/>
      <c r="E20" s="35" t="s">
        <v>9</v>
      </c>
      <c r="F20" s="35"/>
      <c r="G20" s="35"/>
      <c r="H20" s="35" t="s">
        <v>10</v>
      </c>
      <c r="I20" s="35"/>
      <c r="J20" s="35"/>
    </row>
    <row r="21" spans="1:10" s="20" customFormat="1" ht="26.4" customHeight="1">
      <c r="A21" s="36"/>
      <c r="B21" s="36" t="s">
        <v>32</v>
      </c>
      <c r="C21" s="37" t="s">
        <v>3</v>
      </c>
      <c r="D21" s="36" t="s">
        <v>1</v>
      </c>
      <c r="E21" s="36" t="s">
        <v>32</v>
      </c>
      <c r="F21" s="37" t="s">
        <v>3</v>
      </c>
      <c r="G21" s="36" t="s">
        <v>1</v>
      </c>
      <c r="H21" s="36" t="s">
        <v>32</v>
      </c>
      <c r="I21" s="37" t="s">
        <v>3</v>
      </c>
      <c r="J21" s="36" t="s">
        <v>1</v>
      </c>
    </row>
    <row r="22" spans="1:10" s="20" customFormat="1" ht="24.45" customHeight="1">
      <c r="A22" s="36"/>
      <c r="B22" s="36"/>
      <c r="C22" s="38"/>
      <c r="D22" s="36"/>
      <c r="E22" s="36"/>
      <c r="F22" s="38"/>
      <c r="G22" s="36"/>
      <c r="H22" s="36"/>
      <c r="I22" s="38"/>
      <c r="J22" s="36"/>
    </row>
    <row r="23" spans="1:10" s="20" customFormat="1" ht="52.8">
      <c r="A23" s="26" t="s">
        <v>4</v>
      </c>
      <c r="B23" s="19">
        <f>D23/C23/12</f>
        <v>131.99999999999997</v>
      </c>
      <c r="C23" s="27">
        <v>33922</v>
      </c>
      <c r="D23" s="27">
        <v>53732447.999999985</v>
      </c>
      <c r="E23" s="19">
        <f>G23/F23/8</f>
        <v>131.14190121454436</v>
      </c>
      <c r="F23" s="27">
        <v>33140</v>
      </c>
      <c r="G23" s="27">
        <v>34768340.850000001</v>
      </c>
      <c r="H23" s="28">
        <f>J23/I23/12</f>
        <v>130.62070333038969</v>
      </c>
      <c r="I23" s="27">
        <v>32839</v>
      </c>
      <c r="J23" s="27">
        <v>51473439.32</v>
      </c>
    </row>
    <row r="24" spans="1:10" s="20" customFormat="1" ht="13.2">
      <c r="H24" s="24"/>
      <c r="I24" s="25"/>
    </row>
    <row r="25" spans="1:10" s="20" customFormat="1" ht="13.2">
      <c r="H25" s="24"/>
      <c r="I25" s="25"/>
    </row>
    <row r="26" spans="1:10" s="29" customFormat="1">
      <c r="A26" s="20"/>
      <c r="B26" s="20"/>
      <c r="C26" s="20"/>
      <c r="D26" s="20"/>
      <c r="E26" s="20"/>
      <c r="F26" s="20"/>
      <c r="G26" s="20"/>
      <c r="H26" s="20"/>
      <c r="I26" s="20"/>
      <c r="J26" s="21" t="s">
        <v>12</v>
      </c>
    </row>
    <row r="27" spans="1:10" s="29" customFormat="1">
      <c r="A27" s="34" t="s">
        <v>13</v>
      </c>
      <c r="B27" s="34"/>
      <c r="C27" s="34"/>
      <c r="D27" s="34"/>
      <c r="E27" s="34"/>
      <c r="F27" s="34"/>
      <c r="G27" s="34"/>
      <c r="H27" s="34"/>
      <c r="I27" s="34"/>
      <c r="J27" s="34"/>
    </row>
    <row r="28" spans="1:10" s="29" customFormat="1">
      <c r="A28" s="36" t="s">
        <v>0</v>
      </c>
      <c r="B28" s="35" t="s">
        <v>8</v>
      </c>
      <c r="C28" s="35"/>
      <c r="D28" s="35"/>
      <c r="E28" s="35" t="s">
        <v>14</v>
      </c>
      <c r="F28" s="35"/>
      <c r="G28" s="35"/>
      <c r="H28" s="35" t="s">
        <v>10</v>
      </c>
      <c r="I28" s="35"/>
      <c r="J28" s="35"/>
    </row>
    <row r="29" spans="1:10" s="29" customFormat="1">
      <c r="A29" s="36"/>
      <c r="B29" s="36" t="s">
        <v>32</v>
      </c>
      <c r="C29" s="37" t="s">
        <v>3</v>
      </c>
      <c r="D29" s="36" t="s">
        <v>1</v>
      </c>
      <c r="E29" s="36" t="s">
        <v>32</v>
      </c>
      <c r="F29" s="37" t="s">
        <v>3</v>
      </c>
      <c r="G29" s="36" t="s">
        <v>1</v>
      </c>
      <c r="H29" s="36" t="s">
        <v>32</v>
      </c>
      <c r="I29" s="37" t="s">
        <v>3</v>
      </c>
      <c r="J29" s="36" t="s">
        <v>1</v>
      </c>
    </row>
    <row r="30" spans="1:10" s="29" customFormat="1" ht="32.549999999999997" customHeight="1">
      <c r="A30" s="36"/>
      <c r="B30" s="36"/>
      <c r="C30" s="38"/>
      <c r="D30" s="36"/>
      <c r="E30" s="36"/>
      <c r="F30" s="38"/>
      <c r="G30" s="36"/>
      <c r="H30" s="36"/>
      <c r="I30" s="38"/>
      <c r="J30" s="36"/>
    </row>
    <row r="31" spans="1:10" s="29" customFormat="1">
      <c r="A31" s="26" t="s">
        <v>13</v>
      </c>
      <c r="B31" s="19">
        <f>D31/C31/12</f>
        <v>570.87645363795411</v>
      </c>
      <c r="C31" s="27">
        <v>9717</v>
      </c>
      <c r="D31" s="27">
        <v>66566478</v>
      </c>
      <c r="E31" s="19">
        <f>G31/F31/8</f>
        <v>603.94729973544975</v>
      </c>
      <c r="F31" s="27">
        <v>9450</v>
      </c>
      <c r="G31" s="27">
        <v>45658415.859999999</v>
      </c>
      <c r="H31" s="28">
        <f>J31/I31/12</f>
        <v>643.78954594745858</v>
      </c>
      <c r="I31" s="27">
        <v>9529</v>
      </c>
      <c r="J31" s="27">
        <v>73616047</v>
      </c>
    </row>
    <row r="32" spans="1:10" s="3" customFormat="1" ht="13.5" customHeight="1">
      <c r="A32" s="4" t="s">
        <v>15</v>
      </c>
    </row>
    <row r="33" spans="1:10" s="3" customFormat="1" ht="14.4"/>
    <row r="34" spans="1:10" s="3" customFormat="1" ht="14.4">
      <c r="A34" s="1"/>
      <c r="B34" s="1"/>
      <c r="C34" s="1"/>
      <c r="D34" s="1"/>
      <c r="E34" s="1"/>
      <c r="F34" s="1"/>
      <c r="G34" s="1"/>
      <c r="H34" s="1"/>
      <c r="I34" s="2" t="s">
        <v>16</v>
      </c>
    </row>
    <row r="35" spans="1:10" s="3" customFormat="1" ht="15" customHeight="1">
      <c r="A35" s="45" t="s">
        <v>17</v>
      </c>
      <c r="B35" s="45"/>
      <c r="C35" s="45"/>
      <c r="D35" s="45"/>
      <c r="E35" s="45"/>
      <c r="F35" s="45"/>
      <c r="G35" s="45"/>
      <c r="H35" s="45"/>
      <c r="I35" s="45"/>
      <c r="J35"/>
    </row>
    <row r="36" spans="1:10" s="3" customFormat="1" ht="22.8">
      <c r="A36" s="41" t="s">
        <v>18</v>
      </c>
      <c r="B36" s="42" t="s">
        <v>19</v>
      </c>
      <c r="C36" s="43" t="s">
        <v>20</v>
      </c>
      <c r="D36" s="43"/>
      <c r="E36" s="43"/>
      <c r="F36" s="43"/>
      <c r="G36" s="43"/>
      <c r="H36" s="5" t="s">
        <v>28</v>
      </c>
      <c r="I36" s="44" t="s">
        <v>29</v>
      </c>
    </row>
    <row r="37" spans="1:10" s="3" customFormat="1" ht="60">
      <c r="A37" s="41"/>
      <c r="B37" s="42"/>
      <c r="C37" s="6" t="s">
        <v>21</v>
      </c>
      <c r="D37" s="7" t="s">
        <v>22</v>
      </c>
      <c r="E37" s="6" t="s">
        <v>23</v>
      </c>
      <c r="F37" s="7" t="s">
        <v>24</v>
      </c>
      <c r="G37" s="8" t="s">
        <v>25</v>
      </c>
      <c r="H37" s="8" t="s">
        <v>26</v>
      </c>
      <c r="I37" s="44"/>
    </row>
    <row r="38" spans="1:10" s="3" customFormat="1" ht="14.4">
      <c r="A38" s="9" t="s">
        <v>27</v>
      </c>
      <c r="B38" s="10">
        <v>9491</v>
      </c>
      <c r="C38" s="11">
        <v>594.73</v>
      </c>
      <c r="D38" s="12">
        <v>1.1738</v>
      </c>
      <c r="E38" s="11">
        <v>103.34</v>
      </c>
      <c r="F38" s="11">
        <v>698.07</v>
      </c>
      <c r="G38" s="31">
        <v>4904090</v>
      </c>
      <c r="H38" s="10">
        <v>304311</v>
      </c>
      <c r="I38" s="13">
        <f>G38-H38</f>
        <v>4599779</v>
      </c>
    </row>
    <row r="39" spans="1:10" s="3" customFormat="1" ht="14.4">
      <c r="A39" s="4" t="s">
        <v>30</v>
      </c>
    </row>
    <row r="40" spans="1:10" s="3" customFormat="1" ht="14.4"/>
    <row r="41" spans="1:10" s="3" customFormat="1" ht="14.4"/>
    <row r="42" spans="1:10" s="3" customFormat="1" ht="14.4"/>
    <row r="43" spans="1:10" s="3" customFormat="1" ht="14.4"/>
    <row r="44" spans="1:10" s="3" customFormat="1" ht="14.4"/>
    <row r="45" spans="1:10" s="3" customFormat="1" ht="14.55" customHeight="1"/>
    <row r="46" spans="1:10" s="3" customFormat="1" ht="14.55" customHeight="1"/>
    <row r="47" spans="1:10" s="3" customFormat="1" ht="14.4"/>
    <row r="48" spans="1:10" s="3" customFormat="1" ht="14.4"/>
    <row r="49" s="3" customFormat="1" ht="14.4"/>
    <row r="50" s="3" customFormat="1" ht="14.4"/>
    <row r="51" s="3" customFormat="1" ht="14.4"/>
    <row r="52" s="3" customFormat="1" ht="14.4"/>
    <row r="53" s="3" customFormat="1" ht="14.4"/>
  </sheetData>
  <mergeCells count="64">
    <mergeCell ref="I7:I8"/>
    <mergeCell ref="A1:J1"/>
    <mergeCell ref="A2:J2"/>
    <mergeCell ref="A36:A37"/>
    <mergeCell ref="B36:B37"/>
    <mergeCell ref="C36:G36"/>
    <mergeCell ref="I36:I37"/>
    <mergeCell ref="A35:I35"/>
    <mergeCell ref="B28:D28"/>
    <mergeCell ref="E28:G28"/>
    <mergeCell ref="H28:J28"/>
    <mergeCell ref="B29:B30"/>
    <mergeCell ref="C29:C30"/>
    <mergeCell ref="D29:D30"/>
    <mergeCell ref="E29:E30"/>
    <mergeCell ref="F29:F30"/>
    <mergeCell ref="F14:F15"/>
    <mergeCell ref="H29:H30"/>
    <mergeCell ref="I29:I30"/>
    <mergeCell ref="J29:J30"/>
    <mergeCell ref="A5:J5"/>
    <mergeCell ref="A6:A8"/>
    <mergeCell ref="B6:D6"/>
    <mergeCell ref="E6:G6"/>
    <mergeCell ref="H6:J6"/>
    <mergeCell ref="B7:B8"/>
    <mergeCell ref="C7:C8"/>
    <mergeCell ref="D7:D8"/>
    <mergeCell ref="E7:E8"/>
    <mergeCell ref="F7:F8"/>
    <mergeCell ref="G7:G8"/>
    <mergeCell ref="H7:H8"/>
    <mergeCell ref="A27:J27"/>
    <mergeCell ref="A28:A30"/>
    <mergeCell ref="A20:A22"/>
    <mergeCell ref="B20:D20"/>
    <mergeCell ref="E20:G20"/>
    <mergeCell ref="B21:B22"/>
    <mergeCell ref="D21:D22"/>
    <mergeCell ref="E21:E22"/>
    <mergeCell ref="G21:G22"/>
    <mergeCell ref="H21:H22"/>
    <mergeCell ref="J21:J22"/>
    <mergeCell ref="C21:C22"/>
    <mergeCell ref="F21:F22"/>
    <mergeCell ref="I21:I22"/>
    <mergeCell ref="H20:J20"/>
    <mergeCell ref="G29:G30"/>
    <mergeCell ref="A3:I3"/>
    <mergeCell ref="A12:J12"/>
    <mergeCell ref="A19:J19"/>
    <mergeCell ref="E14:E15"/>
    <mergeCell ref="G14:G15"/>
    <mergeCell ref="H14:H15"/>
    <mergeCell ref="A13:A15"/>
    <mergeCell ref="B13:D13"/>
    <mergeCell ref="E13:G13"/>
    <mergeCell ref="J7:J8"/>
    <mergeCell ref="H13:J13"/>
    <mergeCell ref="B14:B15"/>
    <mergeCell ref="D14:D15"/>
    <mergeCell ref="J14:J15"/>
    <mergeCell ref="I14:I15"/>
    <mergeCell ref="C14:C15"/>
  </mergeCells>
  <pageMargins left="0.70866141732283472" right="0.70866141732283472" top="0.74803149606299213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Sandra Strele</cp:lastModifiedBy>
  <cp:lastPrinted>2022-10-13T19:18:58Z</cp:lastPrinted>
  <dcterms:created xsi:type="dcterms:W3CDTF">2021-07-16T17:19:45Z</dcterms:created>
  <dcterms:modified xsi:type="dcterms:W3CDTF">2022-10-13T20:29:45Z</dcterms:modified>
</cp:coreProperties>
</file>