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esam-my.sharepoint.com/personal/rolands_abols_compensa_lv/Documents/Desktop/LHF/IZM atskaites/"/>
    </mc:Choice>
  </mc:AlternateContent>
  <xr:revisionPtr revIDLastSave="0" documentId="8_{220409D2-4298-4880-928C-3F8932CB175F}" xr6:coauthVersionLast="47" xr6:coauthVersionMax="47" xr10:uidLastSave="{00000000-0000-0000-0000-000000000000}"/>
  <bookViews>
    <workbookView xWindow="-108" yWindow="-108" windowWidth="23256" windowHeight="12576" firstSheet="1" activeTab="1" xr2:uid="{D049883E-276E-4333-BBD7-54369F001CF7}"/>
  </bookViews>
  <sheets>
    <sheet name="Serbija" sheetId="11" state="hidden" r:id="rId1"/>
    <sheet name="Vīriešu izlase Ech 2024_NOV" sheetId="9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9" l="1"/>
  <c r="D8" i="9"/>
  <c r="D15" i="9"/>
  <c r="E8" i="9" l="1"/>
  <c r="F8" i="9"/>
  <c r="G8" i="9" l="1"/>
  <c r="G11" i="9"/>
  <c r="F11" i="9"/>
  <c r="E11" i="9"/>
  <c r="C13" i="11"/>
  <c r="F13" i="11"/>
  <c r="E13" i="11"/>
  <c r="D13" i="11"/>
  <c r="C14" i="11" l="1"/>
</calcChain>
</file>

<file path=xl/sharedStrings.xml><?xml version="1.0" encoding="utf-8"?>
<sst xmlns="http://schemas.openxmlformats.org/spreadsheetml/2006/main" count="65" uniqueCount="59">
  <si>
    <t>Sacensību nosaukums</t>
  </si>
  <si>
    <t>Sacensību norises vieta</t>
  </si>
  <si>
    <t>Sacensību norises laiks</t>
  </si>
  <si>
    <t>no tā</t>
  </si>
  <si>
    <t>cits ārējais piesaistītais</t>
  </si>
  <si>
    <t>Kopējais finansējums</t>
  </si>
  <si>
    <t xml:space="preserve">IZM </t>
  </si>
  <si>
    <t>Pašu finansējums</t>
  </si>
  <si>
    <t>LHF BUDŽETA TĀME 2024</t>
  </si>
  <si>
    <t>Nr.</t>
  </si>
  <si>
    <t>Izdevumi</t>
  </si>
  <si>
    <t>Kopā:</t>
  </si>
  <si>
    <t>Trūkstošā daļa</t>
  </si>
  <si>
    <t>Latvija vs Spānija</t>
  </si>
  <si>
    <t>Aviotransporta biļetes</t>
  </si>
  <si>
    <t>Aviotransporta biļetes (ārzemniekiem)</t>
  </si>
  <si>
    <t>sporta zāle</t>
  </si>
  <si>
    <t>transporta izdevumi (SRB)</t>
  </si>
  <si>
    <t>Komandējuma naudas (40x21x3)</t>
  </si>
  <si>
    <t>mācību,treniņu nometne</t>
  </si>
  <si>
    <t>ceļojuma apdrošināšana</t>
  </si>
  <si>
    <t>nelaimes gadījumu apdrošināšana</t>
  </si>
  <si>
    <t>3.2.</t>
  </si>
  <si>
    <t>Latvijas izlases nokļūšana uz Serbiju (Kraljevo) – aviobiļetes (izlašu spēlētāju un treneru grupa uz Serbiju)</t>
  </si>
  <si>
    <t>Ekipējums un inventārs</t>
  </si>
  <si>
    <t>ēdināšanas izmaksas (4x ēdienreizes)</t>
  </si>
  <si>
    <t>dzīvošanas izmaksas (2x naktis)</t>
  </si>
  <si>
    <t>autobusa noma (Belgrada - Kraljevo - Belgrada)</t>
  </si>
  <si>
    <t>sporta un trenažieru zāles noma (6X treniņi)</t>
  </si>
  <si>
    <t>Latvijas izlases komandējuma naudas (izlašu spēlētāju un treneru grupa uz Serbiju)</t>
  </si>
  <si>
    <t>Latvijas izlases MTN (mācību treniņu nometne) Latvijā pirms spēles ar Serbiju (31.10.24.-03.11.2024, Jelgava)</t>
  </si>
  <si>
    <t>autobusa noma (treniņu vajadzībām: Lidosta Rīga - Jelgava - treniņu vajadzībām Jelgavā - Lidosta Rīga)</t>
  </si>
  <si>
    <t>Latvijas izlases MTN (mācību treniņu nometne) un spēle (03.11.2024-06.11.2024, Serbija, Kraljevo)</t>
  </si>
  <si>
    <t>Dalībnieku skaits - 21 persona</t>
  </si>
  <si>
    <t>21 (kopējie transporta izdevumi. 03.11. komandas nogādāšana no Belgradas lidostas uz Kraljevo. 06.11. komandas nogādāšana no Kraljevo uz lidostu Belgradā)</t>
  </si>
  <si>
    <t>Apdrošināšana (izlases spēlētaju un personālu nelaimes gadījumu, ceļojuma apdrošināšanas izmaksas)</t>
  </si>
  <si>
    <t>21 (ceļojuma apdrošināšanas izmaksas par 1 personu - 11.26 EUR; nelaimes gadījuma apdrošināšanas izmaksas par 1 personu - 13.50 EUR)</t>
  </si>
  <si>
    <t>dzīvošanas izmaksas (3x naktis)</t>
  </si>
  <si>
    <t>21 (1 personai par 1 nakti 40 EUR, kopā par trīs naktīm - 120 EUR)</t>
  </si>
  <si>
    <t>21 (1 personai treniņtērpa, treniņu krekla, sporta zeķu un spēļu formas izmaksas - 136.67 EUR)</t>
  </si>
  <si>
    <t>3.1.</t>
  </si>
  <si>
    <t>3.3.</t>
  </si>
  <si>
    <t>4.1.</t>
  </si>
  <si>
    <t>4.2.</t>
  </si>
  <si>
    <t>4.3.</t>
  </si>
  <si>
    <t>4.4.</t>
  </si>
  <si>
    <t xml:space="preserve">21 (1 personai izmaksas - 440 EUR)
03.11. Lidojums uz Serbiju (Riga-Stambul-Belgrad);
06.11. Lidojums uz Latviju (Belgrad-Stambul-Riga) </t>
  </si>
  <si>
    <t xml:space="preserve">21 (1 personai izmaksas - 120 EUR)
1 diena 40 EUR x 3dienas
</t>
  </si>
  <si>
    <t>21 (kopējās izmaksas uz 1 personu - 196.90)</t>
  </si>
  <si>
    <t>21 (1 personai par 3 ēdienreizēm - 26.65 EUR x 3dienas)</t>
  </si>
  <si>
    <t>21 (1 personai par 1 nakti 20 EUR, kopā par trīm naktīm - 60 EUR)</t>
  </si>
  <si>
    <t>21 (kopējās izmaksas uz 1 personu - 272.14</t>
  </si>
  <si>
    <t>21 (kopā x6 treniņi, 1 treniņa izmaksas par sporta zāles īri 36 eur (1 treniņa ilgums - 2h)</t>
  </si>
  <si>
    <t>Kopējie izdevumi €</t>
  </si>
  <si>
    <t>Latvijas vīriešu izlases nodrošināšanai Eiropas 2026. gada čempionāta kvalifikācijas spēlei pret Serbiju (31.10.2024-06.11.2024)</t>
  </si>
  <si>
    <t>Jelgava un Kraljevo (Serbija)</t>
  </si>
  <si>
    <t>21 (kopējie transporta izdevumi, kas bja nepieciešami un tika izmantoti nokļūšanai uz Jelgavas viesnīcu - sporta zāle - viesnīca (treniņnometnes laikā).  03.11. komandas nogādāšana no Jelgavas viesnīcas uz Lidostu Rīga)</t>
  </si>
  <si>
    <t>21 (vienai personai uz 1 dienu un  3x maltītēm -  43 EUR, kopā 3x dienas - 129 EUR)</t>
  </si>
  <si>
    <t>Oktobris, Novembris,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</si>
</sst>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5" x14ac:knownFonts="1">
    <font>
      <sz val="11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sz val="12"/>
      <name val="Times New Roman"/>
      <family val="1"/>
    </font>
    <font>
      <b/>
      <sz val="18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rgb="FFFF000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2"/>
      <color rgb="FFFF0000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26">
    <xf numFmtId="0" fontId="0" fillId="0" borderId="0" xfId="0"/>
    <xf numFmtId="0" fontId="1" fillId="0" borderId="0" xfId="0" applyFont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11" fillId="5" borderId="10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43" fontId="10" fillId="5" borderId="8" xfId="1" applyFont="1" applyFill="1" applyBorder="1" applyAlignment="1">
      <alignment horizontal="center" vertical="center"/>
    </xf>
    <xf numFmtId="43" fontId="11" fillId="5" borderId="13" xfId="1" applyFont="1" applyFill="1" applyBorder="1" applyAlignment="1">
      <alignment horizontal="center" vertical="center"/>
    </xf>
    <xf numFmtId="43" fontId="10" fillId="5" borderId="11" xfId="1" applyFont="1" applyFill="1" applyBorder="1" applyAlignment="1">
      <alignment horizontal="center" vertical="center"/>
    </xf>
    <xf numFmtId="43" fontId="11" fillId="5" borderId="14" xfId="1" applyFont="1" applyFill="1" applyBorder="1" applyAlignment="1">
      <alignment horizontal="center" vertical="center"/>
    </xf>
    <xf numFmtId="43" fontId="12" fillId="0" borderId="0" xfId="0" applyNumberFormat="1" applyFont="1"/>
    <xf numFmtId="0" fontId="11" fillId="5" borderId="15" xfId="0" applyFont="1" applyFill="1" applyBorder="1" applyAlignment="1">
      <alignment horizontal="center" vertical="center"/>
    </xf>
    <xf numFmtId="43" fontId="10" fillId="5" borderId="16" xfId="1" applyFont="1" applyFill="1" applyBorder="1" applyAlignment="1">
      <alignment horizontal="center" vertical="center" wrapText="1"/>
    </xf>
    <xf numFmtId="43" fontId="10" fillId="5" borderId="17" xfId="1" applyFont="1" applyFill="1" applyBorder="1" applyAlignment="1">
      <alignment horizontal="center" vertical="center" wrapText="1"/>
    </xf>
    <xf numFmtId="43" fontId="10" fillId="4" borderId="8" xfId="1" applyFont="1" applyFill="1" applyBorder="1" applyAlignment="1">
      <alignment horizontal="center" vertical="center"/>
    </xf>
    <xf numFmtId="43" fontId="10" fillId="4" borderId="11" xfId="1" applyFont="1" applyFill="1" applyBorder="1" applyAlignment="1">
      <alignment horizontal="center" vertical="center"/>
    </xf>
    <xf numFmtId="0" fontId="10" fillId="5" borderId="16" xfId="0" applyFont="1" applyFill="1" applyBorder="1" applyAlignment="1">
      <alignment horizontal="left" vertical="center"/>
    </xf>
    <xf numFmtId="0" fontId="10" fillId="4" borderId="8" xfId="0" applyFont="1" applyFill="1" applyBorder="1" applyAlignment="1">
      <alignment horizontal="left" vertical="center"/>
    </xf>
    <xf numFmtId="0" fontId="10" fillId="5" borderId="8" xfId="0" applyFont="1" applyFill="1" applyBorder="1" applyAlignment="1">
      <alignment horizontal="left" vertical="center"/>
    </xf>
    <xf numFmtId="0" fontId="11" fillId="5" borderId="13" xfId="0" applyFont="1" applyFill="1" applyBorder="1" applyAlignment="1">
      <alignment horizontal="right" vertical="center"/>
    </xf>
    <xf numFmtId="0" fontId="12" fillId="0" borderId="0" xfId="0" applyFont="1" applyAlignment="1">
      <alignment horizontal="right"/>
    </xf>
    <xf numFmtId="0" fontId="0" fillId="4" borderId="8" xfId="0" applyFill="1" applyBorder="1"/>
    <xf numFmtId="0" fontId="0" fillId="5" borderId="8" xfId="0" applyFill="1" applyBorder="1"/>
    <xf numFmtId="43" fontId="0" fillId="4" borderId="8" xfId="1" applyFont="1" applyFill="1" applyBorder="1"/>
    <xf numFmtId="43" fontId="0" fillId="5" borderId="8" xfId="1" applyFont="1" applyFill="1" applyBorder="1"/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11" fillId="6" borderId="10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justify" vertical="center"/>
    </xf>
    <xf numFmtId="43" fontId="1" fillId="0" borderId="0" xfId="2" applyNumberFormat="1" applyFont="1"/>
    <xf numFmtId="43" fontId="1" fillId="0" borderId="0" xfId="0" applyNumberFormat="1" applyFont="1"/>
    <xf numFmtId="43" fontId="2" fillId="0" borderId="0" xfId="1" applyFont="1" applyBorder="1" applyAlignment="1">
      <alignment horizontal="center" vertical="center"/>
    </xf>
    <xf numFmtId="43" fontId="14" fillId="0" borderId="0" xfId="0" applyNumberFormat="1" applyFont="1"/>
    <xf numFmtId="0" fontId="13" fillId="5" borderId="4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18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left" vertical="center"/>
    </xf>
    <xf numFmtId="0" fontId="11" fillId="5" borderId="18" xfId="0" applyFont="1" applyFill="1" applyBorder="1" applyAlignment="1">
      <alignment horizontal="left" vertical="center"/>
    </xf>
    <xf numFmtId="0" fontId="11" fillId="5" borderId="4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11" fillId="3" borderId="19" xfId="0" applyFont="1" applyFill="1" applyBorder="1" applyAlignment="1">
      <alignment horizontal="left" vertical="center" wrapText="1"/>
    </xf>
    <xf numFmtId="0" fontId="11" fillId="8" borderId="8" xfId="0" applyFont="1" applyFill="1" applyBorder="1" applyAlignment="1">
      <alignment horizontal="left" vertical="center" wrapText="1"/>
    </xf>
    <xf numFmtId="0" fontId="11" fillId="2" borderId="16" xfId="0" applyFont="1" applyFill="1" applyBorder="1" applyAlignment="1">
      <alignment horizontal="left" vertical="center" wrapText="1"/>
    </xf>
    <xf numFmtId="0" fontId="11" fillId="6" borderId="8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left" vertical="center" wrapText="1"/>
    </xf>
    <xf numFmtId="0" fontId="11" fillId="7" borderId="8" xfId="0" applyFont="1" applyFill="1" applyBorder="1" applyAlignment="1">
      <alignment horizontal="left" vertical="center" wrapText="1"/>
    </xf>
    <xf numFmtId="43" fontId="11" fillId="6" borderId="8" xfId="1" applyNumberFormat="1" applyFont="1" applyFill="1" applyBorder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10" fillId="6" borderId="8" xfId="0" applyFont="1" applyFill="1" applyBorder="1" applyAlignment="1">
      <alignment horizontal="justify" vertical="center"/>
    </xf>
    <xf numFmtId="0" fontId="10" fillId="6" borderId="8" xfId="0" applyFont="1" applyFill="1" applyBorder="1" applyAlignment="1">
      <alignment horizontal="left" vertical="center" wrapText="1"/>
    </xf>
    <xf numFmtId="43" fontId="10" fillId="6" borderId="8" xfId="1" applyNumberFormat="1" applyFont="1" applyFill="1" applyBorder="1" applyAlignment="1">
      <alignment horizontal="center" vertical="center"/>
    </xf>
    <xf numFmtId="43" fontId="10" fillId="6" borderId="8" xfId="1" applyFont="1" applyFill="1" applyBorder="1" applyAlignment="1">
      <alignment horizontal="center" vertical="center"/>
    </xf>
    <xf numFmtId="43" fontId="10" fillId="6" borderId="11" xfId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justify" vertical="center"/>
    </xf>
    <xf numFmtId="0" fontId="10" fillId="2" borderId="8" xfId="0" applyFont="1" applyFill="1" applyBorder="1" applyAlignment="1">
      <alignment horizontal="left" vertical="center" wrapText="1"/>
    </xf>
    <xf numFmtId="43" fontId="10" fillId="2" borderId="8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justify" vertical="center"/>
    </xf>
    <xf numFmtId="0" fontId="11" fillId="0" borderId="2" xfId="0" applyFont="1" applyBorder="1" applyAlignment="1">
      <alignment horizontal="left" vertical="center" wrapText="1"/>
    </xf>
    <xf numFmtId="43" fontId="11" fillId="0" borderId="2" xfId="1" applyNumberFormat="1" applyFont="1" applyBorder="1" applyAlignment="1">
      <alignment horizontal="center" vertical="center"/>
    </xf>
    <xf numFmtId="43" fontId="11" fillId="0" borderId="2" xfId="1" applyFont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19" xfId="0" applyFont="1" applyFill="1" applyBorder="1" applyAlignment="1">
      <alignment horizontal="justify" vertical="center"/>
    </xf>
    <xf numFmtId="43" fontId="11" fillId="3" borderId="19" xfId="1" applyNumberFormat="1" applyFont="1" applyFill="1" applyBorder="1" applyAlignment="1">
      <alignment horizontal="center" vertical="center"/>
    </xf>
    <xf numFmtId="43" fontId="11" fillId="3" borderId="19" xfId="1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justify" vertical="center"/>
    </xf>
    <xf numFmtId="43" fontId="11" fillId="8" borderId="24" xfId="1" applyNumberFormat="1" applyFont="1" applyFill="1" applyBorder="1" applyAlignment="1">
      <alignment horizontal="center" vertical="center"/>
    </xf>
    <xf numFmtId="43" fontId="11" fillId="8" borderId="8" xfId="1" applyFont="1" applyFill="1" applyBorder="1" applyAlignment="1">
      <alignment horizontal="center"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justify" vertical="center"/>
    </xf>
    <xf numFmtId="43" fontId="11" fillId="2" borderId="16" xfId="1" applyNumberFormat="1" applyFont="1" applyFill="1" applyBorder="1" applyAlignment="1">
      <alignment horizontal="center" vertical="center"/>
    </xf>
    <xf numFmtId="43" fontId="11" fillId="2" borderId="16" xfId="1" applyFont="1" applyFill="1" applyBorder="1" applyAlignment="1">
      <alignment horizontal="center" vertical="center"/>
    </xf>
    <xf numFmtId="43" fontId="11" fillId="2" borderId="17" xfId="1" applyFont="1" applyFill="1" applyBorder="1" applyAlignment="1">
      <alignment horizontal="center" vertical="center"/>
    </xf>
    <xf numFmtId="43" fontId="10" fillId="2" borderId="8" xfId="1" applyFont="1" applyFill="1" applyBorder="1" applyAlignment="1">
      <alignment horizontal="center" vertical="center"/>
    </xf>
    <xf numFmtId="43" fontId="10" fillId="2" borderId="11" xfId="1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justify" vertical="center"/>
    </xf>
    <xf numFmtId="43" fontId="11" fillId="7" borderId="8" xfId="1" applyNumberFormat="1" applyFont="1" applyFill="1" applyBorder="1" applyAlignment="1">
      <alignment horizontal="center" vertical="center"/>
    </xf>
    <xf numFmtId="43" fontId="11" fillId="7" borderId="8" xfId="1" applyFont="1" applyFill="1" applyBorder="1" applyAlignment="1">
      <alignment horizontal="center" vertical="center"/>
    </xf>
    <xf numFmtId="43" fontId="11" fillId="7" borderId="11" xfId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justify" vertical="center"/>
    </xf>
    <xf numFmtId="43" fontId="11" fillId="2" borderId="8" xfId="1" applyNumberFormat="1" applyFont="1" applyFill="1" applyBorder="1" applyAlignment="1">
      <alignment horizontal="center" vertical="center"/>
    </xf>
    <xf numFmtId="43" fontId="11" fillId="2" borderId="8" xfId="1" applyFont="1" applyFill="1" applyBorder="1" applyAlignment="1">
      <alignment horizontal="center" vertical="center"/>
    </xf>
    <xf numFmtId="43" fontId="11" fillId="2" borderId="11" xfId="1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7E643-03B3-4859-99D5-68BF46268222}">
  <dimension ref="A1:F14"/>
  <sheetViews>
    <sheetView topLeftCell="A2" workbookViewId="0">
      <selection activeCell="B5" sqref="B5:F12"/>
    </sheetView>
  </sheetViews>
  <sheetFormatPr defaultRowHeight="14.4" x14ac:dyDescent="0.3"/>
  <cols>
    <col min="2" max="2" width="35.44140625" customWidth="1"/>
    <col min="3" max="3" width="13.21875" customWidth="1"/>
    <col min="4" max="4" width="12.77734375" customWidth="1"/>
    <col min="5" max="5" width="13.109375" customWidth="1"/>
    <col min="6" max="6" width="17.5546875" customWidth="1"/>
  </cols>
  <sheetData>
    <row r="1" spans="1:6" ht="15" thickBot="1" x14ac:dyDescent="0.35">
      <c r="A1" s="41" t="s">
        <v>13</v>
      </c>
      <c r="B1" s="42"/>
      <c r="C1" s="42"/>
      <c r="D1" s="42"/>
      <c r="E1" s="42"/>
      <c r="F1" s="43"/>
    </row>
    <row r="2" spans="1:6" ht="16.2" thickBot="1" x14ac:dyDescent="0.35">
      <c r="A2" s="44" t="s">
        <v>9</v>
      </c>
      <c r="B2" s="47" t="s">
        <v>10</v>
      </c>
      <c r="C2" s="50" t="s">
        <v>3</v>
      </c>
      <c r="D2" s="51"/>
      <c r="E2" s="51"/>
      <c r="F2" s="52"/>
    </row>
    <row r="3" spans="1:6" x14ac:dyDescent="0.3">
      <c r="A3" s="45"/>
      <c r="B3" s="48"/>
      <c r="C3" s="53" t="s">
        <v>5</v>
      </c>
      <c r="D3" s="55" t="s">
        <v>7</v>
      </c>
      <c r="E3" s="55" t="s">
        <v>4</v>
      </c>
      <c r="F3" s="53" t="s">
        <v>6</v>
      </c>
    </row>
    <row r="4" spans="1:6" ht="15" thickBot="1" x14ac:dyDescent="0.35">
      <c r="A4" s="46"/>
      <c r="B4" s="49"/>
      <c r="C4" s="54"/>
      <c r="D4" s="54"/>
      <c r="E4" s="54"/>
      <c r="F4" s="54"/>
    </row>
    <row r="5" spans="1:6" ht="15.6" x14ac:dyDescent="0.3">
      <c r="A5" s="16">
        <v>1</v>
      </c>
      <c r="B5" s="21" t="s">
        <v>14</v>
      </c>
      <c r="C5" s="17">
        <v>10000</v>
      </c>
      <c r="D5" s="17"/>
      <c r="E5" s="17"/>
      <c r="F5" s="18"/>
    </row>
    <row r="6" spans="1:6" ht="15.6" x14ac:dyDescent="0.3">
      <c r="A6" s="8">
        <v>2</v>
      </c>
      <c r="B6" s="22" t="s">
        <v>15</v>
      </c>
      <c r="C6" s="19">
        <v>4000</v>
      </c>
      <c r="D6" s="19"/>
      <c r="E6" s="19"/>
      <c r="F6" s="20"/>
    </row>
    <row r="7" spans="1:6" ht="15.6" x14ac:dyDescent="0.3">
      <c r="A7" s="9">
        <v>3</v>
      </c>
      <c r="B7" s="23" t="s">
        <v>21</v>
      </c>
      <c r="C7" s="11">
        <v>1500</v>
      </c>
      <c r="D7" s="11"/>
      <c r="E7" s="11"/>
      <c r="F7" s="13"/>
    </row>
    <row r="8" spans="1:6" ht="15.6" x14ac:dyDescent="0.3">
      <c r="A8" s="8">
        <v>4</v>
      </c>
      <c r="B8" s="26" t="s">
        <v>20</v>
      </c>
      <c r="C8" s="28">
        <v>500</v>
      </c>
      <c r="D8" s="19"/>
      <c r="E8" s="19"/>
      <c r="F8" s="19"/>
    </row>
    <row r="9" spans="1:6" ht="15.6" x14ac:dyDescent="0.3">
      <c r="A9" s="9">
        <v>5</v>
      </c>
      <c r="B9" s="27" t="s">
        <v>18</v>
      </c>
      <c r="C9" s="29">
        <v>2520</v>
      </c>
      <c r="D9" s="11"/>
      <c r="E9" s="11"/>
      <c r="F9" s="11"/>
    </row>
    <row r="10" spans="1:6" ht="15.6" x14ac:dyDescent="0.3">
      <c r="A10" s="8">
        <v>6</v>
      </c>
      <c r="B10" s="22" t="s">
        <v>19</v>
      </c>
      <c r="C10" s="19">
        <v>3500</v>
      </c>
      <c r="D10" s="19"/>
      <c r="E10" s="19"/>
      <c r="F10" s="20"/>
    </row>
    <row r="11" spans="1:6" ht="15.6" x14ac:dyDescent="0.3">
      <c r="A11" s="9">
        <v>7</v>
      </c>
      <c r="B11" s="23" t="s">
        <v>16</v>
      </c>
      <c r="C11" s="11">
        <v>500</v>
      </c>
      <c r="D11" s="11"/>
      <c r="E11" s="11"/>
      <c r="F11" s="13"/>
    </row>
    <row r="12" spans="1:6" ht="15.6" x14ac:dyDescent="0.3">
      <c r="A12" s="8">
        <v>8</v>
      </c>
      <c r="B12" s="22" t="s">
        <v>17</v>
      </c>
      <c r="C12" s="19">
        <v>600</v>
      </c>
      <c r="D12" s="19"/>
      <c r="E12" s="19"/>
      <c r="F12" s="20"/>
    </row>
    <row r="13" spans="1:6" ht="16.2" thickBot="1" x14ac:dyDescent="0.35">
      <c r="A13" s="10"/>
      <c r="B13" s="24" t="s">
        <v>11</v>
      </c>
      <c r="C13" s="12">
        <f>SUM(C5:C12)</f>
        <v>23120</v>
      </c>
      <c r="D13" s="12">
        <f>SUM(D5:D12)</f>
        <v>0</v>
      </c>
      <c r="E13" s="12">
        <f>SUM(E5:E12)</f>
        <v>0</v>
      </c>
      <c r="F13" s="14">
        <f>SUM(F5:F12)</f>
        <v>0</v>
      </c>
    </row>
    <row r="14" spans="1:6" x14ac:dyDescent="0.3">
      <c r="B14" s="25" t="s">
        <v>12</v>
      </c>
      <c r="C14" s="15">
        <f>D13+E13+F13+-C13</f>
        <v>-23120</v>
      </c>
    </row>
  </sheetData>
  <mergeCells count="8">
    <mergeCell ref="A1:F1"/>
    <mergeCell ref="A2:A4"/>
    <mergeCell ref="B2:B4"/>
    <mergeCell ref="C2:F2"/>
    <mergeCell ref="C3:C4"/>
    <mergeCell ref="D3:D4"/>
    <mergeCell ref="E3:E4"/>
    <mergeCell ref="F3:F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04F91-5EEE-2643-AF2E-9778FC266A29}">
  <dimension ref="A1:M25"/>
  <sheetViews>
    <sheetView tabSelected="1" zoomScale="90" zoomScaleNormal="90" workbookViewId="0">
      <selection activeCell="J9" sqref="J9"/>
    </sheetView>
  </sheetViews>
  <sheetFormatPr defaultColWidth="8.88671875" defaultRowHeight="15.6" x14ac:dyDescent="0.3"/>
  <cols>
    <col min="1" max="1" width="6.33203125" style="7" bestFit="1" customWidth="1"/>
    <col min="2" max="2" width="47" style="1" customWidth="1"/>
    <col min="3" max="3" width="37.6640625" style="34" customWidth="1"/>
    <col min="4" max="4" width="13.21875" style="1" customWidth="1"/>
    <col min="5" max="5" width="13" style="1" customWidth="1"/>
    <col min="6" max="6" width="12.21875" style="1" customWidth="1"/>
    <col min="7" max="7" width="39.33203125" style="1" customWidth="1"/>
    <col min="8" max="8" width="11.21875" style="1" bestFit="1" customWidth="1"/>
    <col min="9" max="9" width="11.77734375" style="1" bestFit="1" customWidth="1"/>
    <col min="10" max="10" width="11.44140625" style="1" bestFit="1" customWidth="1"/>
    <col min="11" max="11" width="10.33203125" style="1" bestFit="1" customWidth="1"/>
    <col min="12" max="12" width="8.88671875" style="1"/>
    <col min="13" max="13" width="10.109375" style="1" bestFit="1" customWidth="1"/>
    <col min="14" max="16384" width="8.88671875" style="1"/>
  </cols>
  <sheetData>
    <row r="1" spans="1:13" ht="22.8" x14ac:dyDescent="0.4">
      <c r="A1" s="58" t="s">
        <v>8</v>
      </c>
      <c r="B1" s="58"/>
      <c r="C1" s="58"/>
      <c r="D1" s="58"/>
      <c r="E1" s="58"/>
      <c r="F1" s="58"/>
      <c r="G1" s="58"/>
    </row>
    <row r="2" spans="1:13" ht="38.1" customHeight="1" x14ac:dyDescent="0.3">
      <c r="A2" s="59" t="s">
        <v>0</v>
      </c>
      <c r="B2" s="59"/>
      <c r="C2" s="30"/>
      <c r="D2" s="82" t="s">
        <v>54</v>
      </c>
      <c r="E2" s="82"/>
      <c r="F2" s="82"/>
      <c r="G2" s="82"/>
    </row>
    <row r="3" spans="1:13" ht="18" x14ac:dyDescent="0.35">
      <c r="A3" s="60" t="s">
        <v>1</v>
      </c>
      <c r="B3" s="60"/>
      <c r="C3" s="31"/>
      <c r="D3" s="57" t="s">
        <v>55</v>
      </c>
      <c r="E3" s="57"/>
      <c r="F3" s="57"/>
      <c r="G3" s="57"/>
    </row>
    <row r="4" spans="1:13" ht="18.600000000000001" thickBot="1" x14ac:dyDescent="0.4">
      <c r="A4" s="56" t="s">
        <v>2</v>
      </c>
      <c r="B4" s="56"/>
      <c r="C4" s="31"/>
      <c r="D4" s="57" t="s">
        <v>58</v>
      </c>
      <c r="E4" s="57"/>
      <c r="F4" s="57"/>
      <c r="G4" s="57"/>
    </row>
    <row r="5" spans="1:13" ht="16.2" thickBot="1" x14ac:dyDescent="0.35">
      <c r="A5" s="83"/>
      <c r="B5" s="84"/>
      <c r="C5" s="85"/>
      <c r="D5" s="86" t="s">
        <v>3</v>
      </c>
      <c r="E5" s="87"/>
      <c r="F5" s="87"/>
      <c r="G5" s="88"/>
    </row>
    <row r="6" spans="1:13" ht="30" customHeight="1" x14ac:dyDescent="0.3">
      <c r="A6" s="89"/>
      <c r="B6" s="90"/>
      <c r="C6" s="91"/>
      <c r="D6" s="92" t="s">
        <v>5</v>
      </c>
      <c r="E6" s="93" t="s">
        <v>7</v>
      </c>
      <c r="F6" s="93" t="s">
        <v>4</v>
      </c>
      <c r="G6" s="92" t="s">
        <v>6</v>
      </c>
    </row>
    <row r="7" spans="1:13" ht="16.2" thickBot="1" x14ac:dyDescent="0.35">
      <c r="A7" s="89"/>
      <c r="B7" s="94"/>
      <c r="C7" s="95"/>
      <c r="D7" s="92"/>
      <c r="E7" s="92"/>
      <c r="F7" s="92"/>
      <c r="G7" s="92"/>
    </row>
    <row r="8" spans="1:13" ht="16.2" thickBot="1" x14ac:dyDescent="0.35">
      <c r="A8" s="96"/>
      <c r="B8" s="97" t="s">
        <v>53</v>
      </c>
      <c r="C8" s="98" t="s">
        <v>33</v>
      </c>
      <c r="D8" s="99">
        <f>D9+D10+D11+D15+D20+D21</f>
        <v>24998.98</v>
      </c>
      <c r="E8" s="100">
        <f t="shared" ref="E8:F8" si="0">SUM(E9+E11+E15+E20+E21)</f>
        <v>0</v>
      </c>
      <c r="F8" s="100">
        <f t="shared" si="0"/>
        <v>0</v>
      </c>
      <c r="G8" s="99">
        <f>SUM(D8:F8)</f>
        <v>24998.98</v>
      </c>
      <c r="I8" s="37"/>
    </row>
    <row r="9" spans="1:13" ht="78" x14ac:dyDescent="0.3">
      <c r="A9" s="101">
        <v>1</v>
      </c>
      <c r="B9" s="102" t="s">
        <v>23</v>
      </c>
      <c r="C9" s="64" t="s">
        <v>46</v>
      </c>
      <c r="D9" s="103">
        <v>9240</v>
      </c>
      <c r="E9" s="104">
        <v>0</v>
      </c>
      <c r="F9" s="104">
        <v>0</v>
      </c>
      <c r="G9" s="104">
        <v>0</v>
      </c>
      <c r="H9" s="38"/>
      <c r="I9" s="38"/>
      <c r="K9" s="38"/>
    </row>
    <row r="10" spans="1:13" ht="49.8" customHeight="1" x14ac:dyDescent="0.3">
      <c r="A10" s="105">
        <v>2</v>
      </c>
      <c r="B10" s="106" t="s">
        <v>29</v>
      </c>
      <c r="C10" s="65" t="s">
        <v>47</v>
      </c>
      <c r="D10" s="107">
        <v>2520</v>
      </c>
      <c r="E10" s="108"/>
      <c r="F10" s="108"/>
      <c r="G10" s="108"/>
      <c r="H10" s="38"/>
      <c r="I10" s="38"/>
      <c r="K10" s="38"/>
    </row>
    <row r="11" spans="1:13" ht="73.2" customHeight="1" x14ac:dyDescent="0.3">
      <c r="A11" s="109">
        <v>3</v>
      </c>
      <c r="B11" s="110" t="s">
        <v>30</v>
      </c>
      <c r="C11" s="66" t="s">
        <v>48</v>
      </c>
      <c r="D11" s="111">
        <f>SUM(D12:D14)</f>
        <v>4133.95</v>
      </c>
      <c r="E11" s="112">
        <f>SUM(E12:E19)</f>
        <v>0</v>
      </c>
      <c r="F11" s="112">
        <f>SUM(F12:F19)</f>
        <v>0</v>
      </c>
      <c r="G11" s="113">
        <f>SUM(G12:G19)</f>
        <v>0</v>
      </c>
      <c r="H11" s="38"/>
      <c r="I11" s="38"/>
      <c r="J11" s="38"/>
      <c r="M11" s="38"/>
    </row>
    <row r="12" spans="1:13" ht="31.2" x14ac:dyDescent="0.3">
      <c r="A12" s="78" t="s">
        <v>40</v>
      </c>
      <c r="B12" s="79" t="s">
        <v>25</v>
      </c>
      <c r="C12" s="80" t="s">
        <v>49</v>
      </c>
      <c r="D12" s="81">
        <v>1678.95</v>
      </c>
      <c r="E12" s="114"/>
      <c r="F12" s="114"/>
      <c r="G12" s="115"/>
      <c r="H12" s="38"/>
      <c r="I12" s="38"/>
      <c r="J12" s="38"/>
    </row>
    <row r="13" spans="1:13" ht="31.2" x14ac:dyDescent="0.3">
      <c r="A13" s="78" t="s">
        <v>22</v>
      </c>
      <c r="B13" s="79" t="s">
        <v>26</v>
      </c>
      <c r="C13" s="80" t="s">
        <v>50</v>
      </c>
      <c r="D13" s="81">
        <v>1260</v>
      </c>
      <c r="E13" s="114"/>
      <c r="F13" s="114"/>
      <c r="G13" s="115"/>
      <c r="I13" s="38"/>
    </row>
    <row r="14" spans="1:13" ht="93.6" x14ac:dyDescent="0.3">
      <c r="A14" s="78" t="s">
        <v>41</v>
      </c>
      <c r="B14" s="79" t="s">
        <v>31</v>
      </c>
      <c r="C14" s="80" t="s">
        <v>56</v>
      </c>
      <c r="D14" s="81">
        <v>1195</v>
      </c>
      <c r="E14" s="114"/>
      <c r="F14" s="114"/>
      <c r="G14" s="115"/>
      <c r="I14" s="40"/>
      <c r="K14" s="38"/>
    </row>
    <row r="15" spans="1:13" ht="46.8" x14ac:dyDescent="0.3">
      <c r="A15" s="35">
        <v>4</v>
      </c>
      <c r="B15" s="36" t="s">
        <v>32</v>
      </c>
      <c r="C15" s="67" t="s">
        <v>51</v>
      </c>
      <c r="D15" s="71">
        <f>SUM(D16:D19)</f>
        <v>5715</v>
      </c>
      <c r="E15" s="76"/>
      <c r="F15" s="76"/>
      <c r="G15" s="77"/>
      <c r="I15" s="68"/>
      <c r="J15" s="39"/>
    </row>
    <row r="16" spans="1:13" ht="46.8" x14ac:dyDescent="0.3">
      <c r="A16" s="72" t="s">
        <v>42</v>
      </c>
      <c r="B16" s="73" t="s">
        <v>25</v>
      </c>
      <c r="C16" s="74" t="s">
        <v>57</v>
      </c>
      <c r="D16" s="75">
        <v>2709</v>
      </c>
      <c r="E16" s="76"/>
      <c r="F16" s="76"/>
      <c r="G16" s="77"/>
      <c r="H16" s="38"/>
      <c r="I16" s="38"/>
      <c r="J16" s="38"/>
    </row>
    <row r="17" spans="1:11" ht="31.2" x14ac:dyDescent="0.3">
      <c r="A17" s="72" t="s">
        <v>43</v>
      </c>
      <c r="B17" s="73" t="s">
        <v>37</v>
      </c>
      <c r="C17" s="74" t="s">
        <v>38</v>
      </c>
      <c r="D17" s="75">
        <v>2520</v>
      </c>
      <c r="E17" s="76"/>
      <c r="F17" s="76"/>
      <c r="G17" s="77"/>
      <c r="H17" s="38"/>
    </row>
    <row r="18" spans="1:11" ht="78" x14ac:dyDescent="0.3">
      <c r="A18" s="72" t="s">
        <v>44</v>
      </c>
      <c r="B18" s="73" t="s">
        <v>27</v>
      </c>
      <c r="C18" s="74" t="s">
        <v>34</v>
      </c>
      <c r="D18" s="75">
        <v>270</v>
      </c>
      <c r="E18" s="76"/>
      <c r="F18" s="76"/>
      <c r="G18" s="77"/>
    </row>
    <row r="19" spans="1:11" ht="46.8" x14ac:dyDescent="0.3">
      <c r="A19" s="72" t="s">
        <v>45</v>
      </c>
      <c r="B19" s="73" t="s">
        <v>28</v>
      </c>
      <c r="C19" s="74" t="s">
        <v>52</v>
      </c>
      <c r="D19" s="75">
        <v>216</v>
      </c>
      <c r="E19" s="76"/>
      <c r="F19" s="76"/>
      <c r="G19" s="77"/>
      <c r="H19" s="38"/>
    </row>
    <row r="20" spans="1:11" ht="62.4" x14ac:dyDescent="0.3">
      <c r="A20" s="116">
        <v>5</v>
      </c>
      <c r="B20" s="117" t="s">
        <v>35</v>
      </c>
      <c r="C20" s="70" t="s">
        <v>36</v>
      </c>
      <c r="D20" s="118">
        <v>519.96</v>
      </c>
      <c r="E20" s="119"/>
      <c r="F20" s="119"/>
      <c r="G20" s="120"/>
    </row>
    <row r="21" spans="1:11" ht="46.8" x14ac:dyDescent="0.3">
      <c r="A21" s="121">
        <v>6</v>
      </c>
      <c r="B21" s="122" t="s">
        <v>24</v>
      </c>
      <c r="C21" s="69" t="s">
        <v>39</v>
      </c>
      <c r="D21" s="123">
        <v>2870.07</v>
      </c>
      <c r="E21" s="124"/>
      <c r="F21" s="124"/>
      <c r="G21" s="125"/>
      <c r="I21" s="38"/>
      <c r="K21" s="38"/>
    </row>
    <row r="22" spans="1:11" x14ac:dyDescent="0.3">
      <c r="B22" s="2"/>
      <c r="C22" s="32"/>
      <c r="D22" s="2"/>
      <c r="E22" s="3"/>
      <c r="F22" s="61"/>
      <c r="G22" s="61"/>
      <c r="H22" s="61"/>
      <c r="I22" s="61"/>
    </row>
    <row r="23" spans="1:11" x14ac:dyDescent="0.3">
      <c r="B23" s="2"/>
      <c r="C23" s="32"/>
      <c r="D23" s="3"/>
      <c r="E23" s="3"/>
      <c r="F23" s="62"/>
      <c r="G23" s="62"/>
      <c r="H23" s="2"/>
      <c r="I23" s="2"/>
    </row>
    <row r="24" spans="1:11" x14ac:dyDescent="0.3">
      <c r="B24" s="3"/>
      <c r="C24" s="33"/>
      <c r="D24" s="63"/>
      <c r="E24" s="63"/>
      <c r="F24" s="63"/>
      <c r="G24" s="63"/>
      <c r="H24" s="4"/>
      <c r="I24" s="4"/>
    </row>
    <row r="25" spans="1:11" x14ac:dyDescent="0.3">
      <c r="B25" s="5"/>
      <c r="C25" s="5"/>
      <c r="D25" s="3"/>
      <c r="E25" s="3"/>
      <c r="F25" s="3"/>
      <c r="G25" s="5"/>
      <c r="H25" s="6"/>
    </row>
  </sheetData>
  <mergeCells count="17">
    <mergeCell ref="F22:I22"/>
    <mergeCell ref="F23:G23"/>
    <mergeCell ref="D24:G24"/>
    <mergeCell ref="A5:A7"/>
    <mergeCell ref="D5:G5"/>
    <mergeCell ref="D6:D7"/>
    <mergeCell ref="E6:E7"/>
    <mergeCell ref="F6:F7"/>
    <mergeCell ref="G6:G7"/>
    <mergeCell ref="B5:C7"/>
    <mergeCell ref="A4:B4"/>
    <mergeCell ref="D4:G4"/>
    <mergeCell ref="A1:G1"/>
    <mergeCell ref="A2:B2"/>
    <mergeCell ref="D2:G2"/>
    <mergeCell ref="A3:B3"/>
    <mergeCell ref="D3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Serbija</vt:lpstr>
      <vt:lpstr>Vīriešu izlase Ech 2024_NOV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Poriņš</dc:creator>
  <cp:lastModifiedBy>Rolands Ābols</cp:lastModifiedBy>
  <cp:lastPrinted>2022-06-29T08:47:56Z</cp:lastPrinted>
  <dcterms:created xsi:type="dcterms:W3CDTF">2022-04-07T06:31:51Z</dcterms:created>
  <dcterms:modified xsi:type="dcterms:W3CDTF">2024-12-12T12:29:11Z</dcterms:modified>
</cp:coreProperties>
</file>