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n\Desktop\555\25.01.2022\"/>
    </mc:Choice>
  </mc:AlternateContent>
  <xr:revisionPtr revIDLastSave="0" documentId="13_ncr:1_{16A64FEC-5788-4F1D-8F35-E93086563691}" xr6:coauthVersionLast="47" xr6:coauthVersionMax="47" xr10:uidLastSave="{00000000-0000-0000-0000-000000000000}"/>
  <bookViews>
    <workbookView xWindow="-108" yWindow="-108" windowWidth="23256" windowHeight="12576" xr2:uid="{79705013-1C77-4DCC-A323-48FDA2414016}"/>
  </bookViews>
  <sheets>
    <sheet name="pielikums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1_2_d_NMP_lim">#REF!</definedName>
    <definedName name="aa">#REF!</definedName>
    <definedName name="_xlnm.Auto_Open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>#REF!</definedName>
    <definedName name="BX">#REF!</definedName>
    <definedName name="CalendarYear">#REF!</definedName>
    <definedName name="ccc">#REF!</definedName>
    <definedName name="d">#REF!</definedName>
    <definedName name="D_Evija3">#REF!</definedName>
    <definedName name="DaysAndWeeks">{0,1,2,3,4,5,6} + {0;1;2;3;4;5}*7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xcel_BuiltIn__FilterDatabase_2">#REF!</definedName>
    <definedName name="Excel_BuiltIn__FilterDatabase_3">#REF!</definedName>
    <definedName name="Excel_BuiltIn_Print_Titles_2">#REF!</definedName>
    <definedName name="Excel_BuiltIn_Print_Titles_3">#REF!</definedName>
    <definedName name="gad_skaits">#REF!</definedName>
    <definedName name="gad_skaits_1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i">#REF!</definedName>
    <definedName name="izm.kods">#REF!</definedName>
    <definedName name="izm.kods_1">[2]izm.posteni!$A$2:$A$216</definedName>
    <definedName name="izm.nos">#REF!</definedName>
    <definedName name="izm.nos_1">[2]izm.posteni!$B$2:$B$216</definedName>
    <definedName name="jhg">#REF!</definedName>
    <definedName name="kk">#REF!</definedName>
    <definedName name="l">#REF!</definedName>
    <definedName name="Limeni_7_9group">#REF!</definedName>
    <definedName name="mmm" hidden="1">[1]ZQZBC_PLN__04_03_10!#REF!</definedName>
    <definedName name="n">#REF!</definedName>
    <definedName name="P_Dati_rikojums">#REF!</definedName>
    <definedName name="pp">#REF!</definedName>
    <definedName name="Recover">[3]Macro1!$A$135</definedName>
    <definedName name="Rikojums2222">[4]Macro1!$A$106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[2]strukturkodi!$B$2:$B$232</definedName>
    <definedName name="Struktūrvien.kods">#REF!</definedName>
    <definedName name="Struktūrvien.kods_1">[2]strukturkodi!$A$2:$A$232</definedName>
    <definedName name="T13l6">[5]ATSKAITE_2v!#REF!</definedName>
    <definedName name="TableName">"Dummy"</definedName>
    <definedName name="TWO_LINKS">'[6]8.1.'!$C$5</definedName>
    <definedName name="ty">#REF!</definedName>
    <definedName name="tyuj">#REF!</definedName>
    <definedName name="u">#REF!</definedName>
    <definedName name="U_N_A">#REF!</definedName>
    <definedName name="wedr">#REF!</definedName>
    <definedName name="WeekStart">#REF!</definedName>
    <definedName name="x">#REF!</definedName>
    <definedName name="XBD">[7]Dati!$B$6</definedName>
    <definedName name="XDD">[7]Dati!$B$4</definedName>
    <definedName name="XDS">[7]Dati!$B$5</definedName>
    <definedName name="XSVD">[7]Dati!$B$7</definedName>
    <definedName name="xxxx">#REF!</definedName>
    <definedName name="yuh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2" l="1"/>
  <c r="C6" i="2"/>
  <c r="C5" i="2"/>
  <c r="C8" i="2" s="1"/>
  <c r="C9" i="2" s="1"/>
</calcChain>
</file>

<file path=xl/sharedStrings.xml><?xml version="1.0" encoding="utf-8"?>
<sst xmlns="http://schemas.openxmlformats.org/spreadsheetml/2006/main" count="11" uniqueCount="11">
  <si>
    <r>
      <t xml:space="preserve">Saskaņā ar ģimenes ārstu kapitācijas naudas spēkā esošo aprēķinu, </t>
    </r>
    <r>
      <rPr>
        <b/>
        <i/>
        <sz val="10"/>
        <color rgb="FF000000"/>
        <rFont val="Times New Roman"/>
        <family val="1"/>
      </rPr>
      <t>euro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    </t>
    </r>
  </si>
  <si>
    <r>
      <t xml:space="preserve">Precizētās pozīcijas, </t>
    </r>
    <r>
      <rPr>
        <b/>
        <i/>
        <sz val="10"/>
        <color rgb="FF000000"/>
        <rFont val="Times New Roman"/>
        <family val="1"/>
      </rPr>
      <t>euro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 xml:space="preserve">(noapaļots līdz veselam </t>
    </r>
    <r>
      <rPr>
        <i/>
        <sz val="10"/>
        <color rgb="FF000000"/>
        <rFont val="Times New Roman"/>
        <family val="1"/>
      </rPr>
      <t>euro</t>
    </r>
    <r>
      <rPr>
        <sz val="10"/>
        <color rgb="FF000000"/>
        <rFont val="Times New Roman"/>
        <family val="1"/>
      </rPr>
      <t>)</t>
    </r>
  </si>
  <si>
    <r>
      <t>Telpu noma: 35 m</t>
    </r>
    <r>
      <rPr>
        <vertAlign val="superscript"/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 xml:space="preserve">   =&gt; 50 m</t>
    </r>
    <r>
      <rPr>
        <vertAlign val="superscript"/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>*</t>
    </r>
  </si>
  <si>
    <r>
      <t>Komunālie maksājumi: 35 m</t>
    </r>
    <r>
      <rPr>
        <vertAlign val="superscript"/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 xml:space="preserve">  =&gt; 50 m</t>
    </r>
    <r>
      <rPr>
        <vertAlign val="superscript"/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>**</t>
    </r>
  </si>
  <si>
    <t>Papildus tehniskais nodrošinājums</t>
  </si>
  <si>
    <t>Kopā telpu nomas, komunālo maksājumu, tehniskā nodrošinājuma izdevumu izmaksas:</t>
  </si>
  <si>
    <t>Papildus nepieciešamais finansējums telpu nomas, komunālo maksājumu un administratīvajiem izdevumiem mēnesī</t>
  </si>
  <si>
    <t>* Nepieciešamais telpu platības palielinājums no 35 m2 uz 50 m2.</t>
  </si>
  <si>
    <t>** Komunālie maksājumi atbilstoši telpu platības palielinājumam no 35 m2 uz 50 m2.</t>
  </si>
  <si>
    <t>Pielikums Ministru kabineta noteikumu projekta "Grozījums Ministru kabineta 2018.gada 28.augusta noteikumos Nr.555 „Veselības aprūpes pakalpojumu organizēšanas un samaksas kārtība"" anotācijai</t>
  </si>
  <si>
    <t>Piemaksas par darba vietas nodrošināšanu aprēķins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</si>
</sst>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i/>
      <sz val="10"/>
      <color rgb="FF000000"/>
      <name val="Times New Roman"/>
      <family val="1"/>
    </font>
    <font>
      <sz val="11"/>
      <color rgb="FF000000"/>
      <name val="Calibri"/>
      <family val="2"/>
      <scheme val="minor"/>
    </font>
    <font>
      <i/>
      <sz val="10"/>
      <color rgb="FF000000"/>
      <name val="Times New Roman"/>
      <family val="1"/>
    </font>
    <font>
      <vertAlign val="superscript"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186"/>
    </font>
    <font>
      <sz val="1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12" fillId="0" borderId="0"/>
    <xf numFmtId="0" fontId="13" fillId="0" borderId="0"/>
  </cellStyleXfs>
  <cellXfs count="27">
    <xf numFmtId="0" fontId="0" fillId="0" borderId="0" xfId="0"/>
    <xf numFmtId="0" fontId="3" fillId="0" borderId="1" xfId="0" applyFont="1" applyBorder="1" applyAlignment="1">
      <alignment vertical="center" wrapText="1"/>
    </xf>
    <xf numFmtId="0" fontId="10" fillId="0" borderId="0" xfId="1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1" applyFont="1" applyAlignment="1">
      <alignment vertical="center" wrapText="1"/>
    </xf>
    <xf numFmtId="0" fontId="14" fillId="0" borderId="0" xfId="3" applyFont="1" applyAlignment="1">
      <alignment horizontal="right" vertical="center" wrapText="1"/>
    </xf>
    <xf numFmtId="0" fontId="9" fillId="0" borderId="1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2" fontId="11" fillId="0" borderId="0" xfId="0" applyNumberFormat="1" applyFont="1" applyAlignment="1">
      <alignment horizontal="right" vertical="center"/>
    </xf>
    <xf numFmtId="3" fontId="11" fillId="0" borderId="0" xfId="0" applyNumberFormat="1" applyFont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2" fontId="10" fillId="0" borderId="0" xfId="0" applyNumberFormat="1" applyFont="1" applyAlignment="1">
      <alignment vertical="center"/>
    </xf>
    <xf numFmtId="3" fontId="15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2" fontId="9" fillId="0" borderId="0" xfId="0" applyNumberFormat="1" applyFont="1" applyAlignment="1">
      <alignment horizontal="right" vertical="center"/>
    </xf>
    <xf numFmtId="2" fontId="1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1" applyFont="1" applyAlignment="1">
      <alignment vertical="center"/>
    </xf>
    <xf numFmtId="4" fontId="16" fillId="0" borderId="0" xfId="4" applyNumberFormat="1" applyFont="1" applyAlignment="1">
      <alignment vertical="center"/>
    </xf>
    <xf numFmtId="2" fontId="15" fillId="0" borderId="1" xfId="0" applyNumberFormat="1" applyFont="1" applyBorder="1" applyAlignment="1">
      <alignment horizontal="right" vertical="center" wrapText="1"/>
    </xf>
    <xf numFmtId="0" fontId="9" fillId="0" borderId="0" xfId="1" applyFont="1" applyAlignment="1">
      <alignment horizontal="right" vertical="center" wrapText="1"/>
    </xf>
    <xf numFmtId="4" fontId="16" fillId="0" borderId="0" xfId="4" applyNumberFormat="1" applyFont="1" applyAlignment="1">
      <alignment horizontal="center" vertical="center" wrapText="1"/>
    </xf>
  </cellXfs>
  <cellStyles count="5">
    <cellStyle name="Comma 2" xfId="2" xr:uid="{2FA8D63B-2E66-41D6-86F8-E79A76F3696E}"/>
    <cellStyle name="Normal" xfId="0" builtinId="0"/>
    <cellStyle name="Normal 10" xfId="4" xr:uid="{80FCB752-0767-4C05-9744-07EFAF2D47AC}"/>
    <cellStyle name="Normal 2" xfId="1" xr:uid="{37EBB1B8-8956-42B2-85FF-8276BAAD207D}"/>
    <cellStyle name="Normal 3 4" xfId="3" xr:uid="{1C4EF7F4-C7B6-4815-B7F8-6C192FA1B7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_redirect$/Documents%20and%20Settings/bd-adija/Local%20Settings/Temporary%20Internet%20Files/Content.Outlook/U63RD855/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ilvijaJ/Local%20Settings/Temporary%20Internet%20Files/Content.IE5/F51GHD5U/KristineS/My%20Documents/Bud&#382;ets%202012/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mbulatoro_pakalpojumu_nodala\Planosana_2013\SAVA\P&#256;RPLANO&#352;ANA\parplanosana_9menesi\R0020%20-SAVA_izpilde_veiktais_darbs_09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mbulatoro_pakalpojumu_nodala\Planosana_2012\SAVA\!_Grozijumi%202012.gada%20laikaa\Egija_Grozijumi%20ar%2001.10.2012_NEPIENEMTIE\Apaksas%20SAVA%20rikojuma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inansu_planosanas_nodala\BUD&#381;ETS\2019\33_finansejums_2018_2021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is.skrastins/Desktop/Ivita/8_centralizeto_medikamentu_aprekini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ga.citskovska/Documents/2016/Aknu_transp_04.2016/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4D1A2-9D00-48BF-BF96-D0E2613F58F8}">
  <dimension ref="A1:G11"/>
  <sheetViews>
    <sheetView tabSelected="1" workbookViewId="0">
      <selection activeCell="B6" sqref="B6"/>
    </sheetView>
  </sheetViews>
  <sheetFormatPr defaultColWidth="9.33203125" defaultRowHeight="13.8" x14ac:dyDescent="0.25"/>
  <cols>
    <col min="1" max="1" width="51.88671875" style="2" customWidth="1"/>
    <col min="2" max="2" width="30.33203125" style="2" customWidth="1"/>
    <col min="3" max="3" width="25.33203125" style="2" customWidth="1"/>
    <col min="4" max="4" width="15.33203125" style="2" customWidth="1"/>
    <col min="5" max="5" width="52.44140625" style="2" customWidth="1"/>
    <col min="6" max="6" width="43.44140625" style="2" bestFit="1" customWidth="1"/>
    <col min="7" max="7" width="15.5546875" style="2" customWidth="1"/>
    <col min="8" max="16384" width="9.33203125" style="2"/>
  </cols>
  <sheetData>
    <row r="1" spans="1:7" ht="45" customHeight="1" x14ac:dyDescent="0.25">
      <c r="B1" s="25" t="s">
        <v>9</v>
      </c>
      <c r="C1" s="25"/>
      <c r="D1" s="22"/>
      <c r="E1" s="6"/>
      <c r="F1" s="7"/>
    </row>
    <row r="2" spans="1:7" ht="35.25" customHeight="1" x14ac:dyDescent="0.25">
      <c r="A2" s="26" t="s">
        <v>10</v>
      </c>
      <c r="B2" s="26"/>
      <c r="C2" s="26"/>
      <c r="D2" s="23"/>
      <c r="E2" s="6"/>
      <c r="F2" s="7"/>
    </row>
    <row r="3" spans="1:7" x14ac:dyDescent="0.25">
      <c r="A3" s="4"/>
      <c r="B3" s="3"/>
      <c r="C3" s="4"/>
      <c r="D3" s="4"/>
      <c r="E3" s="3"/>
    </row>
    <row r="4" spans="1:7" ht="40.200000000000003" x14ac:dyDescent="0.25">
      <c r="A4" s="8"/>
      <c r="B4" s="21" t="s">
        <v>0</v>
      </c>
      <c r="C4" s="21" t="s">
        <v>1</v>
      </c>
      <c r="D4" s="3"/>
      <c r="E4" s="9"/>
      <c r="F4" s="10"/>
      <c r="G4" s="11"/>
    </row>
    <row r="5" spans="1:7" ht="15.6" x14ac:dyDescent="0.25">
      <c r="A5" s="1" t="s">
        <v>2</v>
      </c>
      <c r="B5" s="12">
        <v>157.5</v>
      </c>
      <c r="C5" s="13">
        <f>50/35*B5</f>
        <v>225</v>
      </c>
      <c r="D5" s="3"/>
      <c r="E5" s="9"/>
      <c r="F5" s="10"/>
      <c r="G5" s="11"/>
    </row>
    <row r="6" spans="1:7" ht="15.6" x14ac:dyDescent="0.25">
      <c r="A6" s="1" t="s">
        <v>3</v>
      </c>
      <c r="B6" s="12">
        <v>94.81</v>
      </c>
      <c r="C6" s="13">
        <f>50/35*B6</f>
        <v>135.44285714285715</v>
      </c>
      <c r="D6" s="3"/>
      <c r="E6" s="9"/>
      <c r="F6" s="10"/>
      <c r="G6" s="11"/>
    </row>
    <row r="7" spans="1:7" x14ac:dyDescent="0.25">
      <c r="A7" s="1" t="s">
        <v>4</v>
      </c>
      <c r="B7" s="12">
        <v>16</v>
      </c>
      <c r="C7" s="13">
        <v>27</v>
      </c>
      <c r="D7" s="3"/>
      <c r="E7" s="9"/>
      <c r="F7" s="10"/>
      <c r="G7" s="11"/>
    </row>
    <row r="8" spans="1:7" ht="26.4" x14ac:dyDescent="0.25">
      <c r="A8" s="20" t="s">
        <v>5</v>
      </c>
      <c r="B8" s="12">
        <f>SUM(B5:B7)</f>
        <v>268.31</v>
      </c>
      <c r="C8" s="13">
        <f>SUM(C5:C7)</f>
        <v>387.44285714285718</v>
      </c>
      <c r="D8" s="14"/>
      <c r="E8" s="9"/>
      <c r="F8" s="10"/>
      <c r="G8" s="11"/>
    </row>
    <row r="9" spans="1:7" ht="29.25" customHeight="1" x14ac:dyDescent="0.25">
      <c r="A9" s="24" t="s">
        <v>6</v>
      </c>
      <c r="B9" s="24"/>
      <c r="C9" s="15">
        <f>ROUND(C8-B8,0)</f>
        <v>119</v>
      </c>
      <c r="D9" s="3"/>
      <c r="E9" s="9"/>
      <c r="F9" s="10"/>
      <c r="G9" s="11"/>
    </row>
    <row r="10" spans="1:7" x14ac:dyDescent="0.25">
      <c r="A10" s="16" t="s">
        <v>7</v>
      </c>
      <c r="B10" s="5"/>
      <c r="C10" s="17"/>
      <c r="D10" s="18"/>
      <c r="E10" s="3"/>
    </row>
    <row r="11" spans="1:7" x14ac:dyDescent="0.25">
      <c r="A11" s="16" t="s">
        <v>8</v>
      </c>
      <c r="B11" s="5"/>
      <c r="C11" s="19"/>
      <c r="D11" s="11"/>
      <c r="E11" s="3"/>
    </row>
  </sheetData>
  <mergeCells count="3">
    <mergeCell ref="A9:B9"/>
    <mergeCell ref="B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Batare</dc:creator>
  <cp:lastModifiedBy>Rimants Kuzma</cp:lastModifiedBy>
  <dcterms:created xsi:type="dcterms:W3CDTF">2022-01-26T10:54:18Z</dcterms:created>
  <dcterms:modified xsi:type="dcterms:W3CDTF">2022-01-27T07:51:23Z</dcterms:modified>
</cp:coreProperties>
</file>