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lkm1.km.gov.lv\RoamDocu$\BarbaK\Documents\Anotācijas\"/>
    </mc:Choice>
  </mc:AlternateContent>
  <xr:revisionPtr revIDLastSave="0" documentId="8_{3389E3D4-0107-425D-8328-D41FC1E948BB}" xr6:coauthVersionLast="47" xr6:coauthVersionMax="47" xr10:uidLastSave="{00000000-0000-0000-0000-000000000000}"/>
  <bookViews>
    <workbookView xWindow="20" yWindow="600" windowWidth="19180" windowHeight="10200" xr2:uid="{7B920F74-FAE9-43F5-BBA8-945D3D768C35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1" l="1"/>
  <c r="D27" i="1" s="1"/>
  <c r="D30" i="1" l="1"/>
  <c r="D29" i="1"/>
  <c r="D31" i="1" s="1"/>
</calcChain>
</file>

<file path=xl/sharedStrings.xml><?xml version="1.0" encoding="utf-8"?>
<sst xmlns="http://schemas.openxmlformats.org/spreadsheetml/2006/main" count="41" uniqueCount="38">
  <si>
    <t>Kopsavilkuma aprēķini pa darbu vai konstruktīvo elementu veidiem</t>
  </si>
  <si>
    <t>Krustpils evanģēliski luteriskās baznīcas jumta seguma pārbūve Rīgas iela 211a, Jēkabpils</t>
  </si>
  <si>
    <t>(darba veids vai konstruktīva elementa nosaukums)</t>
  </si>
  <si>
    <t xml:space="preserve">Pasūtītājs:  Krustpils evaņģēliski luteriskā  draudze </t>
  </si>
  <si>
    <t xml:space="preserve">Būves nosaukums: Krustpils evanģēliski luteriskās baznīcas jumta seguma pārbūve </t>
  </si>
  <si>
    <t>Būves adrese:  Rīgas iela 211a, Jēkabpils</t>
  </si>
  <si>
    <t xml:space="preserve">                                       Par kopējo summu, EUR </t>
  </si>
  <si>
    <t xml:space="preserve">                         Kopējā darbietilpība, c/h </t>
  </si>
  <si>
    <t>Nr. p.k.</t>
  </si>
  <si>
    <t>Kods, tāmes Nr.</t>
  </si>
  <si>
    <t>Darba, vai konstruktīvā elementa nosaukums</t>
  </si>
  <si>
    <t>Tāmes izmaksas (EUR)</t>
  </si>
  <si>
    <t>Tāmes vērtība</t>
  </si>
  <si>
    <t>Darbietilpība (c/st)</t>
  </si>
  <si>
    <t>darba alga (EUR)</t>
  </si>
  <si>
    <t>materiāli (EUR)</t>
  </si>
  <si>
    <t>mehānismi (EUR)</t>
  </si>
  <si>
    <t>Būvlaukuma sagatavošana un uzturēšana</t>
  </si>
  <si>
    <t>Vispārceltnieciskie darbi</t>
  </si>
  <si>
    <t>2.1.</t>
  </si>
  <si>
    <t>Jumta bojāto koka konstrukciju nomaiņa  un protezēšana</t>
  </si>
  <si>
    <t>2.2.</t>
  </si>
  <si>
    <t>Jumta seguma pārbūve</t>
  </si>
  <si>
    <t>Elektroinstalācijas nostiprināšana bēniņos</t>
  </si>
  <si>
    <t>Kopā:</t>
  </si>
  <si>
    <t xml:space="preserve"> Virsizdevumi (10% )</t>
  </si>
  <si>
    <t>t.sk. darba aizsardzība</t>
  </si>
  <si>
    <t xml:space="preserve">                                                Peļņa ( 5% )</t>
  </si>
  <si>
    <t>Darba devēja sociālais nodoklis 23,59 % iekļauts darba algā</t>
  </si>
  <si>
    <t xml:space="preserve">Sastādīja: ___________________________________ /A.Dutkeviča /                               </t>
  </si>
  <si>
    <t xml:space="preserve">    </t>
  </si>
  <si>
    <t xml:space="preserve">                          Sert.Nr. 20-3251</t>
  </si>
  <si>
    <t>PVN 21%</t>
  </si>
  <si>
    <t>Pavisam būvniecības izmaksas:</t>
  </si>
  <si>
    <t>Ar būvniecību saistītie pārējie izdevumi:</t>
  </si>
  <si>
    <t>Būvuzraudzība:</t>
  </si>
  <si>
    <t>Autoruzraudzība:</t>
  </si>
  <si>
    <t>Pavisam KOPĀ: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</si>
</sst>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2" fontId="1" fillId="0" borderId="1" xfId="0" applyNumberFormat="1" applyFont="1" applyBorder="1"/>
    <xf numFmtId="2" fontId="2" fillId="0" borderId="1" xfId="0" applyNumberFormat="1" applyFont="1" applyBorder="1"/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FF80C-44AF-4D5B-B11A-66E671CF8954}">
  <dimension ref="A1:K35"/>
  <sheetViews>
    <sheetView tabSelected="1" workbookViewId="0">
      <selection activeCell="F29" sqref="F29"/>
    </sheetView>
  </sheetViews>
  <sheetFormatPr defaultRowHeight="14.4" x14ac:dyDescent="0.3"/>
  <cols>
    <col min="1" max="1" width="8.6640625" customWidth="1"/>
    <col min="2" max="2" width="8.88671875" hidden="1" customWidth="1"/>
    <col min="3" max="3" width="49.44140625" customWidth="1"/>
    <col min="4" max="4" width="9.44140625" bestFit="1" customWidth="1"/>
    <col min="5" max="5" width="11.109375" customWidth="1"/>
    <col min="6" max="6" width="9.77734375" customWidth="1"/>
  </cols>
  <sheetData>
    <row r="1" spans="1:8" x14ac:dyDescent="0.3">
      <c r="A1" t="s">
        <v>0</v>
      </c>
    </row>
    <row r="2" spans="1:8" x14ac:dyDescent="0.3">
      <c r="A2" t="s">
        <v>1</v>
      </c>
    </row>
    <row r="3" spans="1:8" x14ac:dyDescent="0.3">
      <c r="A3" t="s">
        <v>2</v>
      </c>
    </row>
    <row r="4" spans="1:8" x14ac:dyDescent="0.3">
      <c r="A4" t="s">
        <v>3</v>
      </c>
    </row>
    <row r="5" spans="1:8" x14ac:dyDescent="0.3">
      <c r="A5" t="s">
        <v>4</v>
      </c>
    </row>
    <row r="6" spans="1:8" x14ac:dyDescent="0.3">
      <c r="A6" t="s">
        <v>5</v>
      </c>
    </row>
    <row r="9" spans="1:8" x14ac:dyDescent="0.3">
      <c r="A9" t="s">
        <v>6</v>
      </c>
      <c r="D9">
        <v>217636.41</v>
      </c>
    </row>
    <row r="10" spans="1:8" x14ac:dyDescent="0.3">
      <c r="A10" t="s">
        <v>7</v>
      </c>
      <c r="D10">
        <v>7948.68</v>
      </c>
    </row>
    <row r="12" spans="1:8" ht="43.2" x14ac:dyDescent="0.3">
      <c r="A12" s="1" t="s">
        <v>8</v>
      </c>
      <c r="B12" s="1" t="s">
        <v>9</v>
      </c>
      <c r="C12" s="1" t="s">
        <v>10</v>
      </c>
      <c r="D12" s="2" t="s">
        <v>11</v>
      </c>
      <c r="E12" s="8" t="s">
        <v>12</v>
      </c>
      <c r="F12" s="9"/>
      <c r="G12" s="10"/>
      <c r="H12" s="2" t="s">
        <v>13</v>
      </c>
    </row>
    <row r="13" spans="1:8" ht="33" customHeight="1" x14ac:dyDescent="0.3">
      <c r="D13" s="1"/>
      <c r="E13" s="2" t="s">
        <v>14</v>
      </c>
      <c r="F13" s="2" t="s">
        <v>15</v>
      </c>
      <c r="G13" s="2" t="s">
        <v>16</v>
      </c>
      <c r="H13" s="2"/>
    </row>
    <row r="14" spans="1:8" x14ac:dyDescent="0.3">
      <c r="A14" s="1">
        <v>1</v>
      </c>
      <c r="B14" s="1">
        <v>2</v>
      </c>
      <c r="C14" s="1">
        <v>3</v>
      </c>
      <c r="D14" s="1">
        <v>4</v>
      </c>
      <c r="E14" s="1">
        <v>5</v>
      </c>
      <c r="F14" s="1">
        <v>6</v>
      </c>
      <c r="G14" s="1">
        <v>7</v>
      </c>
      <c r="H14" s="1">
        <v>8</v>
      </c>
    </row>
    <row r="15" spans="1:8" x14ac:dyDescent="0.3">
      <c r="A15" s="1">
        <v>1</v>
      </c>
      <c r="B15" s="1">
        <v>1</v>
      </c>
      <c r="C15" s="1" t="s">
        <v>17</v>
      </c>
      <c r="D15" s="1">
        <v>5540.79</v>
      </c>
      <c r="E15" s="1">
        <v>1552</v>
      </c>
      <c r="F15" s="1">
        <v>1387.05</v>
      </c>
      <c r="G15" s="1">
        <v>2601.7399999999998</v>
      </c>
      <c r="H15" s="1">
        <v>155.19999999999999</v>
      </c>
    </row>
    <row r="16" spans="1:8" x14ac:dyDescent="0.3">
      <c r="A16" s="1">
        <v>2</v>
      </c>
      <c r="B16" s="1">
        <v>2</v>
      </c>
      <c r="C16" s="1" t="s">
        <v>18</v>
      </c>
      <c r="D16" s="1"/>
      <c r="E16" s="1"/>
      <c r="F16" s="1"/>
      <c r="G16" s="1"/>
      <c r="H16" s="1"/>
    </row>
    <row r="17" spans="1:8" x14ac:dyDescent="0.3">
      <c r="A17" s="1" t="s">
        <v>19</v>
      </c>
      <c r="B17" s="1" t="s">
        <v>19</v>
      </c>
      <c r="C17" s="1" t="s">
        <v>20</v>
      </c>
      <c r="D17" s="1">
        <v>79823.78</v>
      </c>
      <c r="E17" s="1">
        <v>29564.2</v>
      </c>
      <c r="F17" s="1">
        <v>43332.3</v>
      </c>
      <c r="G17" s="1">
        <v>6927.28</v>
      </c>
      <c r="H17" s="1">
        <v>2956.42</v>
      </c>
    </row>
    <row r="18" spans="1:8" x14ac:dyDescent="0.3">
      <c r="A18" s="1" t="s">
        <v>21</v>
      </c>
      <c r="B18" s="1" t="s">
        <v>21</v>
      </c>
      <c r="C18" s="1" t="s">
        <v>22</v>
      </c>
      <c r="D18" s="1">
        <v>103065.23</v>
      </c>
      <c r="E18" s="1">
        <v>47870.52</v>
      </c>
      <c r="F18" s="1">
        <v>50581.279999999999</v>
      </c>
      <c r="G18" s="1">
        <v>4613.43</v>
      </c>
      <c r="H18" s="1">
        <v>4787.0600000000004</v>
      </c>
    </row>
    <row r="19" spans="1:8" x14ac:dyDescent="0.3">
      <c r="A19" s="1">
        <v>3</v>
      </c>
      <c r="B19" s="1">
        <v>5</v>
      </c>
      <c r="C19" s="1" t="s">
        <v>23</v>
      </c>
      <c r="D19" s="1">
        <v>819.25</v>
      </c>
      <c r="E19" s="1">
        <v>500</v>
      </c>
      <c r="F19" s="1">
        <v>299.25</v>
      </c>
      <c r="G19" s="1">
        <v>20</v>
      </c>
      <c r="H19" s="1">
        <v>50</v>
      </c>
    </row>
    <row r="20" spans="1:8" x14ac:dyDescent="0.3">
      <c r="A20" s="1" t="s">
        <v>24</v>
      </c>
      <c r="B20" s="1"/>
      <c r="C20" s="1"/>
      <c r="D20" s="1">
        <v>189249.05</v>
      </c>
      <c r="E20" s="1">
        <v>79486.720000000001</v>
      </c>
      <c r="F20" s="1">
        <v>95599.88</v>
      </c>
      <c r="G20" s="1">
        <v>14162.45</v>
      </c>
      <c r="H20" s="1">
        <v>7948.68</v>
      </c>
    </row>
    <row r="21" spans="1:8" x14ac:dyDescent="0.3">
      <c r="A21" s="1" t="s">
        <v>25</v>
      </c>
      <c r="B21" s="1"/>
      <c r="C21" s="1"/>
      <c r="D21" s="1">
        <v>18924.91</v>
      </c>
      <c r="E21" s="1"/>
      <c r="F21" s="1"/>
      <c r="G21" s="1"/>
      <c r="H21" s="1"/>
    </row>
    <row r="22" spans="1:8" x14ac:dyDescent="0.3">
      <c r="A22" s="1" t="s">
        <v>26</v>
      </c>
      <c r="B22" s="1"/>
      <c r="C22" s="1"/>
      <c r="D22" s="1"/>
      <c r="E22" s="1"/>
      <c r="F22" s="1"/>
      <c r="G22" s="1"/>
      <c r="H22" s="1"/>
    </row>
    <row r="23" spans="1:8" x14ac:dyDescent="0.3">
      <c r="A23" s="1" t="s">
        <v>27</v>
      </c>
      <c r="B23" s="1"/>
      <c r="C23" s="1"/>
      <c r="D23" s="1">
        <v>9462.4500000000007</v>
      </c>
    </row>
    <row r="24" spans="1:8" x14ac:dyDescent="0.3">
      <c r="A24" t="s">
        <v>28</v>
      </c>
      <c r="C24" s="1"/>
    </row>
    <row r="25" spans="1:8" x14ac:dyDescent="0.3">
      <c r="A25" s="11" t="s">
        <v>24</v>
      </c>
      <c r="B25" s="12"/>
      <c r="C25" s="13"/>
      <c r="D25" s="1">
        <v>217636.41</v>
      </c>
    </row>
    <row r="26" spans="1:8" x14ac:dyDescent="0.3">
      <c r="A26" s="14" t="s">
        <v>32</v>
      </c>
      <c r="B26" s="15"/>
      <c r="C26" s="16"/>
      <c r="D26" s="3">
        <f>D25*0.21</f>
        <v>45703.646099999998</v>
      </c>
    </row>
    <row r="27" spans="1:8" x14ac:dyDescent="0.3">
      <c r="A27" s="14" t="s">
        <v>33</v>
      </c>
      <c r="B27" s="15"/>
      <c r="C27" s="16"/>
      <c r="D27" s="3">
        <f>D25+D26</f>
        <v>263340.05609999999</v>
      </c>
    </row>
    <row r="28" spans="1:8" x14ac:dyDescent="0.3">
      <c r="A28" s="17" t="s">
        <v>34</v>
      </c>
      <c r="B28" s="18"/>
      <c r="C28" s="19"/>
      <c r="D28" s="3"/>
    </row>
    <row r="29" spans="1:8" x14ac:dyDescent="0.3">
      <c r="A29" s="14" t="s">
        <v>35</v>
      </c>
      <c r="B29" s="15"/>
      <c r="C29" s="16"/>
      <c r="D29" s="3">
        <f>D27*0.008</f>
        <v>2106.7204487999998</v>
      </c>
    </row>
    <row r="30" spans="1:8" x14ac:dyDescent="0.3">
      <c r="A30" s="14" t="s">
        <v>36</v>
      </c>
      <c r="B30" s="15"/>
      <c r="C30" s="16"/>
      <c r="D30" s="3">
        <f>D27*0.01</f>
        <v>2633.4005609999999</v>
      </c>
    </row>
    <row r="31" spans="1:8" x14ac:dyDescent="0.3">
      <c r="A31" s="5" t="s">
        <v>37</v>
      </c>
      <c r="B31" s="6"/>
      <c r="C31" s="7"/>
      <c r="D31" s="4">
        <f>D27+D29+D30</f>
        <v>268080.17710979999</v>
      </c>
    </row>
    <row r="34" spans="1:11" x14ac:dyDescent="0.3">
      <c r="A34" t="s">
        <v>29</v>
      </c>
      <c r="K34" t="s">
        <v>30</v>
      </c>
    </row>
    <row r="35" spans="1:11" x14ac:dyDescent="0.3">
      <c r="A35" t="s">
        <v>31</v>
      </c>
    </row>
  </sheetData>
  <mergeCells count="8">
    <mergeCell ref="A31:C31"/>
    <mergeCell ref="E12:G12"/>
    <mergeCell ref="A25:C25"/>
    <mergeCell ref="A26:C26"/>
    <mergeCell ref="A27:C27"/>
    <mergeCell ref="A28:C28"/>
    <mergeCell ref="A30:C30"/>
    <mergeCell ref="A29:C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 Krišjāne</dc:creator>
  <cp:lastModifiedBy>Barba Krišjāne</cp:lastModifiedBy>
  <dcterms:created xsi:type="dcterms:W3CDTF">2024-07-22T10:45:52Z</dcterms:created>
  <dcterms:modified xsi:type="dcterms:W3CDTF">2024-07-23T05:42:13Z</dcterms:modified>
</cp:coreProperties>
</file>